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xr:revisionPtr revIDLastSave="0" documentId="8_{E51667F7-584E-40EF-B8A7-BFA36F004158}" xr6:coauthVersionLast="36" xr6:coauthVersionMax="36" xr10:uidLastSave="{00000000-0000-0000-0000-000000000000}"/>
  <bookViews>
    <workbookView xWindow="0" yWindow="0" windowWidth="20490" windowHeight="6285" xr2:uid="{33A4E969-0152-4388-9C7D-7E27FDA84C87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<sst xmlns="http://schemas.openxmlformats.org/spreadsheetml/2006/main" count="17" uniqueCount="16">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</sst>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CARPINA\2023\FEVEREIRO\SCARNERS%20PCF%20UPAE%20CARPINA_022023\13.2%20PCF%20em%20Excel%20-%20UPAE%20Carpina%200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UPAE CARPINA - CG Nº 022/2022</v>
          </cell>
          <cell r="E11" t="str">
            <v>ALINE MARIANO DA SILVA</v>
          </cell>
          <cell r="G11" t="str">
            <v>3 - Administrativo</v>
          </cell>
          <cell r="H11" t="str">
            <v>4110-10</v>
          </cell>
          <cell r="I11" t="str">
            <v>02/2023</v>
          </cell>
          <cell r="J11" t="str">
            <v>2 - Diarista</v>
          </cell>
          <cell r="K11">
            <v>44</v>
          </cell>
          <cell r="L11">
            <v>1302</v>
          </cell>
          <cell r="P11">
            <v>0</v>
          </cell>
          <cell r="Q11">
            <v>0</v>
          </cell>
          <cell r="R11">
            <v>59.82</v>
          </cell>
          <cell r="S11">
            <v>0</v>
          </cell>
          <cell r="W11">
            <v>123.69</v>
          </cell>
          <cell r="X11">
            <v>1238.1299999999999</v>
          </cell>
        </row>
        <row r="12">
          <cell r="C12" t="str">
            <v>UPAE CARPINA - CG Nº 022/2022</v>
          </cell>
          <cell r="E12" t="str">
            <v>AMANDA ALVES DE ARAUJO OZIEL</v>
          </cell>
          <cell r="G12" t="str">
            <v>2 - Outros Profissionais da Saúde</v>
          </cell>
          <cell r="H12" t="str">
            <v>3222-05</v>
          </cell>
          <cell r="I12" t="str">
            <v>02/2023</v>
          </cell>
          <cell r="J12" t="str">
            <v>2 - Diarista</v>
          </cell>
          <cell r="K12">
            <v>44</v>
          </cell>
          <cell r="L12">
            <v>1302</v>
          </cell>
          <cell r="P12">
            <v>0</v>
          </cell>
          <cell r="Q12">
            <v>0</v>
          </cell>
          <cell r="R12">
            <v>380.04</v>
          </cell>
          <cell r="S12">
            <v>0</v>
          </cell>
          <cell r="W12">
            <v>225.24</v>
          </cell>
          <cell r="X12">
            <v>1456.8</v>
          </cell>
        </row>
        <row r="13">
          <cell r="C13" t="str">
            <v>UPAE CARPINA - CG Nº 022/2022</v>
          </cell>
          <cell r="E13" t="str">
            <v>ANA CRISTINA FARIAS</v>
          </cell>
          <cell r="G13" t="str">
            <v>2 - Outros Profissionais da Saúde</v>
          </cell>
          <cell r="H13" t="str">
            <v>2237-05</v>
          </cell>
          <cell r="I13" t="str">
            <v>02/2023</v>
          </cell>
          <cell r="J13" t="str">
            <v>2 - Diarista</v>
          </cell>
          <cell r="K13">
            <v>44</v>
          </cell>
          <cell r="L13">
            <v>1349.76</v>
          </cell>
          <cell r="P13">
            <v>0</v>
          </cell>
          <cell r="Q13">
            <v>0</v>
          </cell>
          <cell r="R13">
            <v>127.31</v>
          </cell>
          <cell r="S13">
            <v>0</v>
          </cell>
          <cell r="W13">
            <v>216.01</v>
          </cell>
          <cell r="X13">
            <v>1261.06</v>
          </cell>
        </row>
        <row r="14">
          <cell r="C14" t="str">
            <v>UPAE CARPINA - CG Nº 022/2022</v>
          </cell>
          <cell r="E14" t="str">
            <v>ANNE KAROLLINY DE OLIVEIRA</v>
          </cell>
          <cell r="G14" t="str">
            <v>3 - Administrativo</v>
          </cell>
          <cell r="H14" t="str">
            <v>4110-10</v>
          </cell>
          <cell r="I14" t="str">
            <v>02/2023</v>
          </cell>
          <cell r="J14" t="str">
            <v>2 - Diarista</v>
          </cell>
          <cell r="K14">
            <v>44</v>
          </cell>
          <cell r="L14">
            <v>1302</v>
          </cell>
          <cell r="P14">
            <v>0</v>
          </cell>
          <cell r="Q14">
            <v>0</v>
          </cell>
          <cell r="R14">
            <v>59.82</v>
          </cell>
          <cell r="S14">
            <v>0</v>
          </cell>
          <cell r="W14">
            <v>123.69</v>
          </cell>
          <cell r="X14">
            <v>1238.1299999999999</v>
          </cell>
        </row>
        <row r="15">
          <cell r="C15" t="str">
            <v>UPAE CARPINA - CG Nº 022/2022</v>
          </cell>
          <cell r="E15" t="str">
            <v>CARLOS HENRIQUE DA SILVA</v>
          </cell>
          <cell r="G15" t="str">
            <v>3 - Administrativo</v>
          </cell>
          <cell r="H15" t="str">
            <v>5174-10</v>
          </cell>
          <cell r="I15" t="str">
            <v>02/2023</v>
          </cell>
          <cell r="J15" t="str">
            <v>2 - Diarista</v>
          </cell>
          <cell r="K15">
            <v>44</v>
          </cell>
          <cell r="L15">
            <v>1085</v>
          </cell>
          <cell r="P15">
            <v>0</v>
          </cell>
          <cell r="Q15">
            <v>0</v>
          </cell>
          <cell r="R15">
            <v>49.85</v>
          </cell>
          <cell r="S15">
            <v>0</v>
          </cell>
          <cell r="W15">
            <v>107.41</v>
          </cell>
          <cell r="X15">
            <v>1027.4399999999998</v>
          </cell>
        </row>
        <row r="16">
          <cell r="C16" t="str">
            <v>UPAE CARPINA - CG Nº 022/2022</v>
          </cell>
          <cell r="E16" t="str">
            <v>CLEYTON SILVA DE LIMA</v>
          </cell>
          <cell r="G16" t="str">
            <v>3 - Administrativo</v>
          </cell>
          <cell r="H16" t="str">
            <v>5142-25</v>
          </cell>
          <cell r="I16" t="str">
            <v>02/2023</v>
          </cell>
          <cell r="J16" t="str">
            <v>2 - Diarista</v>
          </cell>
          <cell r="K16">
            <v>44</v>
          </cell>
          <cell r="L16">
            <v>1302</v>
          </cell>
          <cell r="P16">
            <v>0</v>
          </cell>
          <cell r="Q16">
            <v>0</v>
          </cell>
          <cell r="R16">
            <v>119.64</v>
          </cell>
          <cell r="S16">
            <v>0</v>
          </cell>
          <cell r="W16">
            <v>201.81</v>
          </cell>
          <cell r="X16">
            <v>1219.8300000000002</v>
          </cell>
        </row>
        <row r="17">
          <cell r="C17" t="str">
            <v>UPAE CARPINA - CG Nº 022/2022</v>
          </cell>
          <cell r="E17" t="str">
            <v>DANIELLA MARIA DE OLIVEIRA FERREIRA</v>
          </cell>
          <cell r="G17" t="str">
            <v>3 - Administrativo</v>
          </cell>
          <cell r="H17" t="str">
            <v>4110-10</v>
          </cell>
          <cell r="I17" t="str">
            <v>02/2023</v>
          </cell>
          <cell r="J17" t="str">
            <v>2 - Diarista</v>
          </cell>
          <cell r="K17">
            <v>44</v>
          </cell>
          <cell r="L17">
            <v>1810.03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288.17</v>
          </cell>
          <cell r="X17">
            <v>1521.86</v>
          </cell>
        </row>
        <row r="18">
          <cell r="C18" t="str">
            <v>UPAE CARPINA - CG Nº 022/2022</v>
          </cell>
          <cell r="E18" t="str">
            <v>DANIELLE MARIA SILVA FERREIRA</v>
          </cell>
          <cell r="G18" t="str">
            <v>2 - Outros Profissionais da Saúde</v>
          </cell>
          <cell r="H18" t="str">
            <v>3222-05</v>
          </cell>
          <cell r="I18" t="str">
            <v>02/2023</v>
          </cell>
          <cell r="J18" t="str">
            <v>2 - Diarista</v>
          </cell>
          <cell r="K18">
            <v>44</v>
          </cell>
          <cell r="L18">
            <v>1302</v>
          </cell>
          <cell r="P18">
            <v>0</v>
          </cell>
          <cell r="Q18">
            <v>0</v>
          </cell>
          <cell r="R18">
            <v>320.22000000000003</v>
          </cell>
          <cell r="S18">
            <v>0</v>
          </cell>
          <cell r="W18">
            <v>225.24</v>
          </cell>
          <cell r="X18">
            <v>1396.98</v>
          </cell>
        </row>
        <row r="19">
          <cell r="C19" t="str">
            <v>UPAE CARPINA - CG Nº 022/2022</v>
          </cell>
          <cell r="E19" t="str">
            <v>DEISE GOMES DO NASCIMENTO</v>
          </cell>
          <cell r="G19" t="str">
            <v>2 - Outros Profissionais da Saúde</v>
          </cell>
          <cell r="H19" t="str">
            <v>2234-05</v>
          </cell>
          <cell r="I19" t="str">
            <v>02/2023</v>
          </cell>
          <cell r="J19" t="str">
            <v>2 - Diarista</v>
          </cell>
          <cell r="K19">
            <v>24</v>
          </cell>
          <cell r="L19">
            <v>3059.3</v>
          </cell>
          <cell r="P19">
            <v>0</v>
          </cell>
          <cell r="Q19">
            <v>0</v>
          </cell>
          <cell r="R19">
            <v>260.39999999999998</v>
          </cell>
          <cell r="S19">
            <v>500</v>
          </cell>
          <cell r="W19">
            <v>540.88</v>
          </cell>
          <cell r="X19">
            <v>3278.82</v>
          </cell>
        </row>
        <row r="20">
          <cell r="C20" t="str">
            <v>UPAE CARPINA - CG Nº 022/2022</v>
          </cell>
          <cell r="E20" t="str">
            <v>ELINETE MENESES JOAQUIM</v>
          </cell>
          <cell r="G20" t="str">
            <v>3 - Administrativo</v>
          </cell>
          <cell r="H20" t="str">
            <v>4110-10</v>
          </cell>
          <cell r="I20" t="str">
            <v>02/2023</v>
          </cell>
          <cell r="J20" t="str">
            <v>2 - Diarista</v>
          </cell>
          <cell r="K20">
            <v>44</v>
          </cell>
          <cell r="L20">
            <v>1302</v>
          </cell>
          <cell r="P20">
            <v>0</v>
          </cell>
          <cell r="Q20">
            <v>0</v>
          </cell>
          <cell r="R20">
            <v>119.64</v>
          </cell>
          <cell r="S20">
            <v>0</v>
          </cell>
          <cell r="W20">
            <v>201.81</v>
          </cell>
          <cell r="X20">
            <v>1219.8300000000002</v>
          </cell>
        </row>
        <row r="21">
          <cell r="C21" t="str">
            <v>UPAE CARPINA - CG Nº 022/2022</v>
          </cell>
          <cell r="E21" t="str">
            <v>ELYDA GABRIELLE PEREIRA DE LIRA</v>
          </cell>
          <cell r="G21" t="str">
            <v>3 - Administrativo</v>
          </cell>
          <cell r="H21" t="str">
            <v>4110-10</v>
          </cell>
          <cell r="I21" t="str">
            <v>02/2023</v>
          </cell>
          <cell r="J21" t="str">
            <v>2 - Diarista</v>
          </cell>
          <cell r="K21">
            <v>44</v>
          </cell>
          <cell r="L21">
            <v>1302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201.81</v>
          </cell>
          <cell r="X21">
            <v>1100.19</v>
          </cell>
        </row>
        <row r="22">
          <cell r="C22" t="str">
            <v>UPAE CARPINA - CG Nº 022/2022</v>
          </cell>
          <cell r="E22" t="str">
            <v>FERNANDA VALERIA DOS SANTOS VIDAL</v>
          </cell>
          <cell r="G22" t="str">
            <v>3 - Administrativo</v>
          </cell>
          <cell r="H22" t="str">
            <v>1422-05</v>
          </cell>
          <cell r="I22" t="str">
            <v>02/2023</v>
          </cell>
          <cell r="J22" t="str">
            <v>2 - Diarista</v>
          </cell>
          <cell r="K22">
            <v>44</v>
          </cell>
          <cell r="L22">
            <v>3151.19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W22">
            <v>567.73</v>
          </cell>
          <cell r="X22">
            <v>2583.46</v>
          </cell>
        </row>
        <row r="23">
          <cell r="C23" t="str">
            <v>UPAE CARPINA - CG Nº 022/2022</v>
          </cell>
          <cell r="E23" t="str">
            <v>GEORGITON DO NASCIMENTO CORREIA</v>
          </cell>
          <cell r="G23" t="str">
            <v>3 - Administrativo</v>
          </cell>
          <cell r="H23" t="str">
            <v>5174-10</v>
          </cell>
          <cell r="I23" t="str">
            <v>02/2023</v>
          </cell>
          <cell r="J23" t="str">
            <v>1 - Plantonista</v>
          </cell>
          <cell r="K23">
            <v>44</v>
          </cell>
          <cell r="L23">
            <v>1302</v>
          </cell>
          <cell r="P23">
            <v>0</v>
          </cell>
          <cell r="Q23">
            <v>0</v>
          </cell>
          <cell r="R23">
            <v>59.82</v>
          </cell>
          <cell r="S23">
            <v>0</v>
          </cell>
          <cell r="W23">
            <v>201.81</v>
          </cell>
          <cell r="X23">
            <v>1160.01</v>
          </cell>
        </row>
        <row r="24">
          <cell r="C24" t="str">
            <v>UPAE CARPINA - CG Nº 022/2022</v>
          </cell>
          <cell r="E24" t="str">
            <v>GILSON PEREIRA LEAL SEGUNDO</v>
          </cell>
          <cell r="G24" t="str">
            <v>2 - Outros Profissionais da Saúde</v>
          </cell>
          <cell r="H24" t="str">
            <v>5151-10</v>
          </cell>
          <cell r="I24" t="str">
            <v>02/2023</v>
          </cell>
          <cell r="J24" t="str">
            <v>2 - Diarista</v>
          </cell>
          <cell r="K24">
            <v>44</v>
          </cell>
          <cell r="L24">
            <v>1302</v>
          </cell>
          <cell r="P24">
            <v>0</v>
          </cell>
          <cell r="Q24">
            <v>0</v>
          </cell>
          <cell r="R24">
            <v>260.39999999999998</v>
          </cell>
          <cell r="S24">
            <v>0</v>
          </cell>
          <cell r="W24">
            <v>147.12</v>
          </cell>
          <cell r="X24">
            <v>1415.2800000000002</v>
          </cell>
        </row>
        <row r="25">
          <cell r="C25" t="str">
            <v>UPAE CARPINA - CG Nº 022/2022</v>
          </cell>
          <cell r="E25" t="str">
            <v>HELDER VINICIUS DE ARAUJO MEDEIROS</v>
          </cell>
          <cell r="G25" t="str">
            <v>3 - Administrativo</v>
          </cell>
          <cell r="H25" t="str">
            <v>1312-05</v>
          </cell>
          <cell r="I25" t="str">
            <v>02/2023</v>
          </cell>
          <cell r="J25" t="str">
            <v>2 - Diarista</v>
          </cell>
          <cell r="K25">
            <v>44</v>
          </cell>
          <cell r="L25">
            <v>10393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1884.44</v>
          </cell>
          <cell r="X25">
            <v>8508.56</v>
          </cell>
        </row>
        <row r="26">
          <cell r="C26" t="str">
            <v>UPAE CARPINA - CG Nº 022/2022</v>
          </cell>
          <cell r="E26" t="str">
            <v>JACKSON DA SILVA OLIVEIRA</v>
          </cell>
          <cell r="G26" t="str">
            <v>3 - Administrativo</v>
          </cell>
          <cell r="H26" t="str">
            <v>5174-10</v>
          </cell>
          <cell r="I26" t="str">
            <v>02/2023</v>
          </cell>
          <cell r="J26" t="str">
            <v>1 - Plantonista</v>
          </cell>
          <cell r="K26">
            <v>44</v>
          </cell>
          <cell r="L26">
            <v>1302</v>
          </cell>
          <cell r="P26">
            <v>0</v>
          </cell>
          <cell r="Q26">
            <v>0</v>
          </cell>
          <cell r="R26">
            <v>59.82</v>
          </cell>
          <cell r="S26">
            <v>0</v>
          </cell>
          <cell r="W26">
            <v>201.81</v>
          </cell>
          <cell r="X26">
            <v>1160.01</v>
          </cell>
        </row>
        <row r="27">
          <cell r="C27" t="str">
            <v>UPAE CARPINA - CG Nº 022/2022</v>
          </cell>
          <cell r="E27" t="str">
            <v>JACKSON SERAFIM FERREIRA DA SILVA</v>
          </cell>
          <cell r="G27" t="str">
            <v>3 - Administrativo</v>
          </cell>
          <cell r="H27" t="str">
            <v>3131-15</v>
          </cell>
          <cell r="I27" t="str">
            <v>02/2023</v>
          </cell>
          <cell r="J27" t="str">
            <v>2 - Diarista</v>
          </cell>
          <cell r="K27">
            <v>44</v>
          </cell>
          <cell r="L27">
            <v>1810.45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179.62</v>
          </cell>
          <cell r="X27">
            <v>1630.83</v>
          </cell>
        </row>
        <row r="28">
          <cell r="C28" t="str">
            <v>UPAE CARPINA - CG Nº 022/2022</v>
          </cell>
          <cell r="E28" t="str">
            <v>JACQUELINE SILVA GONCALVES DA CUNHA</v>
          </cell>
          <cell r="G28" t="str">
            <v>2 - Outros Profissionais da Saúde</v>
          </cell>
          <cell r="H28" t="str">
            <v>2515-10</v>
          </cell>
          <cell r="I28" t="str">
            <v>02/2023</v>
          </cell>
          <cell r="J28" t="str">
            <v>2 - Diarista</v>
          </cell>
          <cell r="K28">
            <v>30</v>
          </cell>
          <cell r="L28">
            <v>1845.92</v>
          </cell>
          <cell r="P28">
            <v>0</v>
          </cell>
          <cell r="Q28">
            <v>0</v>
          </cell>
          <cell r="R28">
            <v>260.39999999999998</v>
          </cell>
          <cell r="S28">
            <v>450.21</v>
          </cell>
          <cell r="W28">
            <v>280.61</v>
          </cell>
          <cell r="X28">
            <v>2275.92</v>
          </cell>
        </row>
        <row r="29">
          <cell r="C29" t="str">
            <v>UPAE CARPINA - CG Nº 022/2022</v>
          </cell>
          <cell r="E29" t="str">
            <v>JESSICA PRISCILA MERCES DA SILVA</v>
          </cell>
          <cell r="G29" t="str">
            <v>2 - Outros Profissionais da Saúde</v>
          </cell>
          <cell r="H29" t="str">
            <v>2237-10</v>
          </cell>
          <cell r="I29" t="str">
            <v>02/2023</v>
          </cell>
          <cell r="J29" t="str">
            <v>2 - Diarista</v>
          </cell>
          <cell r="K29">
            <v>30</v>
          </cell>
          <cell r="L29">
            <v>2448.56</v>
          </cell>
          <cell r="P29">
            <v>0</v>
          </cell>
          <cell r="Q29">
            <v>0</v>
          </cell>
          <cell r="R29">
            <v>260.39999999999998</v>
          </cell>
          <cell r="S29">
            <v>0</v>
          </cell>
          <cell r="W29">
            <v>418.55</v>
          </cell>
          <cell r="X29">
            <v>2290.41</v>
          </cell>
        </row>
        <row r="30">
          <cell r="C30" t="str">
            <v>UPAE CARPINA - CG Nº 022/2022</v>
          </cell>
          <cell r="E30" t="str">
            <v>JESSICA VANESSA MELO DO NASCIMENTO SOUZA</v>
          </cell>
          <cell r="G30" t="str">
            <v>3 - Administrativo</v>
          </cell>
          <cell r="H30" t="str">
            <v>4110-10</v>
          </cell>
          <cell r="I30" t="str">
            <v>02/2023</v>
          </cell>
          <cell r="J30" t="str">
            <v>2 - Diarista</v>
          </cell>
          <cell r="K30">
            <v>44</v>
          </cell>
          <cell r="L30">
            <v>2233.84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W30">
            <v>237.31</v>
          </cell>
          <cell r="X30">
            <v>1996.5300000000002</v>
          </cell>
        </row>
        <row r="31">
          <cell r="C31" t="str">
            <v>UPAE CARPINA - CG Nº 022/2022</v>
          </cell>
          <cell r="E31" t="str">
            <v>JOAO PAULO VALERIO DA SILVA</v>
          </cell>
          <cell r="G31" t="str">
            <v>3 - Administrativo</v>
          </cell>
          <cell r="H31" t="str">
            <v>5174-10</v>
          </cell>
          <cell r="I31" t="str">
            <v>02/2023</v>
          </cell>
          <cell r="J31" t="str">
            <v>2 - Diarista</v>
          </cell>
          <cell r="K31">
            <v>44</v>
          </cell>
          <cell r="L31">
            <v>1302</v>
          </cell>
          <cell r="P31">
            <v>0</v>
          </cell>
          <cell r="Q31">
            <v>0</v>
          </cell>
          <cell r="R31">
            <v>119.64</v>
          </cell>
          <cell r="S31">
            <v>0</v>
          </cell>
          <cell r="W31">
            <v>201.81</v>
          </cell>
          <cell r="X31">
            <v>1219.8300000000002</v>
          </cell>
        </row>
        <row r="32">
          <cell r="C32" t="str">
            <v>UPAE CARPINA - CG Nº 022/2022</v>
          </cell>
          <cell r="E32" t="str">
            <v>JORGE EDUARDO CANDIDO DOS SANTOS</v>
          </cell>
          <cell r="G32" t="str">
            <v>2 - Outros Profissionais da Saúde</v>
          </cell>
          <cell r="H32" t="str">
            <v>2235-05</v>
          </cell>
          <cell r="I32" t="str">
            <v>02/2023</v>
          </cell>
          <cell r="J32" t="str">
            <v>2 - Diarista</v>
          </cell>
          <cell r="K32">
            <v>40</v>
          </cell>
          <cell r="L32">
            <v>1708.2</v>
          </cell>
          <cell r="P32">
            <v>0</v>
          </cell>
          <cell r="Q32">
            <v>0</v>
          </cell>
          <cell r="R32">
            <v>507.22</v>
          </cell>
          <cell r="S32">
            <v>427.05</v>
          </cell>
          <cell r="W32">
            <v>247.61</v>
          </cell>
          <cell r="X32">
            <v>2394.86</v>
          </cell>
        </row>
        <row r="33">
          <cell r="C33" t="str">
            <v>UPAE CARPINA - CG Nº 022/2022</v>
          </cell>
          <cell r="E33" t="str">
            <v>JOSE FELIPE DE FARIAS</v>
          </cell>
          <cell r="G33" t="str">
            <v>3 - Administrativo</v>
          </cell>
          <cell r="H33" t="str">
            <v>4141-05</v>
          </cell>
          <cell r="I33" t="str">
            <v>02/2023</v>
          </cell>
          <cell r="J33" t="str">
            <v>2 - Diarista</v>
          </cell>
          <cell r="K33">
            <v>44</v>
          </cell>
          <cell r="L33">
            <v>1601.56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156.63999999999999</v>
          </cell>
          <cell r="X33">
            <v>1444.92</v>
          </cell>
        </row>
        <row r="34">
          <cell r="C34" t="str">
            <v>UPAE CARPINA - CG Nº 022/2022</v>
          </cell>
          <cell r="E34" t="str">
            <v>JOSIVANIA DA SILVA LIMA</v>
          </cell>
          <cell r="G34" t="str">
            <v>3 - Administrativo</v>
          </cell>
          <cell r="H34" t="str">
            <v>2523-05</v>
          </cell>
          <cell r="I34" t="str">
            <v>02/2023</v>
          </cell>
          <cell r="J34" t="str">
            <v>2 - Diarista</v>
          </cell>
          <cell r="K34">
            <v>44</v>
          </cell>
          <cell r="L34">
            <v>1675.41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164.76</v>
          </cell>
          <cell r="X34">
            <v>1510.65</v>
          </cell>
        </row>
        <row r="35">
          <cell r="C35" t="str">
            <v>UPAE CARPINA - CG Nº 022/2022</v>
          </cell>
          <cell r="E35" t="str">
            <v>KATIA KAENEDY BARBOSA</v>
          </cell>
          <cell r="G35" t="str">
            <v>2 - Outros Profissionais da Saúde</v>
          </cell>
          <cell r="H35" t="str">
            <v>2238-10</v>
          </cell>
          <cell r="I35" t="str">
            <v>02/2023</v>
          </cell>
          <cell r="J35" t="str">
            <v>2 - Diarista</v>
          </cell>
          <cell r="K35">
            <v>20</v>
          </cell>
          <cell r="L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W35">
            <v>869.86</v>
          </cell>
          <cell r="X35">
            <v>2020.62</v>
          </cell>
        </row>
        <row r="36">
          <cell r="C36" t="str">
            <v>UPAE CARPINA - CG Nº 022/2022</v>
          </cell>
          <cell r="E36" t="str">
            <v>LUCIANA CORREA LIMA</v>
          </cell>
          <cell r="G36" t="str">
            <v>3 - Administrativo</v>
          </cell>
          <cell r="H36" t="str">
            <v>1421-05</v>
          </cell>
          <cell r="I36" t="str">
            <v>02/2023</v>
          </cell>
          <cell r="J36" t="str">
            <v>2 - Diarista</v>
          </cell>
          <cell r="K36">
            <v>44</v>
          </cell>
          <cell r="L36">
            <v>12182.03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3094.54</v>
          </cell>
          <cell r="X36">
            <v>9087.4900000000016</v>
          </cell>
        </row>
        <row r="37">
          <cell r="C37" t="str">
            <v>UPAE CARPINA - CG Nº 022/2022</v>
          </cell>
          <cell r="E37" t="str">
            <v>MARIA FABIANA FERREIRA</v>
          </cell>
          <cell r="G37" t="str">
            <v>3 - Administrativo</v>
          </cell>
          <cell r="H37" t="str">
            <v>4110-10</v>
          </cell>
          <cell r="I37" t="str">
            <v>02/2023</v>
          </cell>
          <cell r="J37" t="str">
            <v>2 - Diarista</v>
          </cell>
          <cell r="K37">
            <v>44</v>
          </cell>
          <cell r="L37">
            <v>1950.71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312.08</v>
          </cell>
          <cell r="X37">
            <v>1638.63</v>
          </cell>
        </row>
        <row r="38">
          <cell r="C38" t="str">
            <v>UPAE CARPINA - CG Nº 022/2022</v>
          </cell>
          <cell r="E38" t="str">
            <v>MARIA LETICIA DE ANDRADE LIMA FEITOSA FIORENTINO</v>
          </cell>
          <cell r="G38" t="str">
            <v>2 - Outros Profissionais da Saúde</v>
          </cell>
          <cell r="H38" t="str">
            <v>2235-05</v>
          </cell>
          <cell r="I38" t="str">
            <v>02/2023</v>
          </cell>
          <cell r="J38" t="str">
            <v>2 - Diarista</v>
          </cell>
          <cell r="K38">
            <v>40</v>
          </cell>
          <cell r="L38">
            <v>1708.2</v>
          </cell>
          <cell r="P38">
            <v>0</v>
          </cell>
          <cell r="Q38">
            <v>0</v>
          </cell>
          <cell r="R38">
            <v>507.22</v>
          </cell>
          <cell r="S38">
            <v>427.05</v>
          </cell>
          <cell r="W38">
            <v>261.83</v>
          </cell>
          <cell r="X38">
            <v>2380.6400000000003</v>
          </cell>
        </row>
        <row r="39">
          <cell r="C39" t="str">
            <v>UPAE CARPINA - CG Nº 022/2022</v>
          </cell>
          <cell r="E39" t="str">
            <v>MILENNA HELLEN DE LIMA SILVA</v>
          </cell>
          <cell r="G39" t="str">
            <v>2 - Outros Profissionais da Saúde</v>
          </cell>
          <cell r="H39" t="str">
            <v>2236-05</v>
          </cell>
          <cell r="I39" t="str">
            <v>02/2023</v>
          </cell>
          <cell r="J39" t="str">
            <v>2 - Diarista</v>
          </cell>
          <cell r="K39">
            <v>30</v>
          </cell>
          <cell r="L39">
            <v>1671.45</v>
          </cell>
          <cell r="P39">
            <v>0</v>
          </cell>
          <cell r="Q39">
            <v>0</v>
          </cell>
          <cell r="R39">
            <v>476.68</v>
          </cell>
          <cell r="S39">
            <v>340.91</v>
          </cell>
          <cell r="W39">
            <v>235.53</v>
          </cell>
          <cell r="X39">
            <v>2253.5099999999998</v>
          </cell>
        </row>
        <row r="40">
          <cell r="C40" t="str">
            <v>UPAE CARPINA - CG Nº 022/2022</v>
          </cell>
          <cell r="E40" t="str">
            <v>NATALIA ALVES COUTINHO</v>
          </cell>
          <cell r="G40" t="str">
            <v>3 - Administrativo</v>
          </cell>
          <cell r="H40" t="str">
            <v>4110-10</v>
          </cell>
          <cell r="I40" t="str">
            <v>02/2023</v>
          </cell>
          <cell r="J40" t="str">
            <v>2 - Diarista</v>
          </cell>
          <cell r="K40">
            <v>44</v>
          </cell>
          <cell r="L40">
            <v>1302</v>
          </cell>
          <cell r="P40">
            <v>0</v>
          </cell>
          <cell r="Q40">
            <v>0</v>
          </cell>
          <cell r="R40">
            <v>119.64</v>
          </cell>
          <cell r="S40">
            <v>0</v>
          </cell>
          <cell r="W40">
            <v>123.69</v>
          </cell>
          <cell r="X40">
            <v>1297.95</v>
          </cell>
        </row>
        <row r="41">
          <cell r="C41" t="str">
            <v>UPAE CARPINA - CG Nº 022/2022</v>
          </cell>
          <cell r="E41" t="str">
            <v>PAULA MONIELE MARINS GONDIM</v>
          </cell>
          <cell r="G41" t="str">
            <v>3 - Administrativo</v>
          </cell>
          <cell r="H41" t="str">
            <v>1312-10</v>
          </cell>
          <cell r="I41" t="str">
            <v>02/2023</v>
          </cell>
          <cell r="J41" t="str">
            <v>2 - Diarista</v>
          </cell>
          <cell r="K41">
            <v>40</v>
          </cell>
          <cell r="L41">
            <v>11352.77</v>
          </cell>
          <cell r="P41">
            <v>0</v>
          </cell>
          <cell r="Q41">
            <v>0</v>
          </cell>
          <cell r="R41">
            <v>567.64</v>
          </cell>
          <cell r="S41">
            <v>0</v>
          </cell>
          <cell r="W41">
            <v>2970.46</v>
          </cell>
          <cell r="X41">
            <v>8949.9500000000007</v>
          </cell>
        </row>
        <row r="42">
          <cell r="C42" t="str">
            <v>UPAE CARPINA - CG Nº 022/2022</v>
          </cell>
          <cell r="E42" t="str">
            <v>PRISCILA FRANCIELLY SILVA COELHO</v>
          </cell>
          <cell r="G42" t="str">
            <v>2 - Outros Profissionais da Saúde</v>
          </cell>
          <cell r="H42" t="str">
            <v>2516-05</v>
          </cell>
          <cell r="I42" t="str">
            <v>02/2023</v>
          </cell>
          <cell r="J42" t="str">
            <v>2 - Diarista</v>
          </cell>
          <cell r="K42">
            <v>44</v>
          </cell>
          <cell r="L42">
            <v>2193.37</v>
          </cell>
          <cell r="P42">
            <v>0</v>
          </cell>
          <cell r="Q42">
            <v>0</v>
          </cell>
          <cell r="R42">
            <v>260.39999999999998</v>
          </cell>
          <cell r="S42">
            <v>534.95000000000005</v>
          </cell>
          <cell r="W42">
            <v>455.27</v>
          </cell>
          <cell r="X42">
            <v>2533.4500000000003</v>
          </cell>
        </row>
        <row r="43">
          <cell r="C43" t="str">
            <v>UPAE CARPINA - CG Nº 022/2022</v>
          </cell>
          <cell r="E43" t="str">
            <v>RAFAEL ANDRADE DO NASCIMENTO</v>
          </cell>
          <cell r="G43" t="str">
            <v>3 - Administrativo</v>
          </cell>
          <cell r="H43" t="str">
            <v>3172-10</v>
          </cell>
          <cell r="I43" t="str">
            <v>02/2023</v>
          </cell>
          <cell r="J43" t="str">
            <v>2 - Diarista</v>
          </cell>
          <cell r="K43">
            <v>44</v>
          </cell>
          <cell r="L43">
            <v>2652.66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W43">
            <v>461.81</v>
          </cell>
          <cell r="X43">
            <v>2190.85</v>
          </cell>
        </row>
        <row r="44">
          <cell r="C44" t="str">
            <v>UPAE CARPINA - CG Nº 022/2022</v>
          </cell>
          <cell r="E44" t="str">
            <v>ROSANE KEYLA QUIRINO DE BRITO</v>
          </cell>
          <cell r="G44" t="str">
            <v>3 - Administrativo</v>
          </cell>
          <cell r="H44" t="str">
            <v>1231-05</v>
          </cell>
          <cell r="I44" t="str">
            <v>02/2023</v>
          </cell>
          <cell r="J44" t="str">
            <v>2 - Diarista</v>
          </cell>
          <cell r="K44">
            <v>44</v>
          </cell>
          <cell r="L44">
            <v>16242.68</v>
          </cell>
          <cell r="P44">
            <v>0</v>
          </cell>
          <cell r="Q44">
            <v>0</v>
          </cell>
          <cell r="R44">
            <v>812.13</v>
          </cell>
          <cell r="S44">
            <v>0</v>
          </cell>
          <cell r="W44">
            <v>4434.5600000000004</v>
          </cell>
          <cell r="X44">
            <v>12620.25</v>
          </cell>
        </row>
        <row r="45">
          <cell r="C45" t="str">
            <v>UPAE CARPINA - CG Nº 022/2022</v>
          </cell>
          <cell r="E45" t="str">
            <v>RUBENS GUILHERME PEREIRA DE FRANCA</v>
          </cell>
          <cell r="G45" t="str">
            <v>2 - Outros Profissionais da Saúde</v>
          </cell>
          <cell r="H45" t="str">
            <v>2236-05</v>
          </cell>
          <cell r="I45" t="str">
            <v>02/2023</v>
          </cell>
          <cell r="J45" t="str">
            <v>2 - Diarista</v>
          </cell>
          <cell r="K45">
            <v>30</v>
          </cell>
          <cell r="L45">
            <v>1671.45</v>
          </cell>
          <cell r="P45">
            <v>0</v>
          </cell>
          <cell r="Q45">
            <v>0</v>
          </cell>
          <cell r="R45">
            <v>476.68</v>
          </cell>
          <cell r="S45">
            <v>417.86</v>
          </cell>
          <cell r="W45">
            <v>347.99</v>
          </cell>
          <cell r="X45">
            <v>2218</v>
          </cell>
        </row>
        <row r="46">
          <cell r="C46" t="str">
            <v>UPAE CARPINA - CG Nº 022/2022</v>
          </cell>
          <cell r="E46" t="str">
            <v>TALITA DE SOUSA MARANHAO TEOBALDO</v>
          </cell>
          <cell r="G46" t="str">
            <v>2 - Outros Profissionais da Saúde</v>
          </cell>
          <cell r="H46" t="str">
            <v>3241-15</v>
          </cell>
          <cell r="I46" t="str">
            <v>02/2023</v>
          </cell>
          <cell r="J46" t="str">
            <v>2 - Diarista</v>
          </cell>
          <cell r="K46">
            <v>20</v>
          </cell>
          <cell r="L46">
            <v>2411.1999999999998</v>
          </cell>
          <cell r="P46">
            <v>0</v>
          </cell>
          <cell r="Q46">
            <v>0</v>
          </cell>
          <cell r="R46">
            <v>1201.6199999999999</v>
          </cell>
          <cell r="S46">
            <v>0</v>
          </cell>
          <cell r="W46">
            <v>457.79</v>
          </cell>
          <cell r="X46">
            <v>3155.0299999999997</v>
          </cell>
        </row>
        <row r="47">
          <cell r="C47" t="str">
            <v>UPAE CARPINA - CG Nº 022/2022</v>
          </cell>
          <cell r="E47" t="str">
            <v>TATIANA DE SOUSA SILVA</v>
          </cell>
          <cell r="G47" t="str">
            <v>2 - Outros Profissionais da Saúde</v>
          </cell>
          <cell r="H47" t="str">
            <v>3222-05</v>
          </cell>
          <cell r="I47" t="str">
            <v>02/2023</v>
          </cell>
          <cell r="J47" t="str">
            <v>2 - Diarista</v>
          </cell>
          <cell r="K47">
            <v>44</v>
          </cell>
          <cell r="L47">
            <v>1302</v>
          </cell>
          <cell r="P47">
            <v>0</v>
          </cell>
          <cell r="Q47">
            <v>0</v>
          </cell>
          <cell r="R47">
            <v>320.22000000000003</v>
          </cell>
          <cell r="S47">
            <v>0</v>
          </cell>
          <cell r="W47">
            <v>225.24</v>
          </cell>
          <cell r="X47">
            <v>1396.98</v>
          </cell>
        </row>
        <row r="48">
          <cell r="C48" t="str">
            <v>UPAE CARPINA - CG Nº 022/2022</v>
          </cell>
          <cell r="E48" t="str">
            <v>TAYLLINE LAROLYNE GUSMAO DE OLIVEIRA</v>
          </cell>
          <cell r="G48" t="str">
            <v>2 - Outros Profissionais da Saúde</v>
          </cell>
          <cell r="H48" t="str">
            <v>2236-05</v>
          </cell>
          <cell r="I48" t="str">
            <v>02/2023</v>
          </cell>
          <cell r="J48" t="str">
            <v>2 - Diarista</v>
          </cell>
          <cell r="K48">
            <v>30</v>
          </cell>
          <cell r="L48">
            <v>0</v>
          </cell>
          <cell r="P48">
            <v>0</v>
          </cell>
          <cell r="Q48">
            <v>0</v>
          </cell>
          <cell r="R48">
            <v>2547.9899999999998</v>
          </cell>
          <cell r="S48">
            <v>0</v>
          </cell>
          <cell r="W48">
            <v>244.85</v>
          </cell>
          <cell r="X48">
            <v>2303.14</v>
          </cell>
        </row>
        <row r="49">
          <cell r="C49" t="str">
            <v>UPAE CARPINA - CG Nº 022/2022</v>
          </cell>
          <cell r="E49" t="str">
            <v>ZEDEQUIAS FRANCA DE PAIVA</v>
          </cell>
          <cell r="G49" t="str">
            <v>3 - Administrativo</v>
          </cell>
          <cell r="H49" t="str">
            <v>3516-05</v>
          </cell>
          <cell r="I49" t="str">
            <v>02/2023</v>
          </cell>
          <cell r="J49" t="str">
            <v>2 - Diarista</v>
          </cell>
          <cell r="K49">
            <v>44</v>
          </cell>
          <cell r="L49">
            <v>1991.5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W49">
            <v>199.53</v>
          </cell>
          <cell r="X49">
            <v>1791.97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  <row r="60">
          <cell r="X60">
            <v>0</v>
          </cell>
        </row>
        <row r="61">
          <cell r="X61">
            <v>0</v>
          </cell>
        </row>
        <row r="62">
          <cell r="X62">
            <v>0</v>
          </cell>
        </row>
        <row r="63">
          <cell r="X63">
            <v>0</v>
          </cell>
        </row>
        <row r="64"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618A-A14D-4851-BF0C-1763C45B76F4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(OCULTAR)'!$Q$3:$S$135,3,0),"")</f>
        <v>9039744000194</v>
      </c>
      <c r="B2" s="9" t="str">
        <f>'[1]TCE - ANEXO II - Preencher'!C11</f>
        <v>UPAE CARPINA - CG Nº 022/2022</v>
      </c>
      <c r="C2" s="10"/>
      <c r="D2" s="11" t="str">
        <f>'[1]TCE - ANEXO II - Preencher'!E11</f>
        <v>ALINE MARIANO DA SILVA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4110-10</v>
      </c>
      <c r="G2" s="14" t="str">
        <f>'[1]TCE - ANEXO II - Preencher'!I11</f>
        <v>02/2023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1302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59.82</v>
      </c>
      <c r="N2" s="16">
        <f>'[1]TCE - ANEXO II - Preencher'!S11</f>
        <v>0</v>
      </c>
      <c r="O2" s="17">
        <f>'[1]TCE - ANEXO II - Preencher'!W11</f>
        <v>123.69</v>
      </c>
      <c r="P2" s="18">
        <f>'[1]TCE - ANEXO II - Preencher'!X11</f>
        <v>1238.1299999999999</v>
      </c>
      <c r="R2" s="20"/>
    </row>
    <row r="3" spans="1:19" x14ac:dyDescent="0.2">
      <c r="A3" s="8">
        <f>IFERROR(VLOOKUP(B3,'[1]DADOS (OCULTAR)'!$Q$3:$S$135,3,0),"")</f>
        <v>9039744000194</v>
      </c>
      <c r="B3" s="9" t="str">
        <f>'[1]TCE - ANEXO II - Preencher'!C12</f>
        <v>UPAE CARPINA - CG Nº 022/2022</v>
      </c>
      <c r="C3" s="10"/>
      <c r="D3" s="11" t="str">
        <f>'[1]TCE - ANEXO II - Preencher'!E12</f>
        <v>AMANDA ALVES DE ARAUJO OZIEL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3222-05</v>
      </c>
      <c r="G3" s="14" t="str">
        <f>'[1]TCE - ANEXO II - Preencher'!I12</f>
        <v>02/2023</v>
      </c>
      <c r="H3" s="13" t="str">
        <f>'[1]TCE - ANEXO II - Preencher'!J12</f>
        <v>2 - Diarista</v>
      </c>
      <c r="I3" s="13">
        <f>'[1]TCE - ANEXO II - Preencher'!K12</f>
        <v>44</v>
      </c>
      <c r="J3" s="15">
        <f>'[1]TCE - ANEXO II - Preencher'!L12</f>
        <v>1302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380.04</v>
      </c>
      <c r="N3" s="16">
        <f>'[1]TCE - ANEXO II - Preencher'!S12</f>
        <v>0</v>
      </c>
      <c r="O3" s="17">
        <f>'[1]TCE - ANEXO II - Preencher'!W12</f>
        <v>225.24</v>
      </c>
      <c r="P3" s="18">
        <f>'[1]TCE - ANEXO II - Preencher'!X12</f>
        <v>1456.8</v>
      </c>
      <c r="R3" s="20"/>
      <c r="S3" s="21" t="s">
        <v>6</v>
      </c>
    </row>
    <row r="4" spans="1:19" x14ac:dyDescent="0.2">
      <c r="A4" s="8">
        <f>IFERROR(VLOOKUP(B4,'[1]DADOS (OCULTAR)'!$Q$3:$S$135,3,0),"")</f>
        <v>9039744000194</v>
      </c>
      <c r="B4" s="9" t="str">
        <f>'[1]TCE - ANEXO II - Preencher'!C13</f>
        <v>UPAE CARPINA - CG Nº 022/2022</v>
      </c>
      <c r="C4" s="10"/>
      <c r="D4" s="11" t="str">
        <f>'[1]TCE - ANEXO II - Preencher'!E13</f>
        <v>ANA CRISTINA FARIAS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2237-05</v>
      </c>
      <c r="G4" s="14" t="str">
        <f>'[1]TCE - ANEXO II - Preencher'!I13</f>
        <v>02/2023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1349.76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127.31</v>
      </c>
      <c r="N4" s="16">
        <f>'[1]TCE - ANEXO II - Preencher'!S13</f>
        <v>0</v>
      </c>
      <c r="O4" s="17">
        <f>'[1]TCE - ANEXO II - Preencher'!W13</f>
        <v>216.01</v>
      </c>
      <c r="P4" s="18">
        <f>'[1]TCE - ANEXO II - Preencher'!X13</f>
        <v>1261.06</v>
      </c>
      <c r="R4" s="20"/>
      <c r="S4" s="22">
        <v>43831</v>
      </c>
    </row>
    <row r="5" spans="1:19" x14ac:dyDescent="0.2">
      <c r="A5" s="8">
        <f>IFERROR(VLOOKUP(B5,'[1]DADOS (OCULTAR)'!$Q$3:$S$135,3,0),"")</f>
        <v>9039744000194</v>
      </c>
      <c r="B5" s="9" t="str">
        <f>'[1]TCE - ANEXO II - Preencher'!C14</f>
        <v>UPAE CARPINA - CG Nº 022/2022</v>
      </c>
      <c r="C5" s="10"/>
      <c r="D5" s="11" t="str">
        <f>'[1]TCE - ANEXO II - Preencher'!E14</f>
        <v>ANNE KAROLLINY DE OLIVEIRA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4110-10</v>
      </c>
      <c r="G5" s="14" t="str">
        <f>'[1]TCE - ANEXO II - Preencher'!I14</f>
        <v>02/2023</v>
      </c>
      <c r="H5" s="13" t="str">
        <f>'[1]TCE - ANEXO II - Preencher'!J14</f>
        <v>2 - Diarista</v>
      </c>
      <c r="I5" s="13">
        <f>'[1]TCE - ANEXO II - Preencher'!K14</f>
        <v>44</v>
      </c>
      <c r="J5" s="15">
        <f>'[1]TCE - ANEXO II - Preencher'!L14</f>
        <v>1302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59.82</v>
      </c>
      <c r="N5" s="16">
        <f>'[1]TCE - ANEXO II - Preencher'!S14</f>
        <v>0</v>
      </c>
      <c r="O5" s="17">
        <f>'[1]TCE - ANEXO II - Preencher'!W14</f>
        <v>123.69</v>
      </c>
      <c r="P5" s="18">
        <f>'[1]TCE - ANEXO II - Preencher'!X14</f>
        <v>1238.1299999999999</v>
      </c>
      <c r="R5" s="20"/>
      <c r="S5" s="22">
        <v>43862</v>
      </c>
    </row>
    <row r="6" spans="1:19" x14ac:dyDescent="0.2">
      <c r="A6" s="8">
        <f>IFERROR(VLOOKUP(B6,'[1]DADOS (OCULTAR)'!$Q$3:$S$135,3,0),"")</f>
        <v>9039744000194</v>
      </c>
      <c r="B6" s="9" t="str">
        <f>'[1]TCE - ANEXO II - Preencher'!C15</f>
        <v>UPAE CARPINA - CG Nº 022/2022</v>
      </c>
      <c r="C6" s="10"/>
      <c r="D6" s="11" t="str">
        <f>'[1]TCE - ANEXO II - Preencher'!E15</f>
        <v>CARLOS HENRIQUE DA SILVA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5174-10</v>
      </c>
      <c r="G6" s="14" t="str">
        <f>'[1]TCE - ANEXO II - Preencher'!I15</f>
        <v>02/2023</v>
      </c>
      <c r="H6" s="13" t="str">
        <f>'[1]TCE - ANEXO II - Preencher'!J15</f>
        <v>2 - Diarista</v>
      </c>
      <c r="I6" s="13">
        <f>'[1]TCE - ANEXO II - Preencher'!K15</f>
        <v>44</v>
      </c>
      <c r="J6" s="15">
        <f>'[1]TCE - ANEXO II - Preencher'!L15</f>
        <v>1085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49.85</v>
      </c>
      <c r="N6" s="16">
        <f>'[1]TCE - ANEXO II - Preencher'!S15</f>
        <v>0</v>
      </c>
      <c r="O6" s="17">
        <f>'[1]TCE - ANEXO II - Preencher'!W15</f>
        <v>107.41</v>
      </c>
      <c r="P6" s="18">
        <f>'[1]TCE - ANEXO II - Preencher'!X15</f>
        <v>1027.4399999999998</v>
      </c>
      <c r="R6" s="20"/>
      <c r="S6" s="22">
        <v>43891</v>
      </c>
    </row>
    <row r="7" spans="1:19" x14ac:dyDescent="0.2">
      <c r="A7" s="8">
        <f>IFERROR(VLOOKUP(B7,'[1]DADOS (OCULTAR)'!$Q$3:$S$135,3,0),"")</f>
        <v>9039744000194</v>
      </c>
      <c r="B7" s="9" t="str">
        <f>'[1]TCE - ANEXO II - Preencher'!C16</f>
        <v>UPAE CARPINA - CG Nº 022/2022</v>
      </c>
      <c r="C7" s="10"/>
      <c r="D7" s="11" t="str">
        <f>'[1]TCE - ANEXO II - Preencher'!E16</f>
        <v>CLEYTON SILVA DE LIMA</v>
      </c>
      <c r="E7" s="12" t="str">
        <f>IF('[1]TCE - ANEXO II - Preencher'!G16="4 - Assistência Odontológica","2 - Outros Profissionais da saúde",'[1]TCE - ANEXO II - Preencher'!G16)</f>
        <v>3 - Administrativo</v>
      </c>
      <c r="F7" s="13" t="str">
        <f>'[1]TCE - ANEXO II - Preencher'!H16</f>
        <v>5142-25</v>
      </c>
      <c r="G7" s="14" t="str">
        <f>'[1]TCE - ANEXO II - Preencher'!I16</f>
        <v>02/2023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1302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119.64</v>
      </c>
      <c r="N7" s="16">
        <f>'[1]TCE - ANEXO II - Preencher'!S16</f>
        <v>0</v>
      </c>
      <c r="O7" s="17">
        <f>'[1]TCE - ANEXO II - Preencher'!W16</f>
        <v>201.81</v>
      </c>
      <c r="P7" s="18">
        <f>'[1]TCE - ANEXO II - Preencher'!X16</f>
        <v>1219.8300000000002</v>
      </c>
      <c r="R7" s="20"/>
      <c r="S7" s="22">
        <v>43922</v>
      </c>
    </row>
    <row r="8" spans="1:19" x14ac:dyDescent="0.2">
      <c r="A8" s="8">
        <f>IFERROR(VLOOKUP(B8,'[1]DADOS (OCULTAR)'!$Q$3:$S$135,3,0),"")</f>
        <v>9039744000194</v>
      </c>
      <c r="B8" s="9" t="str">
        <f>'[1]TCE - ANEXO II - Preencher'!C17</f>
        <v>UPAE CARPINA - CG Nº 022/2022</v>
      </c>
      <c r="C8" s="10"/>
      <c r="D8" s="11" t="str">
        <f>'[1]TCE - ANEXO II - Preencher'!E17</f>
        <v>DANIELLA MARIA DE OLIVEIRA FERREIRA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4110-10</v>
      </c>
      <c r="G8" s="14" t="str">
        <f>'[1]TCE - ANEXO II - Preencher'!I17</f>
        <v>02/2023</v>
      </c>
      <c r="H8" s="13" t="str">
        <f>'[1]TCE - ANEXO II - Preencher'!J17</f>
        <v>2 - Diarista</v>
      </c>
      <c r="I8" s="13">
        <f>'[1]TCE - ANEXO II - Preencher'!K17</f>
        <v>44</v>
      </c>
      <c r="J8" s="15">
        <f>'[1]TCE - ANEXO II - Preencher'!L17</f>
        <v>1810.03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288.17</v>
      </c>
      <c r="P8" s="18">
        <f>'[1]TCE - ANEXO II - Preencher'!X17</f>
        <v>1521.86</v>
      </c>
      <c r="R8" s="20"/>
      <c r="S8" s="22">
        <v>43952</v>
      </c>
    </row>
    <row r="9" spans="1:19" x14ac:dyDescent="0.2">
      <c r="A9" s="8">
        <f>IFERROR(VLOOKUP(B9,'[1]DADOS (OCULTAR)'!$Q$3:$S$135,3,0),"")</f>
        <v>9039744000194</v>
      </c>
      <c r="B9" s="9" t="str">
        <f>'[1]TCE - ANEXO II - Preencher'!C18</f>
        <v>UPAE CARPINA - CG Nº 022/2022</v>
      </c>
      <c r="C9" s="10"/>
      <c r="D9" s="11" t="str">
        <f>'[1]TCE - ANEXO II - Preencher'!E18</f>
        <v>DANIELLE MARIA SILVA FERREIRA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 t="str">
        <f>'[1]TCE - ANEXO II - Preencher'!I18</f>
        <v>02/2023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1302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320.22000000000003</v>
      </c>
      <c r="N9" s="16">
        <f>'[1]TCE - ANEXO II - Preencher'!S18</f>
        <v>0</v>
      </c>
      <c r="O9" s="17">
        <f>'[1]TCE - ANEXO II - Preencher'!W18</f>
        <v>225.24</v>
      </c>
      <c r="P9" s="18">
        <f>'[1]TCE - ANEXO II - Preencher'!X18</f>
        <v>1396.98</v>
      </c>
      <c r="R9" s="20"/>
      <c r="S9" s="22">
        <v>43983</v>
      </c>
    </row>
    <row r="10" spans="1:19" x14ac:dyDescent="0.2">
      <c r="A10" s="8">
        <f>IFERROR(VLOOKUP(B10,'[1]DADOS (OCULTAR)'!$Q$3:$S$135,3,0),"")</f>
        <v>9039744000194</v>
      </c>
      <c r="B10" s="9" t="str">
        <f>'[1]TCE - ANEXO II - Preencher'!C19</f>
        <v>UPAE CARPINA - CG Nº 022/2022</v>
      </c>
      <c r="C10" s="10"/>
      <c r="D10" s="11" t="str">
        <f>'[1]TCE - ANEXO II - Preencher'!E19</f>
        <v>DEISE GOMES DO NASCIMENTO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2234-05</v>
      </c>
      <c r="G10" s="14" t="str">
        <f>'[1]TCE - ANEXO II - Preencher'!I19</f>
        <v>02/2023</v>
      </c>
      <c r="H10" s="13" t="str">
        <f>'[1]TCE - ANEXO II - Preencher'!J19</f>
        <v>2 - Diarista</v>
      </c>
      <c r="I10" s="13">
        <f>'[1]TCE - ANEXO II - Preencher'!K19</f>
        <v>24</v>
      </c>
      <c r="J10" s="15">
        <f>'[1]TCE - ANEXO II - Preencher'!L19</f>
        <v>3059.3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260.39999999999998</v>
      </c>
      <c r="N10" s="16">
        <f>'[1]TCE - ANEXO II - Preencher'!S19</f>
        <v>500</v>
      </c>
      <c r="O10" s="17">
        <f>'[1]TCE - ANEXO II - Preencher'!W19</f>
        <v>540.88</v>
      </c>
      <c r="P10" s="18">
        <f>'[1]TCE - ANEXO II - Preencher'!X19</f>
        <v>3278.82</v>
      </c>
      <c r="R10" s="20"/>
      <c r="S10" s="22">
        <v>44013</v>
      </c>
    </row>
    <row r="11" spans="1:19" x14ac:dyDescent="0.2">
      <c r="A11" s="8">
        <f>IFERROR(VLOOKUP(B11,'[1]DADOS (OCULTAR)'!$Q$3:$S$135,3,0),"")</f>
        <v>9039744000194</v>
      </c>
      <c r="B11" s="9" t="str">
        <f>'[1]TCE - ANEXO II - Preencher'!C20</f>
        <v>UPAE CARPINA - CG Nº 022/2022</v>
      </c>
      <c r="C11" s="10"/>
      <c r="D11" s="11" t="str">
        <f>'[1]TCE - ANEXO II - Preencher'!E20</f>
        <v>ELINETE MENESES JOAQUIM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4110-10</v>
      </c>
      <c r="G11" s="14" t="str">
        <f>'[1]TCE - ANEXO II - Preencher'!I20</f>
        <v>02/2023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1302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119.64</v>
      </c>
      <c r="N11" s="16">
        <f>'[1]TCE - ANEXO II - Preencher'!S20</f>
        <v>0</v>
      </c>
      <c r="O11" s="17">
        <f>'[1]TCE - ANEXO II - Preencher'!W20</f>
        <v>201.81</v>
      </c>
      <c r="P11" s="18">
        <f>'[1]TCE - ANEXO II - Preencher'!X20</f>
        <v>1219.8300000000002</v>
      </c>
      <c r="R11" s="20"/>
      <c r="S11" s="22">
        <v>44044</v>
      </c>
    </row>
    <row r="12" spans="1:19" x14ac:dyDescent="0.2">
      <c r="A12" s="8">
        <f>IFERROR(VLOOKUP(B12,'[1]DADOS (OCULTAR)'!$Q$3:$S$135,3,0),"")</f>
        <v>9039744000194</v>
      </c>
      <c r="B12" s="9" t="str">
        <f>'[1]TCE - ANEXO II - Preencher'!C21</f>
        <v>UPAE CARPINA - CG Nº 022/2022</v>
      </c>
      <c r="C12" s="10"/>
      <c r="D12" s="11" t="str">
        <f>'[1]TCE - ANEXO II - Preencher'!E21</f>
        <v>ELYDA GABRIELLE PEREIRA DE LIRA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4110-10</v>
      </c>
      <c r="G12" s="14" t="str">
        <f>'[1]TCE - ANEXO II - Preencher'!I21</f>
        <v>02/2023</v>
      </c>
      <c r="H12" s="13" t="str">
        <f>'[1]TCE - ANEXO II - Preencher'!J21</f>
        <v>2 - Diarista</v>
      </c>
      <c r="I12" s="13">
        <f>'[1]TCE - ANEXO II - Preencher'!K21</f>
        <v>44</v>
      </c>
      <c r="J12" s="15">
        <f>'[1]TCE - ANEXO II - Preencher'!L21</f>
        <v>1302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201.81</v>
      </c>
      <c r="P12" s="18">
        <f>'[1]TCE - ANEXO II - Preencher'!X21</f>
        <v>1100.19</v>
      </c>
      <c r="R12" s="20"/>
      <c r="S12" s="22">
        <v>44075</v>
      </c>
    </row>
    <row r="13" spans="1:19" x14ac:dyDescent="0.2">
      <c r="A13" s="8">
        <f>IFERROR(VLOOKUP(B13,'[1]DADOS (OCULTAR)'!$Q$3:$S$135,3,0),"")</f>
        <v>9039744000194</v>
      </c>
      <c r="B13" s="9" t="str">
        <f>'[1]TCE - ANEXO II - Preencher'!C22</f>
        <v>UPAE CARPINA - CG Nº 022/2022</v>
      </c>
      <c r="C13" s="10"/>
      <c r="D13" s="11" t="str">
        <f>'[1]TCE - ANEXO II - Preencher'!E22</f>
        <v>FERNANDA VALERIA DOS SANTOS VIDAL</v>
      </c>
      <c r="E13" s="12" t="str">
        <f>IF('[1]TCE - ANEXO II - Preencher'!G22="4 - Assistência Odontológica","2 - Outros Profissionais da saúde",'[1]TCE - ANEXO II - Preencher'!G22)</f>
        <v>3 - Administrativo</v>
      </c>
      <c r="F13" s="13" t="str">
        <f>'[1]TCE - ANEXO II - Preencher'!H22</f>
        <v>1422-05</v>
      </c>
      <c r="G13" s="14" t="str">
        <f>'[1]TCE - ANEXO II - Preencher'!I22</f>
        <v>02/2023</v>
      </c>
      <c r="H13" s="13" t="str">
        <f>'[1]TCE - ANEXO II - Preencher'!J22</f>
        <v>2 - Diarista</v>
      </c>
      <c r="I13" s="13">
        <f>'[1]TCE - ANEXO II - Preencher'!K22</f>
        <v>44</v>
      </c>
      <c r="J13" s="15">
        <f>'[1]TCE - ANEXO II - Preencher'!L22</f>
        <v>3151.19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567.73</v>
      </c>
      <c r="P13" s="18">
        <f>'[1]TCE - ANEXO II - Preencher'!X22</f>
        <v>2583.46</v>
      </c>
      <c r="R13" s="20"/>
      <c r="S13" s="22">
        <v>44105</v>
      </c>
    </row>
    <row r="14" spans="1:19" x14ac:dyDescent="0.2">
      <c r="A14" s="8">
        <f>IFERROR(VLOOKUP(B14,'[1]DADOS (OCULTAR)'!$Q$3:$S$135,3,0),"")</f>
        <v>9039744000194</v>
      </c>
      <c r="B14" s="9" t="str">
        <f>'[1]TCE - ANEXO II - Preencher'!C23</f>
        <v>UPAE CARPINA - CG Nº 022/2022</v>
      </c>
      <c r="C14" s="10"/>
      <c r="D14" s="11" t="str">
        <f>'[1]TCE - ANEXO II - Preencher'!E23</f>
        <v>GEORGITON DO NASCIMENTO CORREIA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5174-10</v>
      </c>
      <c r="G14" s="14" t="str">
        <f>'[1]TCE - ANEXO II - Preencher'!I23</f>
        <v>02/2023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1302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59.82</v>
      </c>
      <c r="N14" s="16">
        <f>'[1]TCE - ANEXO II - Preencher'!S23</f>
        <v>0</v>
      </c>
      <c r="O14" s="17">
        <f>'[1]TCE - ANEXO II - Preencher'!W23</f>
        <v>201.81</v>
      </c>
      <c r="P14" s="18">
        <f>'[1]TCE - ANEXO II - Preencher'!X23</f>
        <v>1160.01</v>
      </c>
      <c r="R14" s="20"/>
      <c r="S14" s="22">
        <v>44136</v>
      </c>
    </row>
    <row r="15" spans="1:19" x14ac:dyDescent="0.2">
      <c r="A15" s="8">
        <f>IFERROR(VLOOKUP(B15,'[1]DADOS (OCULTAR)'!$Q$3:$S$135,3,0),"")</f>
        <v>9039744000194</v>
      </c>
      <c r="B15" s="9" t="str">
        <f>'[1]TCE - ANEXO II - Preencher'!C24</f>
        <v>UPAE CARPINA - CG Nº 022/2022</v>
      </c>
      <c r="C15" s="10"/>
      <c r="D15" s="11" t="str">
        <f>'[1]TCE - ANEXO II - Preencher'!E24</f>
        <v>GILSON PEREIRA LEAL SEGUNDO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5151-10</v>
      </c>
      <c r="G15" s="14" t="str">
        <f>'[1]TCE - ANEXO II - Preencher'!I24</f>
        <v>02/2023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1302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260.39999999999998</v>
      </c>
      <c r="N15" s="16">
        <f>'[1]TCE - ANEXO II - Preencher'!S24</f>
        <v>0</v>
      </c>
      <c r="O15" s="17">
        <f>'[1]TCE - ANEXO II - Preencher'!W24</f>
        <v>147.12</v>
      </c>
      <c r="P15" s="18">
        <f>'[1]TCE - ANEXO II - Preencher'!X24</f>
        <v>1415.2800000000002</v>
      </c>
      <c r="R15" s="20"/>
      <c r="S15" s="22">
        <v>44166</v>
      </c>
    </row>
    <row r="16" spans="1:19" x14ac:dyDescent="0.2">
      <c r="A16" s="8">
        <f>IFERROR(VLOOKUP(B16,'[1]DADOS (OCULTAR)'!$Q$3:$S$135,3,0),"")</f>
        <v>9039744000194</v>
      </c>
      <c r="B16" s="9" t="str">
        <f>'[1]TCE - ANEXO II - Preencher'!C25</f>
        <v>UPAE CARPINA - CG Nº 022/2022</v>
      </c>
      <c r="C16" s="10"/>
      <c r="D16" s="11" t="str">
        <f>'[1]TCE - ANEXO II - Preencher'!E25</f>
        <v>HELDER VINICIUS DE ARAUJO MEDEIROS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1312-05</v>
      </c>
      <c r="G16" s="14" t="str">
        <f>'[1]TCE - ANEXO II - Preencher'!I25</f>
        <v>02/2023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10393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1884.44</v>
      </c>
      <c r="P16" s="18">
        <f>'[1]TCE - ANEXO II - Preencher'!X25</f>
        <v>8508.56</v>
      </c>
      <c r="R16" s="20"/>
      <c r="S16" s="22">
        <v>44197</v>
      </c>
    </row>
    <row r="17" spans="1:19" x14ac:dyDescent="0.2">
      <c r="A17" s="8">
        <f>IFERROR(VLOOKUP(B17,'[1]DADOS (OCULTAR)'!$Q$3:$S$135,3,0),"")</f>
        <v>9039744000194</v>
      </c>
      <c r="B17" s="9" t="str">
        <f>'[1]TCE - ANEXO II - Preencher'!C26</f>
        <v>UPAE CARPINA - CG Nº 022/2022</v>
      </c>
      <c r="C17" s="10"/>
      <c r="D17" s="11" t="str">
        <f>'[1]TCE - ANEXO II - Preencher'!E26</f>
        <v>JACKSON DA SILVA OLIVEIRA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5174-10</v>
      </c>
      <c r="G17" s="14" t="str">
        <f>'[1]TCE - ANEXO II - Preencher'!I26</f>
        <v>02/2023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1302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59.82</v>
      </c>
      <c r="N17" s="16">
        <f>'[1]TCE - ANEXO II - Preencher'!S26</f>
        <v>0</v>
      </c>
      <c r="O17" s="17">
        <f>'[1]TCE - ANEXO II - Preencher'!W26</f>
        <v>201.81</v>
      </c>
      <c r="P17" s="18">
        <f>'[1]TCE - ANEXO II - Preencher'!X26</f>
        <v>1160.01</v>
      </c>
      <c r="R17" s="20"/>
      <c r="S17" s="22">
        <v>44228</v>
      </c>
    </row>
    <row r="18" spans="1:19" x14ac:dyDescent="0.2">
      <c r="A18" s="8">
        <f>IFERROR(VLOOKUP(B18,'[1]DADOS (OCULTAR)'!$Q$3:$S$135,3,0),"")</f>
        <v>9039744000194</v>
      </c>
      <c r="B18" s="9" t="str">
        <f>'[1]TCE - ANEXO II - Preencher'!C27</f>
        <v>UPAE CARPINA - CG Nº 022/2022</v>
      </c>
      <c r="C18" s="10"/>
      <c r="D18" s="11" t="str">
        <f>'[1]TCE - ANEXO II - Preencher'!E27</f>
        <v>JACKSON SERAFIM FERREIRA DA SILVA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3131-15</v>
      </c>
      <c r="G18" s="14" t="str">
        <f>'[1]TCE - ANEXO II - Preencher'!I27</f>
        <v>02/2023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1810.45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179.62</v>
      </c>
      <c r="P18" s="18">
        <f>'[1]TCE - ANEXO II - Preencher'!X27</f>
        <v>1630.83</v>
      </c>
      <c r="R18" s="20"/>
      <c r="S18" s="22">
        <v>44256</v>
      </c>
    </row>
    <row r="19" spans="1:19" x14ac:dyDescent="0.2">
      <c r="A19" s="8">
        <f>IFERROR(VLOOKUP(B19,'[1]DADOS (OCULTAR)'!$Q$3:$S$135,3,0),"")</f>
        <v>9039744000194</v>
      </c>
      <c r="B19" s="9" t="str">
        <f>'[1]TCE - ANEXO II - Preencher'!C28</f>
        <v>UPAE CARPINA - CG Nº 022/2022</v>
      </c>
      <c r="C19" s="10"/>
      <c r="D19" s="11" t="str">
        <f>'[1]TCE - ANEXO II - Preencher'!E28</f>
        <v>JACQUELINE SILVA GONCALVES DA CUNHA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2515-10</v>
      </c>
      <c r="G19" s="14" t="str">
        <f>'[1]TCE - ANEXO II - Preencher'!I28</f>
        <v>02/2023</v>
      </c>
      <c r="H19" s="13" t="str">
        <f>'[1]TCE - ANEXO II - Preencher'!J28</f>
        <v>2 - Diarista</v>
      </c>
      <c r="I19" s="13">
        <f>'[1]TCE - ANEXO II - Preencher'!K28</f>
        <v>30</v>
      </c>
      <c r="J19" s="15">
        <f>'[1]TCE - ANEXO II - Preencher'!L28</f>
        <v>1845.92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260.39999999999998</v>
      </c>
      <c r="N19" s="16">
        <f>'[1]TCE - ANEXO II - Preencher'!S28</f>
        <v>450.21</v>
      </c>
      <c r="O19" s="17">
        <f>'[1]TCE - ANEXO II - Preencher'!W28</f>
        <v>280.61</v>
      </c>
      <c r="P19" s="18">
        <f>'[1]TCE - ANEXO II - Preencher'!X28</f>
        <v>2275.92</v>
      </c>
      <c r="R19" s="20"/>
      <c r="S19" s="22">
        <v>44287</v>
      </c>
    </row>
    <row r="20" spans="1:19" x14ac:dyDescent="0.2">
      <c r="A20" s="8">
        <f>IFERROR(VLOOKUP(B20,'[1]DADOS (OCULTAR)'!$Q$3:$S$135,3,0),"")</f>
        <v>9039744000194</v>
      </c>
      <c r="B20" s="9" t="str">
        <f>'[1]TCE - ANEXO II - Preencher'!C29</f>
        <v>UPAE CARPINA - CG Nº 022/2022</v>
      </c>
      <c r="C20" s="10"/>
      <c r="D20" s="11" t="str">
        <f>'[1]TCE - ANEXO II - Preencher'!E29</f>
        <v>JESSICA PRISCILA MERCES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2237-10</v>
      </c>
      <c r="G20" s="14" t="str">
        <f>'[1]TCE - ANEXO II - Preencher'!I29</f>
        <v>02/2023</v>
      </c>
      <c r="H20" s="13" t="str">
        <f>'[1]TCE - ANEXO II - Preencher'!J29</f>
        <v>2 - Diarista</v>
      </c>
      <c r="I20" s="13">
        <f>'[1]TCE - ANEXO II - Preencher'!K29</f>
        <v>30</v>
      </c>
      <c r="J20" s="15">
        <f>'[1]TCE - ANEXO II - Preencher'!L29</f>
        <v>2448.56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260.39999999999998</v>
      </c>
      <c r="N20" s="16">
        <f>'[1]TCE - ANEXO II - Preencher'!S29</f>
        <v>0</v>
      </c>
      <c r="O20" s="17">
        <f>'[1]TCE - ANEXO II - Preencher'!W29</f>
        <v>418.55</v>
      </c>
      <c r="P20" s="18">
        <f>'[1]TCE - ANEXO II - Preencher'!X29</f>
        <v>2290.41</v>
      </c>
      <c r="R20" s="20"/>
      <c r="S20" s="22">
        <v>44317</v>
      </c>
    </row>
    <row r="21" spans="1:19" x14ac:dyDescent="0.2">
      <c r="A21" s="8">
        <f>IFERROR(VLOOKUP(B21,'[1]DADOS (OCULTAR)'!$Q$3:$S$135,3,0),"")</f>
        <v>9039744000194</v>
      </c>
      <c r="B21" s="9" t="str">
        <f>'[1]TCE - ANEXO II - Preencher'!C30</f>
        <v>UPAE CARPINA - CG Nº 022/2022</v>
      </c>
      <c r="C21" s="10"/>
      <c r="D21" s="11" t="str">
        <f>'[1]TCE - ANEXO II - Preencher'!E30</f>
        <v>JESSICA VANESSA MELO DO NASCIMENTO SOUZA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4110-10</v>
      </c>
      <c r="G21" s="14" t="str">
        <f>'[1]TCE - ANEXO II - Preencher'!I30</f>
        <v>02/2023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2233.84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0</v>
      </c>
      <c r="N21" s="16">
        <f>'[1]TCE - ANEXO II - Preencher'!S30</f>
        <v>0</v>
      </c>
      <c r="O21" s="17">
        <f>'[1]TCE - ANEXO II - Preencher'!W30</f>
        <v>237.31</v>
      </c>
      <c r="P21" s="18">
        <f>'[1]TCE - ANEXO II - Preencher'!X30</f>
        <v>1996.5300000000002</v>
      </c>
      <c r="R21" s="20"/>
      <c r="S21" s="22">
        <v>44348</v>
      </c>
    </row>
    <row r="22" spans="1:19" x14ac:dyDescent="0.2">
      <c r="A22" s="8">
        <f>IFERROR(VLOOKUP(B22,'[1]DADOS (OCULTAR)'!$Q$3:$S$135,3,0),"")</f>
        <v>9039744000194</v>
      </c>
      <c r="B22" s="9" t="str">
        <f>'[1]TCE - ANEXO II - Preencher'!C31</f>
        <v>UPAE CARPINA - CG Nº 022/2022</v>
      </c>
      <c r="C22" s="10"/>
      <c r="D22" s="11" t="str">
        <f>'[1]TCE - ANEXO II - Preencher'!E31</f>
        <v>JOAO PAULO VALERIO DA SILVA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5174-10</v>
      </c>
      <c r="G22" s="14" t="str">
        <f>'[1]TCE - ANEXO II - Preencher'!I31</f>
        <v>02/2023</v>
      </c>
      <c r="H22" s="13" t="str">
        <f>'[1]TCE - ANEXO II - Preencher'!J31</f>
        <v>2 - Diarista</v>
      </c>
      <c r="I22" s="13">
        <f>'[1]TCE - ANEXO II - Preencher'!K31</f>
        <v>44</v>
      </c>
      <c r="J22" s="15">
        <f>'[1]TCE - ANEXO II - Preencher'!L31</f>
        <v>1302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119.64</v>
      </c>
      <c r="N22" s="16">
        <f>'[1]TCE - ANEXO II - Preencher'!S31</f>
        <v>0</v>
      </c>
      <c r="O22" s="17">
        <f>'[1]TCE - ANEXO II - Preencher'!W31</f>
        <v>201.81</v>
      </c>
      <c r="P22" s="18">
        <f>'[1]TCE - ANEXO II - Preencher'!X31</f>
        <v>1219.8300000000002</v>
      </c>
      <c r="R22" s="20"/>
      <c r="S22" s="22">
        <v>44378</v>
      </c>
    </row>
    <row r="23" spans="1:19" x14ac:dyDescent="0.2">
      <c r="A23" s="8">
        <f>IFERROR(VLOOKUP(B23,'[1]DADOS (OCULTAR)'!$Q$3:$S$135,3,0),"")</f>
        <v>9039744000194</v>
      </c>
      <c r="B23" s="9" t="str">
        <f>'[1]TCE - ANEXO II - Preencher'!C32</f>
        <v>UPAE CARPINA - CG Nº 022/2022</v>
      </c>
      <c r="C23" s="10"/>
      <c r="D23" s="11" t="str">
        <f>'[1]TCE - ANEXO II - Preencher'!E32</f>
        <v>JORGE EDUARDO CANDIDO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2235-05</v>
      </c>
      <c r="G23" s="14" t="str">
        <f>'[1]TCE - ANEXO II - Preencher'!I32</f>
        <v>02/2023</v>
      </c>
      <c r="H23" s="13" t="str">
        <f>'[1]TCE - ANEXO II - Preencher'!J32</f>
        <v>2 - Diarista</v>
      </c>
      <c r="I23" s="13">
        <f>'[1]TCE - ANEXO II - Preencher'!K32</f>
        <v>40</v>
      </c>
      <c r="J23" s="15">
        <f>'[1]TCE - ANEXO II - Preencher'!L32</f>
        <v>1708.2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507.22</v>
      </c>
      <c r="N23" s="16">
        <f>'[1]TCE - ANEXO II - Preencher'!S32</f>
        <v>427.05</v>
      </c>
      <c r="O23" s="17">
        <f>'[1]TCE - ANEXO II - Preencher'!W32</f>
        <v>247.61</v>
      </c>
      <c r="P23" s="18">
        <f>'[1]TCE - ANEXO II - Preencher'!X32</f>
        <v>2394.86</v>
      </c>
      <c r="R23" s="20"/>
      <c r="S23" s="22">
        <v>44409</v>
      </c>
    </row>
    <row r="24" spans="1:19" x14ac:dyDescent="0.2">
      <c r="A24" s="8">
        <f>IFERROR(VLOOKUP(B24,'[1]DADOS (OCULTAR)'!$Q$3:$S$135,3,0),"")</f>
        <v>9039744000194</v>
      </c>
      <c r="B24" s="9" t="str">
        <f>'[1]TCE - ANEXO II - Preencher'!C33</f>
        <v>UPAE CARPINA - CG Nº 022/2022</v>
      </c>
      <c r="C24" s="10"/>
      <c r="D24" s="11" t="str">
        <f>'[1]TCE - ANEXO II - Preencher'!E33</f>
        <v>JOSE FELIPE DE FARIAS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4141-05</v>
      </c>
      <c r="G24" s="14" t="str">
        <f>'[1]TCE - ANEXO II - Preencher'!I33</f>
        <v>02/2023</v>
      </c>
      <c r="H24" s="13" t="str">
        <f>'[1]TCE - ANEXO II - Preencher'!J33</f>
        <v>2 - Diarista</v>
      </c>
      <c r="I24" s="13">
        <f>'[1]TCE - ANEXO II - Preencher'!K33</f>
        <v>44</v>
      </c>
      <c r="J24" s="15">
        <f>'[1]TCE - ANEXO II - Preencher'!L33</f>
        <v>1601.56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0</v>
      </c>
      <c r="N24" s="16">
        <f>'[1]TCE - ANEXO II - Preencher'!S33</f>
        <v>0</v>
      </c>
      <c r="O24" s="17">
        <f>'[1]TCE - ANEXO II - Preencher'!W33</f>
        <v>156.63999999999999</v>
      </c>
      <c r="P24" s="18">
        <f>'[1]TCE - ANEXO II - Preencher'!X33</f>
        <v>1444.92</v>
      </c>
      <c r="R24" s="20"/>
      <c r="S24" s="22">
        <v>44440</v>
      </c>
    </row>
    <row r="25" spans="1:19" x14ac:dyDescent="0.2">
      <c r="A25" s="8">
        <f>IFERROR(VLOOKUP(B25,'[1]DADOS (OCULTAR)'!$Q$3:$S$135,3,0),"")</f>
        <v>9039744000194</v>
      </c>
      <c r="B25" s="9" t="str">
        <f>'[1]TCE - ANEXO II - Preencher'!C34</f>
        <v>UPAE CARPINA - CG Nº 022/2022</v>
      </c>
      <c r="C25" s="10"/>
      <c r="D25" s="11" t="str">
        <f>'[1]TCE - ANEXO II - Preencher'!E34</f>
        <v>JOSIVANIA DA SILVA LIMA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2523-05</v>
      </c>
      <c r="G25" s="14" t="str">
        <f>'[1]TCE - ANEXO II - Preencher'!I34</f>
        <v>02/2023</v>
      </c>
      <c r="H25" s="13" t="str">
        <f>'[1]TCE - ANEXO II - Preencher'!J34</f>
        <v>2 - Diarista</v>
      </c>
      <c r="I25" s="13">
        <f>'[1]TCE - ANEXO II - Preencher'!K34</f>
        <v>44</v>
      </c>
      <c r="J25" s="15">
        <f>'[1]TCE - ANEXO II - Preencher'!L34</f>
        <v>1675.41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164.76</v>
      </c>
      <c r="P25" s="18">
        <f>'[1]TCE - ANEXO II - Preencher'!X34</f>
        <v>1510.65</v>
      </c>
      <c r="R25" s="20"/>
      <c r="S25" s="22">
        <v>44470</v>
      </c>
    </row>
    <row r="26" spans="1:19" x14ac:dyDescent="0.2">
      <c r="A26" s="8">
        <f>IFERROR(VLOOKUP(B26,'[1]DADOS (OCULTAR)'!$Q$3:$S$135,3,0),"")</f>
        <v>9039744000194</v>
      </c>
      <c r="B26" s="9" t="str">
        <f>'[1]TCE - ANEXO II - Preencher'!C35</f>
        <v>UPAE CARPINA - CG Nº 022/2022</v>
      </c>
      <c r="C26" s="10"/>
      <c r="D26" s="11" t="str">
        <f>'[1]TCE - ANEXO II - Preencher'!E35</f>
        <v>KATIA KAENEDY BARBOSA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2238-10</v>
      </c>
      <c r="G26" s="14" t="str">
        <f>'[1]TCE - ANEXO II - Preencher'!I35</f>
        <v>02/2023</v>
      </c>
      <c r="H26" s="13" t="str">
        <f>'[1]TCE - ANEXO II - Preencher'!J35</f>
        <v>2 - Diarista</v>
      </c>
      <c r="I26" s="13">
        <f>'[1]TCE - ANEXO II - Preencher'!K35</f>
        <v>20</v>
      </c>
      <c r="J26" s="15">
        <f>'[1]TCE - ANEXO II - Preencher'!L35</f>
        <v>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0</v>
      </c>
      <c r="N26" s="16">
        <f>'[1]TCE - ANEXO II - Preencher'!S35</f>
        <v>0</v>
      </c>
      <c r="O26" s="17">
        <f>'[1]TCE - ANEXO II - Preencher'!W35</f>
        <v>869.86</v>
      </c>
      <c r="P26" s="18">
        <f>'[1]TCE - ANEXO II - Preencher'!X35</f>
        <v>2020.62</v>
      </c>
      <c r="R26" s="20"/>
      <c r="S26" s="22">
        <v>44501</v>
      </c>
    </row>
    <row r="27" spans="1:19" x14ac:dyDescent="0.2">
      <c r="A27" s="8">
        <f>IFERROR(VLOOKUP(B27,'[1]DADOS (OCULTAR)'!$Q$3:$S$135,3,0),"")</f>
        <v>9039744000194</v>
      </c>
      <c r="B27" s="9" t="str">
        <f>'[1]TCE - ANEXO II - Preencher'!C36</f>
        <v>UPAE CARPINA - CG Nº 022/2022</v>
      </c>
      <c r="C27" s="10"/>
      <c r="D27" s="11" t="str">
        <f>'[1]TCE - ANEXO II - Preencher'!E36</f>
        <v>LUCIANA CORREA LIMA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1421-05</v>
      </c>
      <c r="G27" s="14" t="str">
        <f>'[1]TCE - ANEXO II - Preencher'!I36</f>
        <v>02/2023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12182.03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3094.54</v>
      </c>
      <c r="P27" s="18">
        <f>'[1]TCE - ANEXO II - Preencher'!X36</f>
        <v>9087.4900000000016</v>
      </c>
      <c r="R27" s="20"/>
      <c r="S27" s="22">
        <v>44531</v>
      </c>
    </row>
    <row r="28" spans="1:19" x14ac:dyDescent="0.2">
      <c r="A28" s="8">
        <f>IFERROR(VLOOKUP(B28,'[1]DADOS (OCULTAR)'!$Q$3:$S$135,3,0),"")</f>
        <v>9039744000194</v>
      </c>
      <c r="B28" s="9" t="str">
        <f>'[1]TCE - ANEXO II - Preencher'!C37</f>
        <v>UPAE CARPINA - CG Nº 022/2022</v>
      </c>
      <c r="C28" s="10"/>
      <c r="D28" s="11" t="str">
        <f>'[1]TCE - ANEXO II - Preencher'!E37</f>
        <v>MARIA FABIANA FERREIRA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4110-10</v>
      </c>
      <c r="G28" s="14" t="str">
        <f>'[1]TCE - ANEXO II - Preencher'!I37</f>
        <v>02/2023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1950.71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312.08</v>
      </c>
      <c r="P28" s="18">
        <f>'[1]TCE - ANEXO II - Preencher'!X37</f>
        <v>1638.63</v>
      </c>
      <c r="R28" s="20"/>
      <c r="S28" s="22">
        <v>44562</v>
      </c>
    </row>
    <row r="29" spans="1:19" x14ac:dyDescent="0.2">
      <c r="A29" s="8">
        <f>IFERROR(VLOOKUP(B29,'[1]DADOS (OCULTAR)'!$Q$3:$S$135,3,0),"")</f>
        <v>9039744000194</v>
      </c>
      <c r="B29" s="9" t="str">
        <f>'[1]TCE - ANEXO II - Preencher'!C38</f>
        <v>UPAE CARPINA - CG Nº 022/2022</v>
      </c>
      <c r="C29" s="10"/>
      <c r="D29" s="11" t="str">
        <f>'[1]TCE - ANEXO II - Preencher'!E38</f>
        <v>MARIA LETICIA DE ANDRADE LIMA FEITOSA FIORENTINO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2235-05</v>
      </c>
      <c r="G29" s="14" t="str">
        <f>'[1]TCE - ANEXO II - Preencher'!I38</f>
        <v>02/2023</v>
      </c>
      <c r="H29" s="13" t="str">
        <f>'[1]TCE - ANEXO II - Preencher'!J38</f>
        <v>2 - Diarista</v>
      </c>
      <c r="I29" s="13">
        <f>'[1]TCE - ANEXO II - Preencher'!K38</f>
        <v>40</v>
      </c>
      <c r="J29" s="15">
        <f>'[1]TCE - ANEXO II - Preencher'!L38</f>
        <v>1708.2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507.22</v>
      </c>
      <c r="N29" s="16">
        <f>'[1]TCE - ANEXO II - Preencher'!S38</f>
        <v>427.05</v>
      </c>
      <c r="O29" s="17">
        <f>'[1]TCE - ANEXO II - Preencher'!W38</f>
        <v>261.83</v>
      </c>
      <c r="P29" s="18">
        <f>'[1]TCE - ANEXO II - Preencher'!X38</f>
        <v>2380.6400000000003</v>
      </c>
      <c r="R29" s="20"/>
      <c r="S29" s="22">
        <v>44593</v>
      </c>
    </row>
    <row r="30" spans="1:19" x14ac:dyDescent="0.2">
      <c r="A30" s="8">
        <f>IFERROR(VLOOKUP(B30,'[1]DADOS (OCULTAR)'!$Q$3:$S$135,3,0),"")</f>
        <v>9039744000194</v>
      </c>
      <c r="B30" s="9" t="str">
        <f>'[1]TCE - ANEXO II - Preencher'!C39</f>
        <v>UPAE CARPINA - CG Nº 022/2022</v>
      </c>
      <c r="C30" s="10"/>
      <c r="D30" s="11" t="str">
        <f>'[1]TCE - ANEXO II - Preencher'!E39</f>
        <v>MILENNA HELLEN DE LIMA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2236-05</v>
      </c>
      <c r="G30" s="14" t="str">
        <f>'[1]TCE - ANEXO II - Preencher'!I39</f>
        <v>02/2023</v>
      </c>
      <c r="H30" s="13" t="str">
        <f>'[1]TCE - ANEXO II - Preencher'!J39</f>
        <v>2 - Diarista</v>
      </c>
      <c r="I30" s="13">
        <f>'[1]TCE - ANEXO II - Preencher'!K39</f>
        <v>30</v>
      </c>
      <c r="J30" s="15">
        <f>'[1]TCE - ANEXO II - Preencher'!L39</f>
        <v>1671.45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476.68</v>
      </c>
      <c r="N30" s="16">
        <f>'[1]TCE - ANEXO II - Preencher'!S39</f>
        <v>340.91</v>
      </c>
      <c r="O30" s="17">
        <f>'[1]TCE - ANEXO II - Preencher'!W39</f>
        <v>235.53</v>
      </c>
      <c r="P30" s="18">
        <f>'[1]TCE - ANEXO II - Preencher'!X39</f>
        <v>2253.5099999999998</v>
      </c>
      <c r="R30" s="20"/>
      <c r="S30" s="22">
        <v>44621</v>
      </c>
    </row>
    <row r="31" spans="1:19" x14ac:dyDescent="0.2">
      <c r="A31" s="8">
        <f>IFERROR(VLOOKUP(B31,'[1]DADOS (OCULTAR)'!$Q$3:$S$135,3,0),"")</f>
        <v>9039744000194</v>
      </c>
      <c r="B31" s="9" t="str">
        <f>'[1]TCE - ANEXO II - Preencher'!C40</f>
        <v>UPAE CARPINA - CG Nº 022/2022</v>
      </c>
      <c r="C31" s="10"/>
      <c r="D31" s="11" t="str">
        <f>'[1]TCE - ANEXO II - Preencher'!E40</f>
        <v>NATALIA ALVES COUTINHO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4110-10</v>
      </c>
      <c r="G31" s="14" t="str">
        <f>'[1]TCE - ANEXO II - Preencher'!I40</f>
        <v>02/2023</v>
      </c>
      <c r="H31" s="13" t="str">
        <f>'[1]TCE - ANEXO II - Preencher'!J40</f>
        <v>2 - Diarista</v>
      </c>
      <c r="I31" s="13">
        <f>'[1]TCE - ANEXO II - Preencher'!K40</f>
        <v>44</v>
      </c>
      <c r="J31" s="15">
        <f>'[1]TCE - ANEXO II - Preencher'!L40</f>
        <v>1302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119.64</v>
      </c>
      <c r="N31" s="16">
        <f>'[1]TCE - ANEXO II - Preencher'!S40</f>
        <v>0</v>
      </c>
      <c r="O31" s="17">
        <f>'[1]TCE - ANEXO II - Preencher'!W40</f>
        <v>123.69</v>
      </c>
      <c r="P31" s="18">
        <f>'[1]TCE - ANEXO II - Preencher'!X40</f>
        <v>1297.95</v>
      </c>
      <c r="R31" s="20"/>
      <c r="S31" s="22">
        <v>44652</v>
      </c>
    </row>
    <row r="32" spans="1:19" x14ac:dyDescent="0.2">
      <c r="A32" s="8">
        <f>IFERROR(VLOOKUP(B32,'[1]DADOS (OCULTAR)'!$Q$3:$S$135,3,0),"")</f>
        <v>9039744000194</v>
      </c>
      <c r="B32" s="9" t="str">
        <f>'[1]TCE - ANEXO II - Preencher'!C41</f>
        <v>UPAE CARPINA - CG Nº 022/2022</v>
      </c>
      <c r="C32" s="10"/>
      <c r="D32" s="11" t="str">
        <f>'[1]TCE - ANEXO II - Preencher'!E41</f>
        <v>PAULA MONIELE MARINS GONDIM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1312-10</v>
      </c>
      <c r="G32" s="14" t="str">
        <f>'[1]TCE - ANEXO II - Preencher'!I41</f>
        <v>02/2023</v>
      </c>
      <c r="H32" s="13" t="str">
        <f>'[1]TCE - ANEXO II - Preencher'!J41</f>
        <v>2 - Diarista</v>
      </c>
      <c r="I32" s="13">
        <f>'[1]TCE - ANEXO II - Preencher'!K41</f>
        <v>40</v>
      </c>
      <c r="J32" s="15">
        <f>'[1]TCE - ANEXO II - Preencher'!L41</f>
        <v>11352.77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567.64</v>
      </c>
      <c r="N32" s="16">
        <f>'[1]TCE - ANEXO II - Preencher'!S41</f>
        <v>0</v>
      </c>
      <c r="O32" s="17">
        <f>'[1]TCE - ANEXO II - Preencher'!W41</f>
        <v>2970.46</v>
      </c>
      <c r="P32" s="18">
        <f>'[1]TCE - ANEXO II - Preencher'!X41</f>
        <v>8949.9500000000007</v>
      </c>
      <c r="R32" s="20"/>
      <c r="S32" s="22">
        <v>44682</v>
      </c>
    </row>
    <row r="33" spans="1:19" x14ac:dyDescent="0.2">
      <c r="A33" s="8">
        <f>IFERROR(VLOOKUP(B33,'[1]DADOS (OCULTAR)'!$Q$3:$S$135,3,0),"")</f>
        <v>9039744000194</v>
      </c>
      <c r="B33" s="9" t="str">
        <f>'[1]TCE - ANEXO II - Preencher'!C42</f>
        <v>UPAE CARPINA - CG Nº 022/2022</v>
      </c>
      <c r="C33" s="10"/>
      <c r="D33" s="11" t="str">
        <f>'[1]TCE - ANEXO II - Preencher'!E42</f>
        <v>PRISCILA FRANCIELLY SILVA COELHO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2516-05</v>
      </c>
      <c r="G33" s="14" t="str">
        <f>'[1]TCE - ANEXO II - Preencher'!I42</f>
        <v>02/2023</v>
      </c>
      <c r="H33" s="13" t="str">
        <f>'[1]TCE - ANEXO II - Preencher'!J42</f>
        <v>2 - Diarista</v>
      </c>
      <c r="I33" s="13">
        <f>'[1]TCE - ANEXO II - Preencher'!K42</f>
        <v>44</v>
      </c>
      <c r="J33" s="15">
        <f>'[1]TCE - ANEXO II - Preencher'!L42</f>
        <v>2193.37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260.39999999999998</v>
      </c>
      <c r="N33" s="16">
        <f>'[1]TCE - ANEXO II - Preencher'!S42</f>
        <v>534.95000000000005</v>
      </c>
      <c r="O33" s="17">
        <f>'[1]TCE - ANEXO II - Preencher'!W42</f>
        <v>455.27</v>
      </c>
      <c r="P33" s="18">
        <f>'[1]TCE - ANEXO II - Preencher'!X42</f>
        <v>2533.4500000000003</v>
      </c>
      <c r="R33" s="20"/>
      <c r="S33" s="22">
        <v>44713</v>
      </c>
    </row>
    <row r="34" spans="1:19" x14ac:dyDescent="0.2">
      <c r="A34" s="8">
        <f>IFERROR(VLOOKUP(B34,'[1]DADOS (OCULTAR)'!$Q$3:$S$135,3,0),"")</f>
        <v>9039744000194</v>
      </c>
      <c r="B34" s="9" t="str">
        <f>'[1]TCE - ANEXO II - Preencher'!C43</f>
        <v>UPAE CARPINA - CG Nº 022/2022</v>
      </c>
      <c r="C34" s="10"/>
      <c r="D34" s="11" t="str">
        <f>'[1]TCE - ANEXO II - Preencher'!E43</f>
        <v>RAFAEL ANDRADE DO NASCIMENTO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3172-10</v>
      </c>
      <c r="G34" s="14" t="str">
        <f>'[1]TCE - ANEXO II - Preencher'!I43</f>
        <v>02/2023</v>
      </c>
      <c r="H34" s="13" t="str">
        <f>'[1]TCE - ANEXO II - Preencher'!J43</f>
        <v>2 - Diarista</v>
      </c>
      <c r="I34" s="13">
        <f>'[1]TCE - ANEXO II - Preencher'!K43</f>
        <v>44</v>
      </c>
      <c r="J34" s="15">
        <f>'[1]TCE - ANEXO II - Preencher'!L43</f>
        <v>2652.66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461.81</v>
      </c>
      <c r="P34" s="18">
        <f>'[1]TCE - ANEXO II - Preencher'!X43</f>
        <v>2190.85</v>
      </c>
      <c r="R34" s="20"/>
      <c r="S34" s="22">
        <v>44743</v>
      </c>
    </row>
    <row r="35" spans="1:19" x14ac:dyDescent="0.2">
      <c r="A35" s="8">
        <f>IFERROR(VLOOKUP(B35,'[1]DADOS (OCULTAR)'!$Q$3:$S$135,3,0),"")</f>
        <v>9039744000194</v>
      </c>
      <c r="B35" s="9" t="str">
        <f>'[1]TCE - ANEXO II - Preencher'!C44</f>
        <v>UPAE CARPINA - CG Nº 022/2022</v>
      </c>
      <c r="C35" s="10"/>
      <c r="D35" s="11" t="str">
        <f>'[1]TCE - ANEXO II - Preencher'!E44</f>
        <v>ROSANE KEYLA QUIRINO DE BRITO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1231-05</v>
      </c>
      <c r="G35" s="14" t="str">
        <f>'[1]TCE - ANEXO II - Preencher'!I44</f>
        <v>02/2023</v>
      </c>
      <c r="H35" s="13" t="str">
        <f>'[1]TCE - ANEXO II - Preencher'!J44</f>
        <v>2 - Diarista</v>
      </c>
      <c r="I35" s="13">
        <f>'[1]TCE - ANEXO II - Preencher'!K44</f>
        <v>44</v>
      </c>
      <c r="J35" s="15">
        <f>'[1]TCE - ANEXO II - Preencher'!L44</f>
        <v>16242.68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812.13</v>
      </c>
      <c r="N35" s="16">
        <f>'[1]TCE - ANEXO II - Preencher'!S44</f>
        <v>0</v>
      </c>
      <c r="O35" s="17">
        <f>'[1]TCE - ANEXO II - Preencher'!W44</f>
        <v>4434.5600000000004</v>
      </c>
      <c r="P35" s="18">
        <f>'[1]TCE - ANEXO II - Preencher'!X44</f>
        <v>12620.25</v>
      </c>
      <c r="R35" s="20"/>
      <c r="S35" s="22">
        <v>44774</v>
      </c>
    </row>
    <row r="36" spans="1:19" x14ac:dyDescent="0.2">
      <c r="A36" s="8">
        <f>IFERROR(VLOOKUP(B36,'[1]DADOS (OCULTAR)'!$Q$3:$S$135,3,0),"")</f>
        <v>9039744000194</v>
      </c>
      <c r="B36" s="9" t="str">
        <f>'[1]TCE - ANEXO II - Preencher'!C45</f>
        <v>UPAE CARPINA - CG Nº 022/2022</v>
      </c>
      <c r="C36" s="10"/>
      <c r="D36" s="11" t="str">
        <f>'[1]TCE - ANEXO II - Preencher'!E45</f>
        <v>RUBENS GUILHERME PEREIRA DE FRANCA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2236-05</v>
      </c>
      <c r="G36" s="14" t="str">
        <f>'[1]TCE - ANEXO II - Preencher'!I45</f>
        <v>02/2023</v>
      </c>
      <c r="H36" s="13" t="str">
        <f>'[1]TCE - ANEXO II - Preencher'!J45</f>
        <v>2 - Diarista</v>
      </c>
      <c r="I36" s="13">
        <f>'[1]TCE - ANEXO II - Preencher'!K45</f>
        <v>30</v>
      </c>
      <c r="J36" s="15">
        <f>'[1]TCE - ANEXO II - Preencher'!L45</f>
        <v>1671.45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476.68</v>
      </c>
      <c r="N36" s="16">
        <f>'[1]TCE - ANEXO II - Preencher'!S45</f>
        <v>417.86</v>
      </c>
      <c r="O36" s="17">
        <f>'[1]TCE - ANEXO II - Preencher'!W45</f>
        <v>347.99</v>
      </c>
      <c r="P36" s="18">
        <f>'[1]TCE - ANEXO II - Preencher'!X45</f>
        <v>2218</v>
      </c>
      <c r="R36" s="20"/>
      <c r="S36" s="22">
        <v>44805</v>
      </c>
    </row>
    <row r="37" spans="1:19" x14ac:dyDescent="0.2">
      <c r="A37" s="8">
        <f>IFERROR(VLOOKUP(B37,'[1]DADOS (OCULTAR)'!$Q$3:$S$135,3,0),"")</f>
        <v>9039744000194</v>
      </c>
      <c r="B37" s="9" t="str">
        <f>'[1]TCE - ANEXO II - Preencher'!C46</f>
        <v>UPAE CARPINA - CG Nº 022/2022</v>
      </c>
      <c r="C37" s="10"/>
      <c r="D37" s="11" t="str">
        <f>'[1]TCE - ANEXO II - Preencher'!E46</f>
        <v>TALITA DE SOUSA MARANHAO TEOBALDO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3241-15</v>
      </c>
      <c r="G37" s="14" t="str">
        <f>'[1]TCE - ANEXO II - Preencher'!I46</f>
        <v>02/2023</v>
      </c>
      <c r="H37" s="13" t="str">
        <f>'[1]TCE - ANEXO II - Preencher'!J46</f>
        <v>2 - Diarista</v>
      </c>
      <c r="I37" s="13">
        <f>'[1]TCE - ANEXO II - Preencher'!K46</f>
        <v>20</v>
      </c>
      <c r="J37" s="15">
        <f>'[1]TCE - ANEXO II - Preencher'!L46</f>
        <v>2411.1999999999998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1201.6199999999999</v>
      </c>
      <c r="N37" s="16">
        <f>'[1]TCE - ANEXO II - Preencher'!S46</f>
        <v>0</v>
      </c>
      <c r="O37" s="17">
        <f>'[1]TCE - ANEXO II - Preencher'!W46</f>
        <v>457.79</v>
      </c>
      <c r="P37" s="18">
        <f>'[1]TCE - ANEXO II - Preencher'!X46</f>
        <v>3155.0299999999997</v>
      </c>
      <c r="R37" s="20"/>
      <c r="S37" s="22">
        <v>44835</v>
      </c>
    </row>
    <row r="38" spans="1:19" x14ac:dyDescent="0.2">
      <c r="A38" s="8">
        <f>IFERROR(VLOOKUP(B38,'[1]DADOS (OCULTAR)'!$Q$3:$S$135,3,0),"")</f>
        <v>9039744000194</v>
      </c>
      <c r="B38" s="9" t="str">
        <f>'[1]TCE - ANEXO II - Preencher'!C47</f>
        <v>UPAE CARPINA - CG Nº 022/2022</v>
      </c>
      <c r="C38" s="10"/>
      <c r="D38" s="11" t="str">
        <f>'[1]TCE - ANEXO II - Preencher'!E47</f>
        <v>TATIANA DE SOUSA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3222-05</v>
      </c>
      <c r="G38" s="14" t="str">
        <f>'[1]TCE - ANEXO II - Preencher'!I47</f>
        <v>02/2023</v>
      </c>
      <c r="H38" s="13" t="str">
        <f>'[1]TCE - ANEXO II - Preencher'!J47</f>
        <v>2 - Diarista</v>
      </c>
      <c r="I38" s="13">
        <f>'[1]TCE - ANEXO II - Preencher'!K47</f>
        <v>44</v>
      </c>
      <c r="J38" s="15">
        <f>'[1]TCE - ANEXO II - Preencher'!L47</f>
        <v>1302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320.22000000000003</v>
      </c>
      <c r="N38" s="16">
        <f>'[1]TCE - ANEXO II - Preencher'!S47</f>
        <v>0</v>
      </c>
      <c r="O38" s="17">
        <f>'[1]TCE - ANEXO II - Preencher'!W47</f>
        <v>225.24</v>
      </c>
      <c r="P38" s="18">
        <f>'[1]TCE - ANEXO II - Preencher'!X47</f>
        <v>1396.98</v>
      </c>
      <c r="R38" s="20"/>
      <c r="S38" s="22">
        <v>44866</v>
      </c>
    </row>
    <row r="39" spans="1:19" x14ac:dyDescent="0.2">
      <c r="A39" s="8">
        <f>IFERROR(VLOOKUP(B39,'[1]DADOS (OCULTAR)'!$Q$3:$S$135,3,0),"")</f>
        <v>9039744000194</v>
      </c>
      <c r="B39" s="9" t="str">
        <f>'[1]TCE - ANEXO II - Preencher'!C48</f>
        <v>UPAE CARPINA - CG Nº 022/2022</v>
      </c>
      <c r="C39" s="10"/>
      <c r="D39" s="11" t="str">
        <f>'[1]TCE - ANEXO II - Preencher'!E48</f>
        <v>TAYLLINE LAROLYNE GUSMAO DE OLIVEIRA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2236-05</v>
      </c>
      <c r="G39" s="14" t="str">
        <f>'[1]TCE - ANEXO II - Preencher'!I48</f>
        <v>02/2023</v>
      </c>
      <c r="H39" s="13" t="str">
        <f>'[1]TCE - ANEXO II - Preencher'!J48</f>
        <v>2 - Diarista</v>
      </c>
      <c r="I39" s="13">
        <f>'[1]TCE - ANEXO II - Preencher'!K48</f>
        <v>30</v>
      </c>
      <c r="J39" s="15">
        <f>'[1]TCE - ANEXO II - Preencher'!L48</f>
        <v>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2547.9899999999998</v>
      </c>
      <c r="N39" s="16">
        <f>'[1]TCE - ANEXO II - Preencher'!S48</f>
        <v>0</v>
      </c>
      <c r="O39" s="17">
        <f>'[1]TCE - ANEXO II - Preencher'!W48</f>
        <v>244.85</v>
      </c>
      <c r="P39" s="18">
        <f>'[1]TCE - ANEXO II - Preencher'!X48</f>
        <v>2303.14</v>
      </c>
      <c r="R39" s="20"/>
      <c r="S39" s="22">
        <v>44896</v>
      </c>
    </row>
    <row r="40" spans="1:19" x14ac:dyDescent="0.2">
      <c r="A40" s="8">
        <f>IFERROR(VLOOKUP(B40,'[1]DADOS (OCULTAR)'!$Q$3:$S$135,3,0),"")</f>
        <v>9039744000194</v>
      </c>
      <c r="B40" s="9" t="str">
        <f>'[1]TCE - ANEXO II - Preencher'!C49</f>
        <v>UPAE CARPINA - CG Nº 022/2022</v>
      </c>
      <c r="C40" s="10"/>
      <c r="D40" s="11" t="str">
        <f>'[1]TCE - ANEXO II - Preencher'!E49</f>
        <v>ZEDEQUIAS FRANCA DE PAIVA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3516-05</v>
      </c>
      <c r="G40" s="14" t="str">
        <f>'[1]TCE - ANEXO II - Preencher'!I49</f>
        <v>02/2023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1991.5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0</v>
      </c>
      <c r="N40" s="16">
        <f>'[1]TCE - ANEXO II - Preencher'!S49</f>
        <v>0</v>
      </c>
      <c r="O40" s="17">
        <f>'[1]TCE - ANEXO II - Preencher'!W49</f>
        <v>199.53</v>
      </c>
      <c r="P40" s="18">
        <f>'[1]TCE - ANEXO II - Preencher'!X49</f>
        <v>1791.97</v>
      </c>
      <c r="R40" s="20"/>
      <c r="S40" s="22">
        <v>44927</v>
      </c>
    </row>
    <row r="41" spans="1:19" x14ac:dyDescent="0.2">
      <c r="A41" s="8" t="str">
        <f>IFERROR(VLOOKUP(B41,'[1]DADOS (OCULTAR)'!$Q$3:$S$135,3,0),"")</f>
        <v/>
      </c>
      <c r="B41" s="9">
        <f>'[1]TCE - ANEXO II - Preencher'!C50</f>
        <v>0</v>
      </c>
      <c r="C41" s="10"/>
      <c r="D41" s="11">
        <f>'[1]TCE - ANEXO II - Preencher'!E50</f>
        <v>0</v>
      </c>
      <c r="E41" s="12">
        <f>IF('[1]TCE - ANEXO II - Preencher'!G50="4 - Assistência Odontológica","2 - Outros Profissionais da saúde",'[1]TCE - ANEXO II - Preencher'!G50)</f>
        <v>0</v>
      </c>
      <c r="F41" s="13">
        <f>'[1]TCE - ANEXO II - Preencher'!H50</f>
        <v>0</v>
      </c>
      <c r="G41" s="14">
        <f>'[1]TCE - ANEXO II - Preencher'!I50</f>
        <v>0</v>
      </c>
      <c r="H41" s="13">
        <f>'[1]TCE - ANEXO II - Preencher'!J50</f>
        <v>0</v>
      </c>
      <c r="I41" s="13">
        <f>'[1]TCE - ANEXO II - Preencher'!K50</f>
        <v>0</v>
      </c>
      <c r="J41" s="15">
        <f>'[1]TCE - ANEXO II - Preencher'!L50</f>
        <v>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0</v>
      </c>
      <c r="N41" s="16">
        <f>'[1]TCE - ANEXO II - Preencher'!S50</f>
        <v>0</v>
      </c>
      <c r="O41" s="17">
        <f>'[1]TCE - ANEXO II - Preencher'!W50</f>
        <v>0</v>
      </c>
      <c r="P41" s="18">
        <f>'[1]TCE - ANEXO II - Preencher'!X50</f>
        <v>0</v>
      </c>
      <c r="R41" s="20"/>
      <c r="S41" s="22">
        <v>44958</v>
      </c>
    </row>
    <row r="42" spans="1:19" x14ac:dyDescent="0.2">
      <c r="A42" s="8" t="str">
        <f>IFERROR(VLOOKUP(B42,'[1]DADOS (OCULTAR)'!$Q$3:$S$135,3,0),"")</f>
        <v/>
      </c>
      <c r="B42" s="9">
        <f>'[1]TCE - ANEXO II - Preencher'!C51</f>
        <v>0</v>
      </c>
      <c r="C42" s="10"/>
      <c r="D42" s="11">
        <f>'[1]TCE - ANEXO II - Preencher'!E51</f>
        <v>0</v>
      </c>
      <c r="E42" s="12">
        <f>IF('[1]TCE - ANEXO II - Preencher'!G51="4 - Assistência Odontológica","2 - Outros Profissionais da saúde",'[1]TCE - ANEXO II - Preencher'!G51)</f>
        <v>0</v>
      </c>
      <c r="F42" s="13">
        <f>'[1]TCE - ANEXO II - Preencher'!H51</f>
        <v>0</v>
      </c>
      <c r="G42" s="14">
        <f>'[1]TCE - ANEXO II - Preencher'!I51</f>
        <v>0</v>
      </c>
      <c r="H42" s="13">
        <f>'[1]TCE - ANEXO II - Preencher'!J51</f>
        <v>0</v>
      </c>
      <c r="I42" s="13">
        <f>'[1]TCE - ANEXO II - Preencher'!K51</f>
        <v>0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0</v>
      </c>
      <c r="P42" s="18">
        <f>'[1]TCE - ANEXO II - Preencher'!X51</f>
        <v>0</v>
      </c>
      <c r="R42" s="20"/>
      <c r="S42" s="22">
        <v>44986</v>
      </c>
    </row>
    <row r="43" spans="1:19" x14ac:dyDescent="0.2">
      <c r="A43" s="8" t="str">
        <f>IFERROR(VLOOKUP(B43,'[1]DADOS (OCULTAR)'!$Q$3:$S$135,3,0),"")</f>
        <v/>
      </c>
      <c r="B43" s="9">
        <f>'[1]TCE - ANEXO II - Preencher'!C52</f>
        <v>0</v>
      </c>
      <c r="C43" s="10"/>
      <c r="D43" s="11">
        <f>'[1]TCE - ANEXO II - Preencher'!E52</f>
        <v>0</v>
      </c>
      <c r="E43" s="12">
        <f>IF('[1]TCE - ANEXO II - Preencher'!G52="4 - Assistência Odontológica","2 - Outros Profissionais da saúde",'[1]TCE - ANEXO II - Preencher'!G52)</f>
        <v>0</v>
      </c>
      <c r="F43" s="13">
        <f>'[1]TCE - ANEXO II - Preencher'!H52</f>
        <v>0</v>
      </c>
      <c r="G43" s="14">
        <f>'[1]TCE - ANEXO II - Preencher'!I52</f>
        <v>0</v>
      </c>
      <c r="H43" s="13">
        <f>'[1]TCE - ANEXO II - Preencher'!J52</f>
        <v>0</v>
      </c>
      <c r="I43" s="13">
        <f>'[1]TCE - ANEXO II - Preencher'!K52</f>
        <v>0</v>
      </c>
      <c r="J43" s="15">
        <f>'[1]TCE - ANEXO II - Preencher'!L52</f>
        <v>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0</v>
      </c>
      <c r="P43" s="18">
        <f>'[1]TCE - ANEXO II - Preencher'!X52</f>
        <v>0</v>
      </c>
      <c r="R43" s="20"/>
      <c r="S43" s="22">
        <v>45017</v>
      </c>
    </row>
    <row r="44" spans="1:19" x14ac:dyDescent="0.2">
      <c r="A44" s="8" t="str">
        <f>IFERROR(VLOOKUP(B44,'[1]DADOS (OCULTAR)'!$Q$3:$S$135,3,0),"")</f>
        <v/>
      </c>
      <c r="B44" s="9">
        <f>'[1]TCE - ANEXO II - Preencher'!C53</f>
        <v>0</v>
      </c>
      <c r="C44" s="10"/>
      <c r="D44" s="11">
        <f>'[1]TCE - ANEXO II - Preencher'!E53</f>
        <v>0</v>
      </c>
      <c r="E44" s="12">
        <f>IF('[1]TCE - ANEXO II - Preencher'!G53="4 - Assistência Odontológica","2 - Outros Profissionais da saúde",'[1]TCE - ANEXO II - Preencher'!G53)</f>
        <v>0</v>
      </c>
      <c r="F44" s="13">
        <f>'[1]TCE - ANEXO II - Preencher'!H53</f>
        <v>0</v>
      </c>
      <c r="G44" s="14">
        <f>'[1]TCE - ANEXO II - Preencher'!I53</f>
        <v>0</v>
      </c>
      <c r="H44" s="13">
        <f>'[1]TCE - ANEXO II - Preencher'!J53</f>
        <v>0</v>
      </c>
      <c r="I44" s="13">
        <f>'[1]TCE - ANEXO II - Preencher'!K53</f>
        <v>0</v>
      </c>
      <c r="J44" s="15">
        <f>'[1]TCE - ANEXO II - Preencher'!L53</f>
        <v>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0</v>
      </c>
      <c r="N44" s="16">
        <f>'[1]TCE - ANEXO II - Preencher'!S53</f>
        <v>0</v>
      </c>
      <c r="O44" s="17">
        <f>'[1]TCE - ANEXO II - Preencher'!W53</f>
        <v>0</v>
      </c>
      <c r="P44" s="18">
        <f>'[1]TCE - ANEXO II - Preencher'!X53</f>
        <v>0</v>
      </c>
      <c r="R44" s="20"/>
      <c r="S44" s="22">
        <v>45047</v>
      </c>
    </row>
    <row r="45" spans="1:19" x14ac:dyDescent="0.2">
      <c r="A45" s="8" t="str">
        <f>IFERROR(VLOOKUP(B45,'[1]DADOS (OCULTAR)'!$Q$3:$S$135,3,0),"")</f>
        <v/>
      </c>
      <c r="B45" s="9">
        <f>'[1]TCE - ANEXO II - Preencher'!C54</f>
        <v>0</v>
      </c>
      <c r="C45" s="10"/>
      <c r="D45" s="11">
        <f>'[1]TCE - ANEXO II - Preencher'!E54</f>
        <v>0</v>
      </c>
      <c r="E45" s="12">
        <f>IF('[1]TCE - ANEXO II - Preencher'!G54="4 - Assistência Odontológica","2 - Outros Profissionais da saúde",'[1]TCE - ANEXO II - Preencher'!G54)</f>
        <v>0</v>
      </c>
      <c r="F45" s="13">
        <f>'[1]TCE - ANEXO II - Preencher'!H54</f>
        <v>0</v>
      </c>
      <c r="G45" s="14">
        <f>'[1]TCE - ANEXO II - Preencher'!I54</f>
        <v>0</v>
      </c>
      <c r="H45" s="13">
        <f>'[1]TCE - ANEXO II - Preencher'!J54</f>
        <v>0</v>
      </c>
      <c r="I45" s="13">
        <f>'[1]TCE - ANEXO II - Preencher'!K54</f>
        <v>0</v>
      </c>
      <c r="J45" s="15">
        <f>'[1]TCE - ANEXO II - Preencher'!L54</f>
        <v>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0</v>
      </c>
      <c r="P45" s="18">
        <f>'[1]TCE - ANEXO II - Preencher'!X54</f>
        <v>0</v>
      </c>
      <c r="S45" s="22">
        <v>45078</v>
      </c>
    </row>
    <row r="46" spans="1:19" x14ac:dyDescent="0.2">
      <c r="A46" s="8" t="str">
        <f>IFERROR(VLOOKUP(B46,'[1]DADOS (OCULTAR)'!$Q$3:$S$135,3,0),"")</f>
        <v/>
      </c>
      <c r="B46" s="9">
        <f>'[1]TCE - ANEXO II - Preencher'!C55</f>
        <v>0</v>
      </c>
      <c r="C46" s="10"/>
      <c r="D46" s="11">
        <f>'[1]TCE - ANEXO II - Preencher'!E55</f>
        <v>0</v>
      </c>
      <c r="E46" s="12">
        <f>IF('[1]TCE - ANEXO II - Preencher'!G55="4 - Assistência Odontológica","2 - Outros Profissionais da saúde",'[1]TCE - ANEXO II - Preencher'!G55)</f>
        <v>0</v>
      </c>
      <c r="F46" s="13">
        <f>'[1]TCE - ANEXO II - Preencher'!H55</f>
        <v>0</v>
      </c>
      <c r="G46" s="14">
        <f>'[1]TCE - ANEXO II - Preencher'!I55</f>
        <v>0</v>
      </c>
      <c r="H46" s="13">
        <f>'[1]TCE - ANEXO II - Preencher'!J55</f>
        <v>0</v>
      </c>
      <c r="I46" s="13">
        <f>'[1]TCE - ANEXO II - Preencher'!K55</f>
        <v>0</v>
      </c>
      <c r="J46" s="15">
        <f>'[1]TCE - ANEXO II - Preencher'!L55</f>
        <v>0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0</v>
      </c>
      <c r="N46" s="16">
        <f>'[1]TCE - ANEXO II - Preencher'!S55</f>
        <v>0</v>
      </c>
      <c r="O46" s="17">
        <f>'[1]TCE - ANEXO II - Preencher'!W55</f>
        <v>0</v>
      </c>
      <c r="P46" s="18">
        <f>'[1]TCE - ANEXO II - Preencher'!X55</f>
        <v>0</v>
      </c>
      <c r="S46" s="22">
        <v>45108</v>
      </c>
    </row>
    <row r="47" spans="1:19" x14ac:dyDescent="0.2">
      <c r="A47" s="8" t="str">
        <f>IFERROR(VLOOKUP(B47,'[1]DADOS (OCULTAR)'!$Q$3:$S$135,3,0),"")</f>
        <v/>
      </c>
      <c r="B47" s="9">
        <f>'[1]TCE - ANEXO II - Preencher'!C56</f>
        <v>0</v>
      </c>
      <c r="C47" s="10"/>
      <c r="D47" s="11">
        <f>'[1]TCE - ANEXO II - Preencher'!E56</f>
        <v>0</v>
      </c>
      <c r="E47" s="12">
        <f>IF('[1]TCE - ANEXO II - Preencher'!G56="4 - Assistência Odontológica","2 - Outros Profissionais da saúde",'[1]TCE - ANEXO II - Preencher'!G56)</f>
        <v>0</v>
      </c>
      <c r="F47" s="13">
        <f>'[1]TCE - ANEXO II - Preencher'!H56</f>
        <v>0</v>
      </c>
      <c r="G47" s="14">
        <f>'[1]TCE - ANEXO II - Preencher'!I56</f>
        <v>0</v>
      </c>
      <c r="H47" s="13">
        <f>'[1]TCE - ANEXO II - Preencher'!J56</f>
        <v>0</v>
      </c>
      <c r="I47" s="13">
        <f>'[1]TCE - ANEXO II - Preencher'!K56</f>
        <v>0</v>
      </c>
      <c r="J47" s="15">
        <f>'[1]TCE - ANEXO II - Preencher'!L56</f>
        <v>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0</v>
      </c>
      <c r="N47" s="16">
        <f>'[1]TCE - ANEXO II - Preencher'!S56</f>
        <v>0</v>
      </c>
      <c r="O47" s="17">
        <f>'[1]TCE - ANEXO II - Preencher'!W56</f>
        <v>0</v>
      </c>
      <c r="P47" s="18">
        <f>'[1]TCE - ANEXO II - Preencher'!X56</f>
        <v>0</v>
      </c>
      <c r="S47" s="22">
        <v>45139</v>
      </c>
    </row>
    <row r="48" spans="1:19" x14ac:dyDescent="0.2">
      <c r="A48" s="8" t="str">
        <f>IFERROR(VLOOKUP(B48,'[1]DADOS (OCULTAR)'!$Q$3:$S$135,3,0),"")</f>
        <v/>
      </c>
      <c r="B48" s="9">
        <f>'[1]TCE - ANEXO II - Preencher'!C57</f>
        <v>0</v>
      </c>
      <c r="C48" s="10"/>
      <c r="D48" s="11">
        <f>'[1]TCE - ANEXO II - Preencher'!E57</f>
        <v>0</v>
      </c>
      <c r="E48" s="12">
        <f>IF('[1]TCE - ANEXO II - Preencher'!G57="4 - Assistência Odontológica","2 - Outros Profissionais da saúde",'[1]TCE - ANEXO II - Preencher'!G57)</f>
        <v>0</v>
      </c>
      <c r="F48" s="13">
        <f>'[1]TCE - ANEXO II - Preencher'!H57</f>
        <v>0</v>
      </c>
      <c r="G48" s="14">
        <f>'[1]TCE - ANEXO II - Preencher'!I57</f>
        <v>0</v>
      </c>
      <c r="H48" s="13">
        <f>'[1]TCE - ANEXO II - Preencher'!J57</f>
        <v>0</v>
      </c>
      <c r="I48" s="13">
        <f>'[1]TCE - ANEXO II - Preencher'!K57</f>
        <v>0</v>
      </c>
      <c r="J48" s="15">
        <f>'[1]TCE - ANEXO II - Preencher'!L57</f>
        <v>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0</v>
      </c>
      <c r="N48" s="16">
        <f>'[1]TCE - ANEXO II - Preencher'!S57</f>
        <v>0</v>
      </c>
      <c r="O48" s="17">
        <f>'[1]TCE - ANEXO II - Preencher'!W57</f>
        <v>0</v>
      </c>
      <c r="P48" s="18">
        <f>'[1]TCE - ANEXO II - Preencher'!X57</f>
        <v>0</v>
      </c>
      <c r="S48" s="22">
        <v>45170</v>
      </c>
    </row>
    <row r="49" spans="1:19" x14ac:dyDescent="0.2">
      <c r="A49" s="8" t="str">
        <f>IFERROR(VLOOKUP(B49,'[1]DADOS (OCULTAR)'!$Q$3:$S$135,3,0),"")</f>
        <v/>
      </c>
      <c r="B49" s="9">
        <f>'[1]TCE - ANEXO II - Preencher'!C58</f>
        <v>0</v>
      </c>
      <c r="C49" s="10"/>
      <c r="D49" s="11">
        <f>'[1]TCE - ANEXO II - Preencher'!E58</f>
        <v>0</v>
      </c>
      <c r="E49" s="12">
        <f>IF('[1]TCE - ANEXO II - Preencher'!G58="4 - Assistência Odontológica","2 - Outros Profissionais da saúde",'[1]TCE - ANEXO II - Preencher'!G58)</f>
        <v>0</v>
      </c>
      <c r="F49" s="13">
        <f>'[1]TCE - ANEXO II - Preencher'!H58</f>
        <v>0</v>
      </c>
      <c r="G49" s="14">
        <f>'[1]TCE - ANEXO II - Preencher'!I58</f>
        <v>0</v>
      </c>
      <c r="H49" s="13">
        <f>'[1]TCE - ANEXO II - Preencher'!J58</f>
        <v>0</v>
      </c>
      <c r="I49" s="13">
        <f>'[1]TCE - ANEXO II - Preencher'!K58</f>
        <v>0</v>
      </c>
      <c r="J49" s="15">
        <f>'[1]TCE - ANEXO II - Preencher'!L58</f>
        <v>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0</v>
      </c>
      <c r="P49" s="18">
        <f>'[1]TCE - ANEXO II - Preencher'!X58</f>
        <v>0</v>
      </c>
      <c r="S49" s="22">
        <v>45200</v>
      </c>
    </row>
    <row r="50" spans="1:19" x14ac:dyDescent="0.2">
      <c r="A50" s="8" t="str">
        <f>IFERROR(VLOOKUP(B50,'[1]DADOS (OCULTAR)'!$Q$3:$S$135,3,0),"")</f>
        <v/>
      </c>
      <c r="B50" s="9">
        <f>'[1]TCE - ANEXO II - Preencher'!C59</f>
        <v>0</v>
      </c>
      <c r="C50" s="10"/>
      <c r="D50" s="11">
        <f>'[1]TCE - ANEXO II - Preencher'!E59</f>
        <v>0</v>
      </c>
      <c r="E50" s="12">
        <f>IF('[1]TCE - ANEXO II - Preencher'!G59="4 - Assistência Odontológica","2 - Outros Profissionais da saúde",'[1]TCE - ANEXO II - Preencher'!G59)</f>
        <v>0</v>
      </c>
      <c r="F50" s="13">
        <f>'[1]TCE - ANEXO II - Preencher'!H59</f>
        <v>0</v>
      </c>
      <c r="G50" s="14">
        <f>'[1]TCE - ANEXO II - Preencher'!I59</f>
        <v>0</v>
      </c>
      <c r="H50" s="13">
        <f>'[1]TCE - ANEXO II - Preencher'!J59</f>
        <v>0</v>
      </c>
      <c r="I50" s="13">
        <f>'[1]TCE - ANEXO II - Preencher'!K59</f>
        <v>0</v>
      </c>
      <c r="J50" s="15">
        <f>'[1]TCE - ANEXO II - Preencher'!L59</f>
        <v>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0</v>
      </c>
      <c r="N50" s="16">
        <f>'[1]TCE - ANEXO II - Preencher'!S59</f>
        <v>0</v>
      </c>
      <c r="O50" s="17">
        <f>'[1]TCE - ANEXO II - Preencher'!W59</f>
        <v>0</v>
      </c>
      <c r="P50" s="18">
        <f>'[1]TCE - ANEXO II - Preencher'!X59</f>
        <v>0</v>
      </c>
      <c r="S50" s="22">
        <v>45231</v>
      </c>
    </row>
    <row r="51" spans="1:19" x14ac:dyDescent="0.2">
      <c r="A51" s="8" t="str">
        <f>IFERROR(VLOOKUP(B51,'[1]DADOS (OCULTAR)'!$Q$3:$S$135,3,0),"")</f>
        <v/>
      </c>
      <c r="B51" s="9">
        <f>'[1]TCE - ANEXO II - Preencher'!C60</f>
        <v>0</v>
      </c>
      <c r="C51" s="10"/>
      <c r="D51" s="11">
        <f>'[1]TCE - ANEXO II - Preencher'!E60</f>
        <v>0</v>
      </c>
      <c r="E51" s="12">
        <f>IF('[1]TCE - ANEXO II - Preencher'!G60="4 - Assistência Odontológica","2 - Outros Profissionais da saúde",'[1]TCE - ANEXO II - Preencher'!G60)</f>
        <v>0</v>
      </c>
      <c r="F51" s="13">
        <f>'[1]TCE - ANEXO II - Preencher'!H60</f>
        <v>0</v>
      </c>
      <c r="G51" s="14">
        <f>'[1]TCE - ANEXO II - Preencher'!I60</f>
        <v>0</v>
      </c>
      <c r="H51" s="13">
        <f>'[1]TCE - ANEXO II - Preencher'!J60</f>
        <v>0</v>
      </c>
      <c r="I51" s="13">
        <f>'[1]TCE - ANEXO II - Preencher'!K60</f>
        <v>0</v>
      </c>
      <c r="J51" s="15">
        <f>'[1]TCE - ANEXO II - Preencher'!L60</f>
        <v>0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0</v>
      </c>
      <c r="N51" s="16">
        <f>'[1]TCE - ANEXO II - Preencher'!S60</f>
        <v>0</v>
      </c>
      <c r="O51" s="17">
        <f>'[1]TCE - ANEXO II - Preencher'!W60</f>
        <v>0</v>
      </c>
      <c r="P51" s="18">
        <f>'[1]TCE - ANEXO II - Preencher'!X60</f>
        <v>0</v>
      </c>
      <c r="S51" s="22">
        <v>45261</v>
      </c>
    </row>
    <row r="52" spans="1:19" x14ac:dyDescent="0.2">
      <c r="A52" s="8" t="str">
        <f>IFERROR(VLOOKUP(B52,'[1]DADOS (OCULTAR)'!$Q$3:$S$135,3,0),"")</f>
        <v/>
      </c>
      <c r="B52" s="9">
        <f>'[1]TCE - ANEXO II - Preencher'!C61</f>
        <v>0</v>
      </c>
      <c r="C52" s="10"/>
      <c r="D52" s="11">
        <f>'[1]TCE - ANEXO II - Preencher'!E61</f>
        <v>0</v>
      </c>
      <c r="E52" s="12">
        <f>IF('[1]TCE - ANEXO II - Preencher'!G61="4 - Assistência Odontológica","2 - Outros Profissionais da saúde",'[1]TCE - ANEXO II - Preencher'!G61)</f>
        <v>0</v>
      </c>
      <c r="F52" s="13">
        <f>'[1]TCE - ANEXO II - Preencher'!H61</f>
        <v>0</v>
      </c>
      <c r="G52" s="14">
        <f>'[1]TCE - ANEXO II - Preencher'!I61</f>
        <v>0</v>
      </c>
      <c r="H52" s="13">
        <f>'[1]TCE - ANEXO II - Preencher'!J61</f>
        <v>0</v>
      </c>
      <c r="I52" s="13">
        <f>'[1]TCE - ANEXO II - Preencher'!K61</f>
        <v>0</v>
      </c>
      <c r="J52" s="15">
        <f>'[1]TCE - ANEXO II - Preencher'!L61</f>
        <v>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0</v>
      </c>
      <c r="N52" s="16">
        <f>'[1]TCE - ANEXO II - Preencher'!S61</f>
        <v>0</v>
      </c>
      <c r="O52" s="17">
        <f>'[1]TCE - ANEXO II - Preencher'!W61</f>
        <v>0</v>
      </c>
      <c r="P52" s="18">
        <f>'[1]TCE - ANEXO II - Preencher'!X61</f>
        <v>0</v>
      </c>
      <c r="S52" s="22">
        <v>45292</v>
      </c>
    </row>
    <row r="53" spans="1:19" x14ac:dyDescent="0.2">
      <c r="A53" s="8" t="str">
        <f>IFERROR(VLOOKUP(B53,'[1]DADOS (OCULTAR)'!$Q$3:$S$135,3,0),"")</f>
        <v/>
      </c>
      <c r="B53" s="9">
        <f>'[1]TCE - ANEXO II - Preencher'!C62</f>
        <v>0</v>
      </c>
      <c r="C53" s="10"/>
      <c r="D53" s="11">
        <f>'[1]TCE - ANEXO II - Preencher'!E62</f>
        <v>0</v>
      </c>
      <c r="E53" s="12">
        <f>IF('[1]TCE - ANEXO II - Preencher'!G62="4 - Assistência Odontológica","2 - Outros Profissionais da saúde",'[1]TCE - ANEXO II - Preencher'!G62)</f>
        <v>0</v>
      </c>
      <c r="F53" s="13">
        <f>'[1]TCE - ANEXO II - Preencher'!H62</f>
        <v>0</v>
      </c>
      <c r="G53" s="14">
        <f>'[1]TCE - ANEXO II - Preencher'!I62</f>
        <v>0</v>
      </c>
      <c r="H53" s="13">
        <f>'[1]TCE - ANEXO II - Preencher'!J62</f>
        <v>0</v>
      </c>
      <c r="I53" s="13">
        <f>'[1]TCE - ANEXO II - Preencher'!K62</f>
        <v>0</v>
      </c>
      <c r="J53" s="15">
        <f>'[1]TCE - ANEXO II - Preencher'!L62</f>
        <v>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0</v>
      </c>
      <c r="N53" s="16">
        <f>'[1]TCE - ANEXO II - Preencher'!S62</f>
        <v>0</v>
      </c>
      <c r="O53" s="17">
        <f>'[1]TCE - ANEXO II - Preencher'!W62</f>
        <v>0</v>
      </c>
      <c r="P53" s="18">
        <f>'[1]TCE - ANEXO II - Preencher'!X62</f>
        <v>0</v>
      </c>
      <c r="S53" s="22">
        <v>45323</v>
      </c>
    </row>
    <row r="54" spans="1:19" x14ac:dyDescent="0.2">
      <c r="A54" s="8" t="str">
        <f>IFERROR(VLOOKUP(B54,'[1]DADOS (OCULTAR)'!$Q$3:$S$135,3,0),"")</f>
        <v/>
      </c>
      <c r="B54" s="9">
        <f>'[1]TCE - ANEXO II - Preencher'!C63</f>
        <v>0</v>
      </c>
      <c r="C54" s="10"/>
      <c r="D54" s="11">
        <f>'[1]TCE - ANEXO II - Preencher'!E63</f>
        <v>0</v>
      </c>
      <c r="E54" s="12">
        <f>IF('[1]TCE - ANEXO II - Preencher'!G63="4 - Assistência Odontológica","2 - Outros Profissionais da saúde",'[1]TCE - ANEXO II - Preencher'!G63)</f>
        <v>0</v>
      </c>
      <c r="F54" s="13">
        <f>'[1]TCE - ANEXO II - Preencher'!H63</f>
        <v>0</v>
      </c>
      <c r="G54" s="14">
        <f>'[1]TCE - ANEXO II - Preencher'!I63</f>
        <v>0</v>
      </c>
      <c r="H54" s="13">
        <f>'[1]TCE - ANEXO II - Preencher'!J63</f>
        <v>0</v>
      </c>
      <c r="I54" s="13">
        <f>'[1]TCE - ANEXO II - Preencher'!K63</f>
        <v>0</v>
      </c>
      <c r="J54" s="15">
        <f>'[1]TCE - ANEXO II - Preencher'!L63</f>
        <v>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0</v>
      </c>
      <c r="N54" s="16">
        <f>'[1]TCE - ANEXO II - Preencher'!S63</f>
        <v>0</v>
      </c>
      <c r="O54" s="17">
        <f>'[1]TCE - ANEXO II - Preencher'!W63</f>
        <v>0</v>
      </c>
      <c r="P54" s="18">
        <f>'[1]TCE - ANEXO II - Preencher'!X63</f>
        <v>0</v>
      </c>
      <c r="S54" s="22">
        <v>45352</v>
      </c>
    </row>
    <row r="55" spans="1:19" x14ac:dyDescent="0.2">
      <c r="A55" s="8" t="str">
        <f>IFERROR(VLOOKUP(B55,'[1]DADOS (OCULTAR)'!$Q$3:$S$135,3,0),"")</f>
        <v/>
      </c>
      <c r="B55" s="9">
        <f>'[1]TCE - ANEXO II - Preencher'!C64</f>
        <v>0</v>
      </c>
      <c r="C55" s="10"/>
      <c r="D55" s="11">
        <f>'[1]TCE - ANEXO II - Preencher'!E64</f>
        <v>0</v>
      </c>
      <c r="E55" s="12">
        <f>IF('[1]TCE - ANEXO II - Preencher'!G64="4 - Assistência Odontológica","2 - Outros Profissionais da saúde",'[1]TCE - ANEXO II - Preencher'!G64)</f>
        <v>0</v>
      </c>
      <c r="F55" s="13">
        <f>'[1]TCE - ANEXO II - Preencher'!H64</f>
        <v>0</v>
      </c>
      <c r="G55" s="14">
        <f>'[1]TCE - ANEXO II - Preencher'!I64</f>
        <v>0</v>
      </c>
      <c r="H55" s="13">
        <f>'[1]TCE - ANEXO II - Preencher'!J64</f>
        <v>0</v>
      </c>
      <c r="I55" s="13">
        <f>'[1]TCE - ANEXO II - Preencher'!K64</f>
        <v>0</v>
      </c>
      <c r="J55" s="15">
        <f>'[1]TCE - ANEXO II - Preencher'!L64</f>
        <v>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0</v>
      </c>
      <c r="N55" s="16">
        <f>'[1]TCE - ANEXO II - Preencher'!S64</f>
        <v>0</v>
      </c>
      <c r="O55" s="17">
        <f>'[1]TCE - ANEXO II - Preencher'!W64</f>
        <v>0</v>
      </c>
      <c r="P55" s="18">
        <f>'[1]TCE - ANEXO II - Preencher'!X64</f>
        <v>0</v>
      </c>
      <c r="S55" s="22">
        <v>45383</v>
      </c>
    </row>
    <row r="56" spans="1:19" x14ac:dyDescent="0.2">
      <c r="A56" s="8" t="str">
        <f>IFERROR(VLOOKUP(B56,'[1]DADOS (OCULTAR)'!$Q$3:$S$135,3,0),"")</f>
        <v/>
      </c>
      <c r="B56" s="9">
        <f>'[1]TCE - ANEXO II - Preencher'!C65</f>
        <v>0</v>
      </c>
      <c r="C56" s="10"/>
      <c r="D56" s="11">
        <f>'[1]TCE - ANEXO II - Preencher'!E65</f>
        <v>0</v>
      </c>
      <c r="E56" s="12">
        <f>IF('[1]TCE - ANEXO II - Preencher'!G65="4 - Assistência Odontológica","2 - Outros Profissionais da saúde",'[1]TCE - ANEXO II - Preencher'!G65)</f>
        <v>0</v>
      </c>
      <c r="F56" s="13">
        <f>'[1]TCE - ANEXO II - Preencher'!H65</f>
        <v>0</v>
      </c>
      <c r="G56" s="14">
        <f>'[1]TCE - ANEXO II - Preencher'!I65</f>
        <v>0</v>
      </c>
      <c r="H56" s="13">
        <f>'[1]TCE - ANEXO II - Preencher'!J65</f>
        <v>0</v>
      </c>
      <c r="I56" s="13">
        <f>'[1]TCE - ANEXO II - Preencher'!K65</f>
        <v>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0</v>
      </c>
      <c r="S56" s="22">
        <v>45413</v>
      </c>
    </row>
    <row r="57" spans="1:19" x14ac:dyDescent="0.2">
      <c r="A57" s="8" t="str">
        <f>IFERROR(VLOOKUP(B57,'[1]DADOS (OCULTAR)'!$Q$3:$S$135,3,0),"")</f>
        <v/>
      </c>
      <c r="B57" s="9">
        <f>'[1]TCE - ANEXO II - Preencher'!C66</f>
        <v>0</v>
      </c>
      <c r="C57" s="10"/>
      <c r="D57" s="11">
        <f>'[1]TCE - ANEXO II - Preencher'!E66</f>
        <v>0</v>
      </c>
      <c r="E57" s="12">
        <f>IF('[1]TCE - ANEXO II - Preencher'!G66="4 - Assistência Odontológica","2 - Outros Profissionais da saúde",'[1]TCE - ANEXO II - Preencher'!G66)</f>
        <v>0</v>
      </c>
      <c r="F57" s="13">
        <f>'[1]TCE - ANEXO II - Preencher'!H66</f>
        <v>0</v>
      </c>
      <c r="G57" s="14">
        <f>'[1]TCE - ANEXO II - Preencher'!I66</f>
        <v>0</v>
      </c>
      <c r="H57" s="13">
        <f>'[1]TCE - ANEXO II - Preencher'!J66</f>
        <v>0</v>
      </c>
      <c r="I57" s="13">
        <f>'[1]TCE - ANEXO II - Preencher'!K66</f>
        <v>0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0</v>
      </c>
      <c r="P57" s="18">
        <f>'[1]TCE - ANEXO II - Preencher'!X66</f>
        <v>0</v>
      </c>
      <c r="S57" s="22">
        <v>45444</v>
      </c>
    </row>
    <row r="58" spans="1:19" x14ac:dyDescent="0.2">
      <c r="A58" s="8" t="str">
        <f>IFERROR(VLOOKUP(B58,'[1]DADOS (OCULTAR)'!$Q$3:$S$135,3,0),"")</f>
        <v/>
      </c>
      <c r="B58" s="9">
        <f>'[1]TCE - ANEXO II - Preencher'!C67</f>
        <v>0</v>
      </c>
      <c r="C58" s="10"/>
      <c r="D58" s="11">
        <f>'[1]TCE - ANEXO II - Preencher'!E67</f>
        <v>0</v>
      </c>
      <c r="E58" s="12">
        <f>IF('[1]TCE - ANEXO II - Preencher'!G67="4 - Assistência Odontológica","2 - Outros Profissionais da saúde",'[1]TCE - ANEXO II - Preencher'!G67)</f>
        <v>0</v>
      </c>
      <c r="F58" s="13">
        <f>'[1]TCE - ANEXO II - Preencher'!H67</f>
        <v>0</v>
      </c>
      <c r="G58" s="14">
        <f>'[1]TCE - ANEXO II - Preencher'!I67</f>
        <v>0</v>
      </c>
      <c r="H58" s="13">
        <f>'[1]TCE - ANEXO II - Preencher'!J67</f>
        <v>0</v>
      </c>
      <c r="I58" s="13">
        <f>'[1]TCE - ANEXO II - Preencher'!K67</f>
        <v>0</v>
      </c>
      <c r="J58" s="15">
        <f>'[1]TCE - ANEXO II - Preencher'!L67</f>
        <v>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0</v>
      </c>
      <c r="P58" s="18">
        <f>'[1]TCE - ANEXO II - Preencher'!X67</f>
        <v>0</v>
      </c>
      <c r="S58" s="22">
        <v>45474</v>
      </c>
    </row>
    <row r="59" spans="1:19" x14ac:dyDescent="0.2">
      <c r="A59" s="8" t="str">
        <f>IFERROR(VLOOKUP(B59,'[1]DADOS (OCULTAR)'!$Q$3:$S$135,3,0),"")</f>
        <v/>
      </c>
      <c r="B59" s="9">
        <f>'[1]TCE - ANEXO II - Preencher'!C68</f>
        <v>0</v>
      </c>
      <c r="C59" s="10"/>
      <c r="D59" s="11">
        <f>'[1]TCE - ANEXO II - Preencher'!E68</f>
        <v>0</v>
      </c>
      <c r="E59" s="12">
        <f>IF('[1]TCE - ANEXO II - Preencher'!G68="4 - Assistência Odontológica","2 - Outros Profissionais da saúde",'[1]TCE - ANEXO II - Preencher'!G68)</f>
        <v>0</v>
      </c>
      <c r="F59" s="13">
        <f>'[1]TCE - ANEXO II - Preencher'!H68</f>
        <v>0</v>
      </c>
      <c r="G59" s="14">
        <f>'[1]TCE - ANEXO II - Preencher'!I68</f>
        <v>0</v>
      </c>
      <c r="H59" s="13">
        <f>'[1]TCE - ANEXO II - Preencher'!J68</f>
        <v>0</v>
      </c>
      <c r="I59" s="13">
        <f>'[1]TCE - ANEXO II - Preencher'!K68</f>
        <v>0</v>
      </c>
      <c r="J59" s="15">
        <f>'[1]TCE - ANEXO II - Preencher'!L68</f>
        <v>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0</v>
      </c>
      <c r="P59" s="18">
        <f>'[1]TCE - ANEXO II - Preencher'!X68</f>
        <v>0</v>
      </c>
      <c r="S59" s="22">
        <v>45505</v>
      </c>
    </row>
    <row r="60" spans="1:19" x14ac:dyDescent="0.2">
      <c r="A60" s="8" t="str">
        <f>IFERROR(VLOOKUP(B60,'[1]DADOS (OCULTAR)'!$Q$3:$S$135,3,0),"")</f>
        <v/>
      </c>
      <c r="B60" s="9">
        <f>'[1]TCE - ANEXO II - Preencher'!C69</f>
        <v>0</v>
      </c>
      <c r="C60" s="10"/>
      <c r="D60" s="11">
        <f>'[1]TCE - ANEXO II - Preencher'!E69</f>
        <v>0</v>
      </c>
      <c r="E60" s="12">
        <f>IF('[1]TCE - ANEXO II - Preencher'!G69="4 - Assistência Odontológica","2 - Outros Profissionais da saúde",'[1]TCE - ANEXO II - Preencher'!G69)</f>
        <v>0</v>
      </c>
      <c r="F60" s="13">
        <f>'[1]TCE - ANEXO II - Preencher'!H69</f>
        <v>0</v>
      </c>
      <c r="G60" s="14">
        <f>'[1]TCE - ANEXO II - Preencher'!I69</f>
        <v>0</v>
      </c>
      <c r="H60" s="13">
        <f>'[1]TCE - ANEXO II - Preencher'!J69</f>
        <v>0</v>
      </c>
      <c r="I60" s="13">
        <f>'[1]TCE - ANEXO II - Preencher'!K69</f>
        <v>0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0</v>
      </c>
      <c r="P60" s="18">
        <f>'[1]TCE - ANEXO II - Preencher'!X69</f>
        <v>0</v>
      </c>
      <c r="S60" s="22">
        <v>45536</v>
      </c>
    </row>
    <row r="61" spans="1:19" x14ac:dyDescent="0.2">
      <c r="A61" s="8" t="str">
        <f>IFERROR(VLOOKUP(B61,'[1]DADOS (OCULTAR)'!$Q$3:$S$135,3,0),"")</f>
        <v/>
      </c>
      <c r="B61" s="9">
        <f>'[1]TCE - ANEXO II - Preencher'!C70</f>
        <v>0</v>
      </c>
      <c r="C61" s="10"/>
      <c r="D61" s="11">
        <f>'[1]TCE - ANEXO II - Preencher'!E70</f>
        <v>0</v>
      </c>
      <c r="E61" s="12">
        <f>IF('[1]TCE - ANEXO II - Preencher'!G70="4 - Assistência Odontológica","2 - Outros Profissionais da saúde",'[1]TCE - ANEXO II - Preencher'!G70)</f>
        <v>0</v>
      </c>
      <c r="F61" s="13">
        <f>'[1]TCE - ANEXO II - Preencher'!H70</f>
        <v>0</v>
      </c>
      <c r="G61" s="14">
        <f>'[1]TCE - ANEXO II - Preencher'!I70</f>
        <v>0</v>
      </c>
      <c r="H61" s="13">
        <f>'[1]TCE - ANEXO II - Preencher'!J70</f>
        <v>0</v>
      </c>
      <c r="I61" s="13">
        <f>'[1]TCE - ANEXO II - Preencher'!K70</f>
        <v>0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0</v>
      </c>
      <c r="P61" s="18">
        <f>'[1]TCE - ANEXO II - Preencher'!X70</f>
        <v>0</v>
      </c>
      <c r="S61" s="22">
        <v>45566</v>
      </c>
    </row>
    <row r="62" spans="1:19" x14ac:dyDescent="0.2">
      <c r="A62" s="8" t="str">
        <f>IFERROR(VLOOKUP(B62,'[1]DADOS (OCULTAR)'!$Q$3:$S$135,3,0),"")</f>
        <v/>
      </c>
      <c r="B62" s="9">
        <f>'[1]TCE - ANEXO II - Preencher'!C71</f>
        <v>0</v>
      </c>
      <c r="C62" s="10"/>
      <c r="D62" s="11">
        <f>'[1]TCE - ANEXO II - Preencher'!E71</f>
        <v>0</v>
      </c>
      <c r="E62" s="12">
        <f>IF('[1]TCE - ANEXO II - Preencher'!G71="4 - Assistência Odontológica","2 - Outros Profissionais da saúde",'[1]TCE - ANEXO II - Preencher'!G71)</f>
        <v>0</v>
      </c>
      <c r="F62" s="13">
        <f>'[1]TCE - ANEXO II - Preencher'!H71</f>
        <v>0</v>
      </c>
      <c r="G62" s="14">
        <f>'[1]TCE - ANEXO II - Preencher'!I71</f>
        <v>0</v>
      </c>
      <c r="H62" s="13">
        <f>'[1]TCE - ANEXO II - Preencher'!J71</f>
        <v>0</v>
      </c>
      <c r="I62" s="13">
        <f>'[1]TCE - ANEXO II - Preencher'!K71</f>
        <v>0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0</v>
      </c>
      <c r="P62" s="18">
        <f>'[1]TCE - ANEXO II - Preencher'!X71</f>
        <v>0</v>
      </c>
      <c r="S62" s="22">
        <v>45597</v>
      </c>
    </row>
    <row r="63" spans="1:19" x14ac:dyDescent="0.2">
      <c r="A63" s="8" t="str">
        <f>IFERROR(VLOOKUP(B63,'[1]DADOS (OCULTAR)'!$Q$3:$S$135,3,0),"")</f>
        <v/>
      </c>
      <c r="B63" s="9">
        <f>'[1]TCE - ANEXO II - Preencher'!C72</f>
        <v>0</v>
      </c>
      <c r="C63" s="10"/>
      <c r="D63" s="11">
        <f>'[1]TCE - ANEXO II - Preencher'!E72</f>
        <v>0</v>
      </c>
      <c r="E63" s="12">
        <f>IF('[1]TCE - ANEXO II - Preencher'!G72="4 - Assistência Odontológica","2 - Outros Profissionais da saúde",'[1]TCE - ANEXO II - Preencher'!G72)</f>
        <v>0</v>
      </c>
      <c r="F63" s="13">
        <f>'[1]TCE - ANEXO II - Preencher'!H72</f>
        <v>0</v>
      </c>
      <c r="G63" s="14">
        <f>'[1]TCE - ANEXO II - Preencher'!I72</f>
        <v>0</v>
      </c>
      <c r="H63" s="13">
        <f>'[1]TCE - ANEXO II - Preencher'!J72</f>
        <v>0</v>
      </c>
      <c r="I63" s="13">
        <f>'[1]TCE - ANEXO II - Preencher'!K72</f>
        <v>0</v>
      </c>
      <c r="J63" s="15">
        <f>'[1]TCE - ANEXO II - Preencher'!L72</f>
        <v>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0</v>
      </c>
      <c r="S63" s="22">
        <v>45627</v>
      </c>
    </row>
    <row r="64" spans="1:19" x14ac:dyDescent="0.2">
      <c r="A64" s="8" t="str">
        <f>IFERROR(VLOOKUP(B64,'[1]DADOS (OCULTAR)'!$Q$3:$S$135,3,0),"")</f>
        <v/>
      </c>
      <c r="B64" s="9">
        <f>'[1]TCE - ANEXO II - Preencher'!C73</f>
        <v>0</v>
      </c>
      <c r="C64" s="10"/>
      <c r="D64" s="11">
        <f>'[1]TCE - ANEXO II - Preencher'!E73</f>
        <v>0</v>
      </c>
      <c r="E64" s="12">
        <f>IF('[1]TCE - ANEXO II - Preencher'!G73="4 - Assistência Odontológica","2 - Outros Profissionais da saúde",'[1]TCE - ANEXO II - Preencher'!G73)</f>
        <v>0</v>
      </c>
      <c r="F64" s="13">
        <f>'[1]TCE - ANEXO II - Preencher'!H73</f>
        <v>0</v>
      </c>
      <c r="G64" s="14">
        <f>'[1]TCE - ANEXO II - Preencher'!I73</f>
        <v>0</v>
      </c>
      <c r="H64" s="13">
        <f>'[1]TCE - ANEXO II - Preencher'!J73</f>
        <v>0</v>
      </c>
      <c r="I64" s="13">
        <f>'[1]TCE - ANEXO II - Preencher'!K73</f>
        <v>0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0</v>
      </c>
      <c r="P64" s="18">
        <f>'[1]TCE - ANEXO II - Preencher'!X73</f>
        <v>0</v>
      </c>
      <c r="S64" s="22">
        <v>45658</v>
      </c>
    </row>
    <row r="65" spans="1:19" x14ac:dyDescent="0.2">
      <c r="A65" s="8" t="str">
        <f>IFERROR(VLOOKUP(B65,'[1]DADOS (OCULTAR)'!$Q$3:$S$135,3,0),"")</f>
        <v/>
      </c>
      <c r="B65" s="9">
        <f>'[1]TCE - ANEXO II - Preencher'!C74</f>
        <v>0</v>
      </c>
      <c r="C65" s="10"/>
      <c r="D65" s="11">
        <f>'[1]TCE - ANEXO II - Preencher'!E74</f>
        <v>0</v>
      </c>
      <c r="E65" s="12">
        <f>IF('[1]TCE - ANEXO II - Preencher'!G74="4 - Assistência Odontológica","2 - Outros Profissionais da saúde",'[1]TCE - ANEXO II - Preencher'!G74)</f>
        <v>0</v>
      </c>
      <c r="F65" s="13">
        <f>'[1]TCE - ANEXO II - Preencher'!H74</f>
        <v>0</v>
      </c>
      <c r="G65" s="14">
        <f>'[1]TCE - ANEXO II - Preencher'!I74</f>
        <v>0</v>
      </c>
      <c r="H65" s="13">
        <f>'[1]TCE - ANEXO II - Preencher'!J74</f>
        <v>0</v>
      </c>
      <c r="I65" s="13">
        <f>'[1]TCE - ANEXO II - Preencher'!K74</f>
        <v>0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0</v>
      </c>
      <c r="N65" s="16">
        <f>'[1]TCE - ANEXO II - Preencher'!S74</f>
        <v>0</v>
      </c>
      <c r="O65" s="17">
        <f>'[1]TCE - ANEXO II - Preencher'!W74</f>
        <v>0</v>
      </c>
      <c r="P65" s="18">
        <f>'[1]TCE - ANEXO II - Preencher'!X74</f>
        <v>0</v>
      </c>
      <c r="S65" s="22">
        <v>45689</v>
      </c>
    </row>
    <row r="66" spans="1:19" x14ac:dyDescent="0.2">
      <c r="A66" s="8" t="str">
        <f>IFERROR(VLOOKUP(B66,'[1]DADOS (OCULTAR)'!$Q$3:$S$135,3,0),"")</f>
        <v/>
      </c>
      <c r="B66" s="9">
        <f>'[1]TCE - ANEXO II - Preencher'!C75</f>
        <v>0</v>
      </c>
      <c r="C66" s="10"/>
      <c r="D66" s="11">
        <f>'[1]TCE - ANEXO II - Preencher'!E75</f>
        <v>0</v>
      </c>
      <c r="E66" s="12">
        <f>IF('[1]TCE - ANEXO II - Preencher'!G75="4 - Assistência Odontológica","2 - Outros Profissionais da saúde",'[1]TCE - ANEXO II - Preencher'!G75)</f>
        <v>0</v>
      </c>
      <c r="F66" s="13">
        <f>'[1]TCE - ANEXO II - Preencher'!H75</f>
        <v>0</v>
      </c>
      <c r="G66" s="14">
        <f>'[1]TCE - ANEXO II - Preencher'!I75</f>
        <v>0</v>
      </c>
      <c r="H66" s="13">
        <f>'[1]TCE - ANEXO II - Preencher'!J75</f>
        <v>0</v>
      </c>
      <c r="I66" s="13">
        <f>'[1]TCE - ANEXO II - Preencher'!K75</f>
        <v>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0</v>
      </c>
      <c r="P66" s="18">
        <f>'[1]TCE - ANEXO II - Preencher'!X75</f>
        <v>0</v>
      </c>
      <c r="S66" s="22">
        <v>45717</v>
      </c>
    </row>
    <row r="67" spans="1:19" x14ac:dyDescent="0.2">
      <c r="A67" s="8" t="str">
        <f>IFERROR(VLOOKUP(B67,'[1]DADOS (OCULTAR)'!$Q$3:$S$135,3,0),"")</f>
        <v/>
      </c>
      <c r="B67" s="9">
        <f>'[1]TCE - ANEXO II - Preencher'!C76</f>
        <v>0</v>
      </c>
      <c r="C67" s="10"/>
      <c r="D67" s="11">
        <f>'[1]TCE - ANEXO II - Preencher'!E76</f>
        <v>0</v>
      </c>
      <c r="E67" s="12">
        <f>IF('[1]TCE - ANEXO II - Preencher'!G76="4 - Assistência Odontológica","2 - Outros Profissionais da saúde",'[1]TCE - ANEXO II - Preencher'!G76)</f>
        <v>0</v>
      </c>
      <c r="F67" s="13">
        <f>'[1]TCE - ANEXO II - Preencher'!H76</f>
        <v>0</v>
      </c>
      <c r="G67" s="14">
        <f>'[1]TCE - ANEXO II - Preencher'!I76</f>
        <v>0</v>
      </c>
      <c r="H67" s="13">
        <f>'[1]TCE - ANEXO II - Preencher'!J76</f>
        <v>0</v>
      </c>
      <c r="I67" s="13">
        <f>'[1]TCE - ANEXO II - Preencher'!K76</f>
        <v>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0</v>
      </c>
      <c r="P67" s="18">
        <f>'[1]TCE - ANEXO II - Preencher'!X76</f>
        <v>0</v>
      </c>
      <c r="S67" s="22">
        <v>45748</v>
      </c>
    </row>
    <row r="68" spans="1:19" x14ac:dyDescent="0.2">
      <c r="A68" s="8" t="str">
        <f>IFERROR(VLOOKUP(B68,'[1]DADOS (OCULTAR)'!$Q$3:$S$135,3,0),"")</f>
        <v/>
      </c>
      <c r="B68" s="9">
        <f>'[1]TCE - ANEXO II - Preencher'!C77</f>
        <v>0</v>
      </c>
      <c r="C68" s="10"/>
      <c r="D68" s="11">
        <f>'[1]TCE - ANEXO II - Preencher'!E77</f>
        <v>0</v>
      </c>
      <c r="E68" s="12">
        <f>IF('[1]TCE - ANEXO II - Preencher'!G77="4 - Assistência Odontológica","2 - Outros Profissionais da saúde",'[1]TCE - ANEXO II - Preencher'!G77)</f>
        <v>0</v>
      </c>
      <c r="F68" s="13">
        <f>'[1]TCE - ANEXO II - Preencher'!H77</f>
        <v>0</v>
      </c>
      <c r="G68" s="14">
        <f>'[1]TCE - ANEXO II - Preencher'!I77</f>
        <v>0</v>
      </c>
      <c r="H68" s="13">
        <f>'[1]TCE - ANEXO II - Preencher'!J77</f>
        <v>0</v>
      </c>
      <c r="I68" s="13">
        <f>'[1]TCE - ANEXO II - Preencher'!K77</f>
        <v>0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0</v>
      </c>
      <c r="P68" s="18">
        <f>'[1]TCE - ANEXO II - Preencher'!X77</f>
        <v>0</v>
      </c>
      <c r="S68" s="22">
        <v>45778</v>
      </c>
    </row>
    <row r="69" spans="1:19" x14ac:dyDescent="0.2">
      <c r="A69" s="8" t="str">
        <f>IFERROR(VLOOKUP(B69,'[1]DADOS (OCULTAR)'!$Q$3:$S$135,3,0),"")</f>
        <v/>
      </c>
      <c r="B69" s="9">
        <f>'[1]TCE - ANEXO II - Preencher'!C78</f>
        <v>0</v>
      </c>
      <c r="C69" s="10"/>
      <c r="D69" s="11">
        <f>'[1]TCE - ANEXO II - Preencher'!E78</f>
        <v>0</v>
      </c>
      <c r="E69" s="12">
        <f>IF('[1]TCE - ANEXO II - Preencher'!G78="4 - Assistência Odontológica","2 - Outros Profissionais da saúde",'[1]TCE - ANEXO II - Preencher'!G78)</f>
        <v>0</v>
      </c>
      <c r="F69" s="13">
        <f>'[1]TCE - ANEXO II - Preencher'!H78</f>
        <v>0</v>
      </c>
      <c r="G69" s="14">
        <f>'[1]TCE - ANEXO II - Preencher'!I78</f>
        <v>0</v>
      </c>
      <c r="H69" s="13">
        <f>'[1]TCE - ANEXO II - Preencher'!J78</f>
        <v>0</v>
      </c>
      <c r="I69" s="13">
        <f>'[1]TCE - ANEXO II - Preencher'!K78</f>
        <v>0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0</v>
      </c>
      <c r="P69" s="18">
        <f>'[1]TCE - ANEXO II - Preencher'!X78</f>
        <v>0</v>
      </c>
      <c r="S69" s="22">
        <v>45809</v>
      </c>
    </row>
    <row r="70" spans="1:19" x14ac:dyDescent="0.2">
      <c r="A70" s="8" t="str">
        <f>IFERROR(VLOOKUP(B70,'[1]DADOS (OCULTAR)'!$Q$3:$S$135,3,0),"")</f>
        <v/>
      </c>
      <c r="B70" s="9">
        <f>'[1]TCE - ANEXO II - Preencher'!C79</f>
        <v>0</v>
      </c>
      <c r="C70" s="10"/>
      <c r="D70" s="11">
        <f>'[1]TCE - ANEXO II - Preencher'!E79</f>
        <v>0</v>
      </c>
      <c r="E70" s="12">
        <f>IF('[1]TCE - ANEXO II - Preencher'!G79="4 - Assistência Odontológica","2 - Outros Profissionais da saúde",'[1]TCE - ANEXO II - Preencher'!G79)</f>
        <v>0</v>
      </c>
      <c r="F70" s="13">
        <f>'[1]TCE - ANEXO II - Preencher'!H79</f>
        <v>0</v>
      </c>
      <c r="G70" s="14">
        <f>'[1]TCE - ANEXO II - Preencher'!I79</f>
        <v>0</v>
      </c>
      <c r="H70" s="13">
        <f>'[1]TCE - ANEXO II - Preencher'!J79</f>
        <v>0</v>
      </c>
      <c r="I70" s="13">
        <f>'[1]TCE - ANEXO II - Preencher'!K79</f>
        <v>0</v>
      </c>
      <c r="J70" s="15">
        <f>'[1]TCE - ANEXO II - Preencher'!L79</f>
        <v>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0</v>
      </c>
      <c r="P70" s="18">
        <f>'[1]TCE - ANEXO II - Preencher'!X79</f>
        <v>0</v>
      </c>
      <c r="S70" s="22">
        <v>45839</v>
      </c>
    </row>
    <row r="71" spans="1:19" x14ac:dyDescent="0.2">
      <c r="A71" s="8" t="str">
        <f>IFERROR(VLOOKUP(B71,'[1]DADOS (OCULTAR)'!$Q$3:$S$135,3,0),"")</f>
        <v/>
      </c>
      <c r="B71" s="9">
        <f>'[1]TCE - ANEXO II - Preencher'!C80</f>
        <v>0</v>
      </c>
      <c r="C71" s="10"/>
      <c r="D71" s="11">
        <f>'[1]TCE - ANEXO II - Preencher'!E80</f>
        <v>0</v>
      </c>
      <c r="E71" s="12">
        <f>IF('[1]TCE - ANEXO II - Preencher'!G80="4 - Assistência Odontológica","2 - Outros Profissionais da saúde",'[1]TCE - ANEXO II - Preencher'!G80)</f>
        <v>0</v>
      </c>
      <c r="F71" s="13">
        <f>'[1]TCE - ANEXO II - Preencher'!H80</f>
        <v>0</v>
      </c>
      <c r="G71" s="14">
        <f>'[1]TCE - ANEXO II - Preencher'!I80</f>
        <v>0</v>
      </c>
      <c r="H71" s="13">
        <f>'[1]TCE - ANEXO II - Preencher'!J80</f>
        <v>0</v>
      </c>
      <c r="I71" s="13">
        <f>'[1]TCE - ANEXO II - Preencher'!K80</f>
        <v>0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0</v>
      </c>
      <c r="P71" s="18">
        <f>'[1]TCE - ANEXO II - Preencher'!X80</f>
        <v>0</v>
      </c>
      <c r="S71" s="22">
        <v>45870</v>
      </c>
    </row>
    <row r="72" spans="1:19" x14ac:dyDescent="0.2">
      <c r="A72" s="8" t="str">
        <f>IFERROR(VLOOKUP(B72,'[1]DADOS (OCULTAR)'!$Q$3:$S$135,3,0),"")</f>
        <v/>
      </c>
      <c r="B72" s="9">
        <f>'[1]TCE - ANEXO II - Preencher'!C81</f>
        <v>0</v>
      </c>
      <c r="C72" s="10"/>
      <c r="D72" s="11">
        <f>'[1]TCE - ANEXO II - Preencher'!E81</f>
        <v>0</v>
      </c>
      <c r="E72" s="12">
        <f>IF('[1]TCE - ANEXO II - Preencher'!G81="4 - Assistência Odontológica","2 - Outros Profissionais da saúde",'[1]TCE - ANEXO II - Preencher'!G81)</f>
        <v>0</v>
      </c>
      <c r="F72" s="13">
        <f>'[1]TCE - ANEXO II - Preencher'!H81</f>
        <v>0</v>
      </c>
      <c r="G72" s="14">
        <f>'[1]TCE - ANEXO II - Preencher'!I81</f>
        <v>0</v>
      </c>
      <c r="H72" s="13">
        <f>'[1]TCE - ANEXO II - Preencher'!J81</f>
        <v>0</v>
      </c>
      <c r="I72" s="13">
        <f>'[1]TCE - ANEXO II - Preencher'!K81</f>
        <v>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0</v>
      </c>
      <c r="P72" s="18">
        <f>'[1]TCE - ANEXO II - Preencher'!X81</f>
        <v>0</v>
      </c>
      <c r="S72" s="22">
        <v>45901</v>
      </c>
    </row>
    <row r="73" spans="1:19" x14ac:dyDescent="0.2">
      <c r="A73" s="8" t="str">
        <f>IFERROR(VLOOKUP(B73,'[1]DADOS (OCULTAR)'!$Q$3:$S$135,3,0),"")</f>
        <v/>
      </c>
      <c r="B73" s="9">
        <f>'[1]TCE - ANEXO II - Preencher'!C82</f>
        <v>0</v>
      </c>
      <c r="C73" s="10"/>
      <c r="D73" s="11">
        <f>'[1]TCE - ANEXO II - Preencher'!E82</f>
        <v>0</v>
      </c>
      <c r="E73" s="12">
        <f>IF('[1]TCE - ANEXO II - Preencher'!G82="4 - Assistência Odontológica","2 - Outros Profissionais da saúde",'[1]TCE - ANEXO II - Preencher'!G82)</f>
        <v>0</v>
      </c>
      <c r="F73" s="13">
        <f>'[1]TCE - ANEXO II - Preencher'!H82</f>
        <v>0</v>
      </c>
      <c r="G73" s="14">
        <f>'[1]TCE - ANEXO II - Preencher'!I82</f>
        <v>0</v>
      </c>
      <c r="H73" s="13">
        <f>'[1]TCE - ANEXO II - Preencher'!J82</f>
        <v>0</v>
      </c>
      <c r="I73" s="13">
        <f>'[1]TCE - ANEXO II - Preencher'!K82</f>
        <v>0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0</v>
      </c>
      <c r="P73" s="18">
        <f>'[1]TCE - ANEXO II - Preencher'!X82</f>
        <v>0</v>
      </c>
      <c r="S73" s="22">
        <v>45931</v>
      </c>
    </row>
    <row r="74" spans="1:19" x14ac:dyDescent="0.2">
      <c r="A74" s="8" t="str">
        <f>IFERROR(VLOOKUP(B74,'[1]DADOS (OCULTAR)'!$Q$3:$S$135,3,0),"")</f>
        <v/>
      </c>
      <c r="B74" s="9">
        <f>'[1]TCE - ANEXO II - Preencher'!C83</f>
        <v>0</v>
      </c>
      <c r="C74" s="10"/>
      <c r="D74" s="11">
        <f>'[1]TCE - ANEXO II - Preencher'!E83</f>
        <v>0</v>
      </c>
      <c r="E74" s="12">
        <f>IF('[1]TCE - ANEXO II - Preencher'!G83="4 - Assistência Odontológica","2 - Outros Profissionais da saúde",'[1]TCE - ANEXO II - Preencher'!G83)</f>
        <v>0</v>
      </c>
      <c r="F74" s="13">
        <f>'[1]TCE - ANEXO II - Preencher'!H83</f>
        <v>0</v>
      </c>
      <c r="G74" s="14">
        <f>'[1]TCE - ANEXO II - Preencher'!I83</f>
        <v>0</v>
      </c>
      <c r="H74" s="13">
        <f>'[1]TCE - ANEXO II - Preencher'!J83</f>
        <v>0</v>
      </c>
      <c r="I74" s="13">
        <f>'[1]TCE - ANEXO II - Preencher'!K83</f>
        <v>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 t="str">
        <f>IFERROR(VLOOKUP(B75,'[1]DADOS (OCULTAR)'!$Q$3:$S$135,3,0),"")</f>
        <v/>
      </c>
      <c r="B75" s="9">
        <f>'[1]TCE - ANEXO II - Preencher'!C84</f>
        <v>0</v>
      </c>
      <c r="C75" s="10"/>
      <c r="D75" s="11">
        <f>'[1]TCE - ANEXO II - Preencher'!E84</f>
        <v>0</v>
      </c>
      <c r="E75" s="12">
        <f>IF('[1]TCE - ANEXO II - Preencher'!G84="4 - Assistência Odontológica","2 - Outros Profissionais da saúde",'[1]TCE - ANEXO II - Preencher'!G84)</f>
        <v>0</v>
      </c>
      <c r="F75" s="13">
        <f>'[1]TCE - ANEXO II - Preencher'!H84</f>
        <v>0</v>
      </c>
      <c r="G75" s="14">
        <f>'[1]TCE - ANEXO II - Preencher'!I84</f>
        <v>0</v>
      </c>
      <c r="H75" s="13">
        <f>'[1]TCE - ANEXO II - Preencher'!J84</f>
        <v>0</v>
      </c>
      <c r="I75" s="13">
        <f>'[1]TCE - ANEXO II - Preencher'!K84</f>
        <v>0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0</v>
      </c>
      <c r="S75" s="22">
        <v>45992</v>
      </c>
    </row>
    <row r="76" spans="1:19" x14ac:dyDescent="0.2">
      <c r="A76" s="8" t="str">
        <f>IFERROR(VLOOKUP(B76,'[1]DADOS (OCULTAR)'!$Q$3:$S$135,3,0),"")</f>
        <v/>
      </c>
      <c r="B76" s="9">
        <f>'[1]TCE - ANEXO II - Preencher'!C85</f>
        <v>0</v>
      </c>
      <c r="C76" s="10"/>
      <c r="D76" s="11">
        <f>'[1]TCE - ANEXO II - Preencher'!E85</f>
        <v>0</v>
      </c>
      <c r="E76" s="12">
        <f>IF('[1]TCE - ANEXO II - Preencher'!G85="4 - Assistência Odontológica","2 - Outros Profissionais da saúde",'[1]TCE - ANEXO II - Preencher'!G85)</f>
        <v>0</v>
      </c>
      <c r="F76" s="13">
        <f>'[1]TCE - ANEXO II - Preencher'!H85</f>
        <v>0</v>
      </c>
      <c r="G76" s="14">
        <f>'[1]TCE - ANEXO II - Preencher'!I85</f>
        <v>0</v>
      </c>
      <c r="H76" s="13">
        <f>'[1]TCE - ANEXO II - Preencher'!J85</f>
        <v>0</v>
      </c>
      <c r="I76" s="13">
        <f>'[1]TCE - ANEXO II - Preencher'!K85</f>
        <v>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0</v>
      </c>
      <c r="P76" s="18">
        <f>'[1]TCE - ANEXO II - Preencher'!X85</f>
        <v>0</v>
      </c>
      <c r="S76" s="22">
        <v>46023</v>
      </c>
    </row>
    <row r="77" spans="1:19" x14ac:dyDescent="0.2">
      <c r="A77" s="8" t="str">
        <f>IFERROR(VLOOKUP(B77,'[1]DADOS (OCULTAR)'!$Q$3:$S$135,3,0),"")</f>
        <v/>
      </c>
      <c r="B77" s="9">
        <f>'[1]TCE - ANEXO II - Preencher'!C86</f>
        <v>0</v>
      </c>
      <c r="C77" s="10"/>
      <c r="D77" s="11">
        <f>'[1]TCE - ANEXO II - Preencher'!E86</f>
        <v>0</v>
      </c>
      <c r="E77" s="12">
        <f>IF('[1]TCE - ANEXO II - Preencher'!G86="4 - Assistência Odontológica","2 - Outros Profissionais da saúde",'[1]TCE - ANEXO II - Preencher'!G86)</f>
        <v>0</v>
      </c>
      <c r="F77" s="13">
        <f>'[1]TCE - ANEXO II - Preencher'!H86</f>
        <v>0</v>
      </c>
      <c r="G77" s="14">
        <f>'[1]TCE - ANEXO II - Preencher'!I86</f>
        <v>0</v>
      </c>
      <c r="H77" s="13">
        <f>'[1]TCE - ANEXO II - Preencher'!J86</f>
        <v>0</v>
      </c>
      <c r="I77" s="13">
        <f>'[1]TCE - ANEXO II - Preencher'!K86</f>
        <v>0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0</v>
      </c>
      <c r="P77" s="18">
        <f>'[1]TCE - ANEXO II - Preencher'!X86</f>
        <v>0</v>
      </c>
      <c r="S77" s="22">
        <v>46054</v>
      </c>
    </row>
    <row r="78" spans="1:19" x14ac:dyDescent="0.2">
      <c r="A78" s="8" t="str">
        <f>IFERROR(VLOOKUP(B78,'[1]DADOS (OCULTAR)'!$Q$3:$S$135,3,0),"")</f>
        <v/>
      </c>
      <c r="B78" s="9">
        <f>'[1]TCE - ANEXO II - Preencher'!C87</f>
        <v>0</v>
      </c>
      <c r="C78" s="10"/>
      <c r="D78" s="11">
        <f>'[1]TCE - ANEXO II - Preencher'!E87</f>
        <v>0</v>
      </c>
      <c r="E78" s="12">
        <f>IF('[1]TCE - ANEXO II - Preencher'!G87="4 - Assistência Odontológica","2 - Outros Profissionais da saúde",'[1]TCE - ANEXO II - Preencher'!G87)</f>
        <v>0</v>
      </c>
      <c r="F78" s="13">
        <f>'[1]TCE - ANEXO II - Preencher'!H87</f>
        <v>0</v>
      </c>
      <c r="G78" s="14">
        <f>'[1]TCE - ANEXO II - Preencher'!I87</f>
        <v>0</v>
      </c>
      <c r="H78" s="13">
        <f>'[1]TCE - ANEXO II - Preencher'!J87</f>
        <v>0</v>
      </c>
      <c r="I78" s="13">
        <f>'[1]TCE - ANEXO II - Preencher'!K87</f>
        <v>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0</v>
      </c>
      <c r="P78" s="18">
        <f>'[1]TCE - ANEXO II - Preencher'!X87</f>
        <v>0</v>
      </c>
      <c r="S78" s="22">
        <v>46082</v>
      </c>
    </row>
    <row r="79" spans="1:19" x14ac:dyDescent="0.2">
      <c r="A79" s="8" t="str">
        <f>IFERROR(VLOOKUP(B79,'[1]DADOS (OCULTAR)'!$Q$3:$S$135,3,0),"")</f>
        <v/>
      </c>
      <c r="B79" s="9">
        <f>'[1]TCE - ANEXO II - Preencher'!C88</f>
        <v>0</v>
      </c>
      <c r="C79" s="10"/>
      <c r="D79" s="11">
        <f>'[1]TCE - ANEXO II - Preencher'!E88</f>
        <v>0</v>
      </c>
      <c r="E79" s="12">
        <f>IF('[1]TCE - ANEXO II - Preencher'!G88="4 - Assistência Odontológica","2 - Outros Profissionais da saúde",'[1]TCE - ANEXO II - Preencher'!G88)</f>
        <v>0</v>
      </c>
      <c r="F79" s="13">
        <f>'[1]TCE - ANEXO II - Preencher'!H88</f>
        <v>0</v>
      </c>
      <c r="G79" s="14">
        <f>'[1]TCE - ANEXO II - Preencher'!I88</f>
        <v>0</v>
      </c>
      <c r="H79" s="13">
        <f>'[1]TCE - ANEXO II - Preencher'!J88</f>
        <v>0</v>
      </c>
      <c r="I79" s="13">
        <f>'[1]TCE - ANEXO II - Preencher'!K88</f>
        <v>0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0</v>
      </c>
      <c r="S79" s="22">
        <v>46113</v>
      </c>
    </row>
    <row r="80" spans="1:19" x14ac:dyDescent="0.2">
      <c r="A80" s="8" t="str">
        <f>IFERROR(VLOOKUP(B80,'[1]DADOS (OCULTAR)'!$Q$3:$S$135,3,0),"")</f>
        <v/>
      </c>
      <c r="B80" s="9">
        <f>'[1]TCE - ANEXO II - Preencher'!C89</f>
        <v>0</v>
      </c>
      <c r="C80" s="10"/>
      <c r="D80" s="11">
        <f>'[1]TCE - ANEXO II - Preencher'!E89</f>
        <v>0</v>
      </c>
      <c r="E80" s="12">
        <f>IF('[1]TCE - ANEXO II - Preencher'!G89="4 - Assistência Odontológica","2 - Outros Profissionais da saúde",'[1]TCE - ANEXO II - Preencher'!G89)</f>
        <v>0</v>
      </c>
      <c r="F80" s="13">
        <f>'[1]TCE - ANEXO II - Preencher'!H89</f>
        <v>0</v>
      </c>
      <c r="G80" s="14">
        <f>'[1]TCE - ANEXO II - Preencher'!I89</f>
        <v>0</v>
      </c>
      <c r="H80" s="13">
        <f>'[1]TCE - ANEXO II - Preencher'!J89</f>
        <v>0</v>
      </c>
      <c r="I80" s="13">
        <f>'[1]TCE - ANEXO II - Preencher'!K89</f>
        <v>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0</v>
      </c>
      <c r="P80" s="18">
        <f>'[1]TCE - ANEXO II - Preencher'!X89</f>
        <v>0</v>
      </c>
      <c r="S80" s="22">
        <v>46143</v>
      </c>
    </row>
    <row r="81" spans="1:19" x14ac:dyDescent="0.2">
      <c r="A81" s="8" t="str">
        <f>IFERROR(VLOOKUP(B81,'[1]DADOS (OCULTAR)'!$Q$3:$S$135,3,0),"")</f>
        <v/>
      </c>
      <c r="B81" s="9">
        <f>'[1]TCE - ANEXO II - Preencher'!C90</f>
        <v>0</v>
      </c>
      <c r="C81" s="10"/>
      <c r="D81" s="11">
        <f>'[1]TCE - ANEXO II - Preencher'!E90</f>
        <v>0</v>
      </c>
      <c r="E81" s="12">
        <f>IF('[1]TCE - ANEXO II - Preencher'!G90="4 - Assistência Odontológica","2 - Outros Profissionais da saúde",'[1]TCE - ANEXO II - Preencher'!G90)</f>
        <v>0</v>
      </c>
      <c r="F81" s="13">
        <f>'[1]TCE - ANEXO II - Preencher'!H90</f>
        <v>0</v>
      </c>
      <c r="G81" s="14">
        <f>'[1]TCE - ANEXO II - Preencher'!I90</f>
        <v>0</v>
      </c>
      <c r="H81" s="13">
        <f>'[1]TCE - ANEXO II - Preencher'!J90</f>
        <v>0</v>
      </c>
      <c r="I81" s="13">
        <f>'[1]TCE - ANEXO II - Preencher'!K90</f>
        <v>0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0</v>
      </c>
      <c r="S81" s="22">
        <v>46174</v>
      </c>
    </row>
    <row r="82" spans="1:19" x14ac:dyDescent="0.2">
      <c r="A82" s="8" t="str">
        <f>IFERROR(VLOOKUP(B82,'[1]DADOS (OCULTAR)'!$Q$3:$S$135,3,0),"")</f>
        <v/>
      </c>
      <c r="B82" s="9">
        <f>'[1]TCE - ANEXO II - Preencher'!C91</f>
        <v>0</v>
      </c>
      <c r="C82" s="10"/>
      <c r="D82" s="11">
        <f>'[1]TCE - ANEXO II - Preencher'!E91</f>
        <v>0</v>
      </c>
      <c r="E82" s="12">
        <f>IF('[1]TCE - ANEXO II - Preencher'!G91="4 - Assistência Odontológica","2 - Outros Profissionais da saúde",'[1]TCE - ANEXO II - Preencher'!G91)</f>
        <v>0</v>
      </c>
      <c r="F82" s="13">
        <f>'[1]TCE - ANEXO II - Preencher'!H91</f>
        <v>0</v>
      </c>
      <c r="G82" s="14">
        <f>'[1]TCE - ANEXO II - Preencher'!I91</f>
        <v>0</v>
      </c>
      <c r="H82" s="13">
        <f>'[1]TCE - ANEXO II - Preencher'!J91</f>
        <v>0</v>
      </c>
      <c r="I82" s="13">
        <f>'[1]TCE - ANEXO II - Preencher'!K91</f>
        <v>0</v>
      </c>
      <c r="J82" s="15">
        <f>'[1]TCE - ANEXO II - Preencher'!L91</f>
        <v>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0</v>
      </c>
      <c r="N82" s="16">
        <f>'[1]TCE - ANEXO II - Preencher'!S91</f>
        <v>0</v>
      </c>
      <c r="O82" s="17">
        <f>'[1]TCE - ANEXO II - Preencher'!W91</f>
        <v>0</v>
      </c>
      <c r="P82" s="18">
        <f>'[1]TCE - ANEXO II - Preencher'!X91</f>
        <v>0</v>
      </c>
      <c r="S82" s="22">
        <v>46204</v>
      </c>
    </row>
    <row r="83" spans="1:19" x14ac:dyDescent="0.2">
      <c r="A83" s="8" t="str">
        <f>IFERROR(VLOOKUP(B83,'[1]DADOS (OCULTAR)'!$Q$3:$S$135,3,0),"")</f>
        <v/>
      </c>
      <c r="B83" s="9">
        <f>'[1]TCE - ANEXO II - Preencher'!C92</f>
        <v>0</v>
      </c>
      <c r="C83" s="10"/>
      <c r="D83" s="11">
        <f>'[1]TCE - ANEXO II - Preencher'!E92</f>
        <v>0</v>
      </c>
      <c r="E83" s="12">
        <f>IF('[1]TCE - ANEXO II - Preencher'!G92="4 - Assistência Odontológica","2 - Outros Profissionais da saúde",'[1]TCE - ANEXO II - Preencher'!G92)</f>
        <v>0</v>
      </c>
      <c r="F83" s="13">
        <f>'[1]TCE - ANEXO II - Preencher'!H92</f>
        <v>0</v>
      </c>
      <c r="G83" s="14">
        <f>'[1]TCE - ANEXO II - Preencher'!I92</f>
        <v>0</v>
      </c>
      <c r="H83" s="13">
        <f>'[1]TCE - ANEXO II - Preencher'!J92</f>
        <v>0</v>
      </c>
      <c r="I83" s="13">
        <f>'[1]TCE - ANEXO II - Preencher'!K92</f>
        <v>0</v>
      </c>
      <c r="J83" s="15">
        <f>'[1]TCE - ANEXO II - Preencher'!L92</f>
        <v>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0</v>
      </c>
      <c r="P83" s="18">
        <f>'[1]TCE - ANEXO II - Preencher'!X92</f>
        <v>0</v>
      </c>
      <c r="S83" s="22">
        <v>46235</v>
      </c>
    </row>
    <row r="84" spans="1:19" x14ac:dyDescent="0.2">
      <c r="A84" s="8" t="str">
        <f>IFERROR(VLOOKUP(B84,'[1]DADOS (OCULTAR)'!$Q$3:$S$135,3,0),"")</f>
        <v/>
      </c>
      <c r="B84" s="9">
        <f>'[1]TCE - ANEXO II - Preencher'!C93</f>
        <v>0</v>
      </c>
      <c r="C84" s="10"/>
      <c r="D84" s="11">
        <f>'[1]TCE - ANEXO II - Preencher'!E93</f>
        <v>0</v>
      </c>
      <c r="E84" s="12">
        <f>IF('[1]TCE - ANEXO II - Preencher'!G93="4 - Assistência Odontológica","2 - Outros Profissionais da saúde",'[1]TCE - ANEXO II - Preencher'!G93)</f>
        <v>0</v>
      </c>
      <c r="F84" s="13">
        <f>'[1]TCE - ANEXO II - Preencher'!H93</f>
        <v>0</v>
      </c>
      <c r="G84" s="14">
        <f>'[1]TCE - ANEXO II - Preencher'!I93</f>
        <v>0</v>
      </c>
      <c r="H84" s="13">
        <f>'[1]TCE - ANEXO II - Preencher'!J93</f>
        <v>0</v>
      </c>
      <c r="I84" s="13">
        <f>'[1]TCE - ANEXO II - Preencher'!K93</f>
        <v>0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0</v>
      </c>
      <c r="S84" s="22">
        <v>46266</v>
      </c>
    </row>
    <row r="85" spans="1:19" x14ac:dyDescent="0.2">
      <c r="A85" s="8" t="str">
        <f>IFERROR(VLOOKUP(B85,'[1]DADOS (OCULTAR)'!$Q$3:$S$135,3,0),"")</f>
        <v/>
      </c>
      <c r="B85" s="9">
        <f>'[1]TCE - ANEXO II - Preencher'!C94</f>
        <v>0</v>
      </c>
      <c r="C85" s="10"/>
      <c r="D85" s="11">
        <f>'[1]TCE - ANEXO II - Preencher'!E94</f>
        <v>0</v>
      </c>
      <c r="E85" s="12">
        <f>IF('[1]TCE - ANEXO II - Preencher'!G94="4 - Assistência Odontológica","2 - Outros Profissionais da saúde",'[1]TCE - ANEXO II - Preencher'!G94)</f>
        <v>0</v>
      </c>
      <c r="F85" s="13">
        <f>'[1]TCE - ANEXO II - Preencher'!H94</f>
        <v>0</v>
      </c>
      <c r="G85" s="14">
        <f>'[1]TCE - ANEXO II - Preencher'!I94</f>
        <v>0</v>
      </c>
      <c r="H85" s="13">
        <f>'[1]TCE - ANEXO II - Preencher'!J94</f>
        <v>0</v>
      </c>
      <c r="I85" s="13">
        <f>'[1]TCE - ANEXO II - Preencher'!K94</f>
        <v>0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0</v>
      </c>
      <c r="N85" s="16">
        <f>'[1]TCE - ANEXO II - Preencher'!S94</f>
        <v>0</v>
      </c>
      <c r="O85" s="17">
        <f>'[1]TCE - ANEXO II - Preencher'!W94</f>
        <v>0</v>
      </c>
      <c r="P85" s="18">
        <f>'[1]TCE - ANEXO II - Preencher'!X94</f>
        <v>0</v>
      </c>
      <c r="S85" s="22">
        <v>46296</v>
      </c>
    </row>
    <row r="86" spans="1:19" x14ac:dyDescent="0.2">
      <c r="A86" s="8" t="str">
        <f>IFERROR(VLOOKUP(B86,'[1]DADOS (OCULTAR)'!$Q$3:$S$135,3,0),"")</f>
        <v/>
      </c>
      <c r="B86" s="9">
        <f>'[1]TCE - ANEXO II - Preencher'!C95</f>
        <v>0</v>
      </c>
      <c r="C86" s="10"/>
      <c r="D86" s="11">
        <f>'[1]TCE - ANEXO II - Preencher'!E95</f>
        <v>0</v>
      </c>
      <c r="E86" s="12">
        <f>IF('[1]TCE - ANEXO II - Preencher'!G95="4 - Assistência Odontológica","2 - Outros Profissionais da saúde",'[1]TCE - ANEXO II - Preencher'!G95)</f>
        <v>0</v>
      </c>
      <c r="F86" s="13">
        <f>'[1]TCE - ANEXO II - Preencher'!H95</f>
        <v>0</v>
      </c>
      <c r="G86" s="14">
        <f>'[1]TCE - ANEXO II - Preencher'!I95</f>
        <v>0</v>
      </c>
      <c r="H86" s="13">
        <f>'[1]TCE - ANEXO II - Preencher'!J95</f>
        <v>0</v>
      </c>
      <c r="I86" s="13">
        <f>'[1]TCE - ANEXO II - Preencher'!K95</f>
        <v>0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0</v>
      </c>
      <c r="P86" s="18">
        <f>'[1]TCE - ANEXO II - Preencher'!X95</f>
        <v>0</v>
      </c>
      <c r="S86" s="22">
        <v>46327</v>
      </c>
    </row>
    <row r="87" spans="1:19" x14ac:dyDescent="0.2">
      <c r="A87" s="8" t="str">
        <f>IFERROR(VLOOKUP(B87,'[1]DADOS (OCULTAR)'!$Q$3:$S$135,3,0),"")</f>
        <v/>
      </c>
      <c r="B87" s="9">
        <f>'[1]TCE - ANEXO II - Preencher'!C96</f>
        <v>0</v>
      </c>
      <c r="C87" s="10"/>
      <c r="D87" s="11">
        <f>'[1]TCE - ANEXO II - Preencher'!E96</f>
        <v>0</v>
      </c>
      <c r="E87" s="12">
        <f>IF('[1]TCE - ANEXO II - Preencher'!G96="4 - Assistência Odontológica","2 - Outros Profissionais da saúde",'[1]TCE - ANEXO II - Preencher'!G96)</f>
        <v>0</v>
      </c>
      <c r="F87" s="13">
        <f>'[1]TCE - ANEXO II - Preencher'!H96</f>
        <v>0</v>
      </c>
      <c r="G87" s="14">
        <f>'[1]TCE - ANEXO II - Preencher'!I96</f>
        <v>0</v>
      </c>
      <c r="H87" s="13">
        <f>'[1]TCE - ANEXO II - Preencher'!J96</f>
        <v>0</v>
      </c>
      <c r="I87" s="13">
        <f>'[1]TCE - ANEXO II - Preencher'!K96</f>
        <v>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0</v>
      </c>
      <c r="S87" s="22">
        <v>46357</v>
      </c>
    </row>
    <row r="88" spans="1:19" x14ac:dyDescent="0.2">
      <c r="A88" s="8" t="str">
        <f>IFERROR(VLOOKUP(B88,'[1]DADOS (OCULTAR)'!$Q$3:$S$135,3,0),"")</f>
        <v/>
      </c>
      <c r="B88" s="9">
        <f>'[1]TCE - ANEXO II - Preencher'!C97</f>
        <v>0</v>
      </c>
      <c r="C88" s="10"/>
      <c r="D88" s="11">
        <f>'[1]TCE - ANEXO II - Preencher'!E97</f>
        <v>0</v>
      </c>
      <c r="E88" s="12">
        <f>IF('[1]TCE - ANEXO II - Preencher'!G97="4 - Assistência Odontológica","2 - Outros Profissionais da saúde",'[1]TCE - ANEXO II - Preencher'!G97)</f>
        <v>0</v>
      </c>
      <c r="F88" s="13">
        <f>'[1]TCE - ANEXO II - Preencher'!H97</f>
        <v>0</v>
      </c>
      <c r="G88" s="14">
        <f>'[1]TCE - ANEXO II - Preencher'!I97</f>
        <v>0</v>
      </c>
      <c r="H88" s="13">
        <f>'[1]TCE - ANEXO II - Preencher'!J97</f>
        <v>0</v>
      </c>
      <c r="I88" s="13">
        <f>'[1]TCE - ANEXO II - Preencher'!K97</f>
        <v>0</v>
      </c>
      <c r="J88" s="15">
        <f>'[1]TCE - ANEXO II - Preencher'!L97</f>
        <v>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0</v>
      </c>
      <c r="P88" s="18">
        <f>'[1]TCE - ANEXO II - Preencher'!X97</f>
        <v>0</v>
      </c>
      <c r="S88" s="22">
        <v>46388</v>
      </c>
    </row>
    <row r="89" spans="1:19" x14ac:dyDescent="0.2">
      <c r="A89" s="8" t="str">
        <f>IFERROR(VLOOKUP(B89,'[1]DADOS (OCULTAR)'!$Q$3:$S$135,3,0),"")</f>
        <v/>
      </c>
      <c r="B89" s="9">
        <f>'[1]TCE - ANEXO II - Preencher'!C98</f>
        <v>0</v>
      </c>
      <c r="C89" s="10"/>
      <c r="D89" s="11">
        <f>'[1]TCE - ANEXO II - Preencher'!E98</f>
        <v>0</v>
      </c>
      <c r="E89" s="12">
        <f>IF('[1]TCE - ANEXO II - Preencher'!G98="4 - Assistência Odontológica","2 - Outros Profissionais da saúde",'[1]TCE - ANEXO II - Preencher'!G98)</f>
        <v>0</v>
      </c>
      <c r="F89" s="13">
        <f>'[1]TCE - ANEXO II - Preencher'!H98</f>
        <v>0</v>
      </c>
      <c r="G89" s="14">
        <f>'[1]TCE - ANEXO II - Preencher'!I98</f>
        <v>0</v>
      </c>
      <c r="H89" s="13">
        <f>'[1]TCE - ANEXO II - Preencher'!J98</f>
        <v>0</v>
      </c>
      <c r="I89" s="13">
        <f>'[1]TCE - ANEXO II - Preencher'!K98</f>
        <v>0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0</v>
      </c>
      <c r="S89" s="22">
        <v>46419</v>
      </c>
    </row>
    <row r="90" spans="1:19" x14ac:dyDescent="0.2">
      <c r="A90" s="8" t="str">
        <f>IFERROR(VLOOKUP(B90,'[1]DADOS (OCULTAR)'!$Q$3:$S$135,3,0),"")</f>
        <v/>
      </c>
      <c r="B90" s="9">
        <f>'[1]TCE - ANEXO II - Preencher'!C99</f>
        <v>0</v>
      </c>
      <c r="C90" s="10"/>
      <c r="D90" s="11">
        <f>'[1]TCE - ANEXO II - Preencher'!E99</f>
        <v>0</v>
      </c>
      <c r="E90" s="12">
        <f>IF('[1]TCE - ANEXO II - Preencher'!G99="4 - Assistência Odontológica","2 - Outros Profissionais da saúde",'[1]TCE - ANEXO II - Preencher'!G99)</f>
        <v>0</v>
      </c>
      <c r="F90" s="13">
        <f>'[1]TCE - ANEXO II - Preencher'!H99</f>
        <v>0</v>
      </c>
      <c r="G90" s="14">
        <f>'[1]TCE - ANEXO II - Preencher'!I99</f>
        <v>0</v>
      </c>
      <c r="H90" s="13">
        <f>'[1]TCE - ANEXO II - Preencher'!J99</f>
        <v>0</v>
      </c>
      <c r="I90" s="13">
        <f>'[1]TCE - ANEXO II - Preencher'!K99</f>
        <v>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0</v>
      </c>
      <c r="P90" s="18">
        <f>'[1]TCE - ANEXO II - Preencher'!X99</f>
        <v>0</v>
      </c>
      <c r="S90" s="22">
        <v>46447</v>
      </c>
    </row>
    <row r="91" spans="1:19" x14ac:dyDescent="0.2">
      <c r="A91" s="8" t="str">
        <f>IFERROR(VLOOKUP(B91,'[1]DADOS (OCULTAR)'!$Q$3:$S$135,3,0),"")</f>
        <v/>
      </c>
      <c r="B91" s="9">
        <f>'[1]TCE - ANEXO II - Preencher'!C100</f>
        <v>0</v>
      </c>
      <c r="C91" s="10"/>
      <c r="D91" s="11">
        <f>'[1]TCE - ANEXO II - Preencher'!E100</f>
        <v>0</v>
      </c>
      <c r="E91" s="12">
        <f>IF('[1]TCE - ANEXO II - Preencher'!G100="4 - Assistência Odontológica","2 - Outros Profissionais da saúde",'[1]TCE - ANEXO II - Preencher'!G100)</f>
        <v>0</v>
      </c>
      <c r="F91" s="13">
        <f>'[1]TCE - ANEXO II - Preencher'!H100</f>
        <v>0</v>
      </c>
      <c r="G91" s="14">
        <f>'[1]TCE - ANEXO II - Preencher'!I100</f>
        <v>0</v>
      </c>
      <c r="H91" s="13">
        <f>'[1]TCE - ANEXO II - Preencher'!J100</f>
        <v>0</v>
      </c>
      <c r="I91" s="13">
        <f>'[1]TCE - ANEXO II - Preencher'!K100</f>
        <v>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0</v>
      </c>
      <c r="S91" s="22">
        <v>46478</v>
      </c>
    </row>
    <row r="92" spans="1:19" x14ac:dyDescent="0.2">
      <c r="A92" s="8" t="str">
        <f>IFERROR(VLOOKUP(B92,'[1]DADOS (OCULTAR)'!$Q$3:$S$135,3,0),"")</f>
        <v/>
      </c>
      <c r="B92" s="9">
        <f>'[1]TCE - ANEXO II - Preencher'!C101</f>
        <v>0</v>
      </c>
      <c r="C92" s="10"/>
      <c r="D92" s="11">
        <f>'[1]TCE - ANEXO II - Preencher'!E101</f>
        <v>0</v>
      </c>
      <c r="E92" s="12">
        <f>IF('[1]TCE - ANEXO II - Preencher'!G101="4 - Assistência Odontológica","2 - Outros Profissionais da saúde",'[1]TCE - ANEXO II - Preencher'!G101)</f>
        <v>0</v>
      </c>
      <c r="F92" s="13">
        <f>'[1]TCE - ANEXO II - Preencher'!H101</f>
        <v>0</v>
      </c>
      <c r="G92" s="14">
        <f>'[1]TCE - ANEXO II - Preencher'!I101</f>
        <v>0</v>
      </c>
      <c r="H92" s="13">
        <f>'[1]TCE - ANEXO II - Preencher'!J101</f>
        <v>0</v>
      </c>
      <c r="I92" s="13">
        <f>'[1]TCE - ANEXO II - Preencher'!K101</f>
        <v>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0</v>
      </c>
      <c r="P92" s="18">
        <f>'[1]TCE - ANEXO II - Preencher'!X101</f>
        <v>0</v>
      </c>
      <c r="S92" s="22">
        <v>46508</v>
      </c>
    </row>
    <row r="93" spans="1:19" x14ac:dyDescent="0.2">
      <c r="A93" s="8" t="str">
        <f>IFERROR(VLOOKUP(B93,'[1]DADOS (OCULTAR)'!$Q$3:$S$135,3,0),"")</f>
        <v/>
      </c>
      <c r="B93" s="9">
        <f>'[1]TCE - ANEXO II - Preencher'!C102</f>
        <v>0</v>
      </c>
      <c r="C93" s="10"/>
      <c r="D93" s="11">
        <f>'[1]TCE - ANEXO II - Preencher'!E102</f>
        <v>0</v>
      </c>
      <c r="E93" s="12">
        <f>IF('[1]TCE - ANEXO II - Preencher'!G102="4 - Assistência Odontológica","2 - Outros Profissionais da saúde",'[1]TCE - ANEXO II - Preencher'!G102)</f>
        <v>0</v>
      </c>
      <c r="F93" s="13">
        <f>'[1]TCE - ANEXO II - Preencher'!H102</f>
        <v>0</v>
      </c>
      <c r="G93" s="14">
        <f>'[1]TCE - ANEXO II - Preencher'!I102</f>
        <v>0</v>
      </c>
      <c r="H93" s="13">
        <f>'[1]TCE - ANEXO II - Preencher'!J102</f>
        <v>0</v>
      </c>
      <c r="I93" s="13">
        <f>'[1]TCE - ANEXO II - Preencher'!K102</f>
        <v>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0</v>
      </c>
      <c r="S93" s="22">
        <v>46539</v>
      </c>
    </row>
    <row r="94" spans="1:19" x14ac:dyDescent="0.2">
      <c r="A94" s="8" t="str">
        <f>IFERROR(VLOOKUP(B94,'[1]DADOS (OCULTAR)'!$Q$3:$S$135,3,0),"")</f>
        <v/>
      </c>
      <c r="B94" s="9">
        <f>'[1]TCE - ANEXO II - Preencher'!C103</f>
        <v>0</v>
      </c>
      <c r="C94" s="10"/>
      <c r="D94" s="11">
        <f>'[1]TCE - ANEXO II - Preencher'!E103</f>
        <v>0</v>
      </c>
      <c r="E94" s="12">
        <f>IF('[1]TCE - ANEXO II - Preencher'!G103="4 - Assistência Odontológica","2 - Outros Profissionais da saúde",'[1]TCE - ANEXO II - Preencher'!G103)</f>
        <v>0</v>
      </c>
      <c r="F94" s="13">
        <f>'[1]TCE - ANEXO II - Preencher'!H103</f>
        <v>0</v>
      </c>
      <c r="G94" s="14">
        <f>'[1]TCE - ANEXO II - Preencher'!I103</f>
        <v>0</v>
      </c>
      <c r="H94" s="13">
        <f>'[1]TCE - ANEXO II - Preencher'!J103</f>
        <v>0</v>
      </c>
      <c r="I94" s="13">
        <f>'[1]TCE - ANEXO II - Preencher'!K103</f>
        <v>0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0</v>
      </c>
      <c r="N94" s="16">
        <f>'[1]TCE - ANEXO II - Preencher'!S103</f>
        <v>0</v>
      </c>
      <c r="O94" s="17">
        <f>'[1]TCE - ANEXO II - Preencher'!W103</f>
        <v>0</v>
      </c>
      <c r="P94" s="18">
        <f>'[1]TCE - ANEXO II - Preencher'!X103</f>
        <v>0</v>
      </c>
      <c r="S94" s="22">
        <v>46569</v>
      </c>
    </row>
    <row r="95" spans="1:19" x14ac:dyDescent="0.2">
      <c r="A95" s="8" t="str">
        <f>IFERROR(VLOOKUP(B95,'[1]DADOS (OCULTAR)'!$Q$3:$S$135,3,0),"")</f>
        <v/>
      </c>
      <c r="B95" s="9">
        <f>'[1]TCE - ANEXO II - Preencher'!C104</f>
        <v>0</v>
      </c>
      <c r="C95" s="10"/>
      <c r="D95" s="11">
        <f>'[1]TCE - ANEXO II - Preencher'!E104</f>
        <v>0</v>
      </c>
      <c r="E95" s="12">
        <f>IF('[1]TCE - ANEXO II - Preencher'!G104="4 - Assistência Odontológica","2 - Outros Profissionais da saúde",'[1]TCE - ANEXO II - Preencher'!G104)</f>
        <v>0</v>
      </c>
      <c r="F95" s="13">
        <f>'[1]TCE - ANEXO II - Preencher'!H104</f>
        <v>0</v>
      </c>
      <c r="G95" s="14">
        <f>'[1]TCE - ANEXO II - Preencher'!I104</f>
        <v>0</v>
      </c>
      <c r="H95" s="13">
        <f>'[1]TCE - ANEXO II - Preencher'!J104</f>
        <v>0</v>
      </c>
      <c r="I95" s="13">
        <f>'[1]TCE - ANEXO II - Preencher'!K104</f>
        <v>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0</v>
      </c>
      <c r="P95" s="18">
        <f>'[1]TCE - ANEXO II - Preencher'!X104</f>
        <v>0</v>
      </c>
      <c r="S95" s="22">
        <v>46600</v>
      </c>
    </row>
    <row r="96" spans="1:19" x14ac:dyDescent="0.2">
      <c r="A96" s="8" t="str">
        <f>IFERROR(VLOOKUP(B96,'[1]DADOS (OCULTAR)'!$Q$3:$S$135,3,0),"")</f>
        <v/>
      </c>
      <c r="B96" s="9">
        <f>'[1]TCE - ANEXO II - Preencher'!C105</f>
        <v>0</v>
      </c>
      <c r="C96" s="10"/>
      <c r="D96" s="11">
        <f>'[1]TCE - ANEXO II - Preencher'!E105</f>
        <v>0</v>
      </c>
      <c r="E96" s="12">
        <f>IF('[1]TCE - ANEXO II - Preencher'!G105="4 - Assistência Odontológica","2 - Outros Profissionais da saúde",'[1]TCE - ANEXO II - Preencher'!G105)</f>
        <v>0</v>
      </c>
      <c r="F96" s="13">
        <f>'[1]TCE - ANEXO II - Preencher'!H105</f>
        <v>0</v>
      </c>
      <c r="G96" s="14">
        <f>'[1]TCE - ANEXO II - Preencher'!I105</f>
        <v>0</v>
      </c>
      <c r="H96" s="13">
        <f>'[1]TCE - ANEXO II - Preencher'!J105</f>
        <v>0</v>
      </c>
      <c r="I96" s="13">
        <f>'[1]TCE - ANEXO II - Preencher'!K105</f>
        <v>0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0</v>
      </c>
      <c r="S96" s="22">
        <v>46631</v>
      </c>
    </row>
    <row r="97" spans="1:19" x14ac:dyDescent="0.2">
      <c r="A97" s="8" t="str">
        <f>IFERROR(VLOOKUP(B97,'[1]DADOS (OCULTAR)'!$Q$3:$S$135,3,0),"")</f>
        <v/>
      </c>
      <c r="B97" s="9">
        <f>'[1]TCE - ANEXO II - Preencher'!C106</f>
        <v>0</v>
      </c>
      <c r="C97" s="10"/>
      <c r="D97" s="11">
        <f>'[1]TCE - ANEXO II - Preencher'!E106</f>
        <v>0</v>
      </c>
      <c r="E97" s="12">
        <f>IF('[1]TCE - ANEXO II - Preencher'!G106="4 - Assistência Odontológica","2 - Outros Profissionais da saúde",'[1]TCE - ANEXO II - Preencher'!G106)</f>
        <v>0</v>
      </c>
      <c r="F97" s="13">
        <f>'[1]TCE - ANEXO II - Preencher'!H106</f>
        <v>0</v>
      </c>
      <c r="G97" s="14">
        <f>'[1]TCE - ANEXO II - Preencher'!I106</f>
        <v>0</v>
      </c>
      <c r="H97" s="13">
        <f>'[1]TCE - ANEXO II - Preencher'!J106</f>
        <v>0</v>
      </c>
      <c r="I97" s="13">
        <f>'[1]TCE - ANEXO II - Preencher'!K106</f>
        <v>0</v>
      </c>
      <c r="J97" s="15">
        <f>'[1]TCE - ANEXO II - Preencher'!L106</f>
        <v>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0</v>
      </c>
      <c r="P97" s="18">
        <f>'[1]TCE - ANEXO II - Preencher'!X106</f>
        <v>0</v>
      </c>
      <c r="S97" s="22">
        <v>46661</v>
      </c>
    </row>
    <row r="98" spans="1:19" x14ac:dyDescent="0.2">
      <c r="A98" s="8" t="str">
        <f>IFERROR(VLOOKUP(B98,'[1]DADOS (OCULTAR)'!$Q$3:$S$135,3,0),"")</f>
        <v/>
      </c>
      <c r="B98" s="9">
        <f>'[1]TCE - ANEXO II - Preencher'!C107</f>
        <v>0</v>
      </c>
      <c r="C98" s="10"/>
      <c r="D98" s="11">
        <f>'[1]TCE - ANEXO II - Preencher'!E107</f>
        <v>0</v>
      </c>
      <c r="E98" s="12">
        <f>IF('[1]TCE - ANEXO II - Preencher'!G107="4 - Assistência Odontológica","2 - Outros Profissionais da saúde",'[1]TCE - ANEXO II - Preencher'!G107)</f>
        <v>0</v>
      </c>
      <c r="F98" s="13">
        <f>'[1]TCE - ANEXO II - Preencher'!H107</f>
        <v>0</v>
      </c>
      <c r="G98" s="14">
        <f>'[1]TCE - ANEXO II - Preencher'!I107</f>
        <v>0</v>
      </c>
      <c r="H98" s="13">
        <f>'[1]TCE - ANEXO II - Preencher'!J107</f>
        <v>0</v>
      </c>
      <c r="I98" s="13">
        <f>'[1]TCE - ANEXO II - Preencher'!K107</f>
        <v>0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0</v>
      </c>
      <c r="P98" s="18">
        <f>'[1]TCE - ANEXO II - Preencher'!X107</f>
        <v>0</v>
      </c>
      <c r="S98" s="22">
        <v>46692</v>
      </c>
    </row>
    <row r="99" spans="1:19" x14ac:dyDescent="0.2">
      <c r="A99" s="8" t="str">
        <f>IFERROR(VLOOKUP(B99,'[1]DADOS (OCULTAR)'!$Q$3:$S$135,3,0),"")</f>
        <v/>
      </c>
      <c r="B99" s="9">
        <f>'[1]TCE - ANEXO II - Preencher'!C108</f>
        <v>0</v>
      </c>
      <c r="C99" s="10"/>
      <c r="D99" s="11">
        <f>'[1]TCE - ANEXO II - Preencher'!E108</f>
        <v>0</v>
      </c>
      <c r="E99" s="12">
        <f>IF('[1]TCE - ANEXO II - Preencher'!G108="4 - Assistência Odontológica","2 - Outros Profissionais da saúde",'[1]TCE - ANEXO II - Preencher'!G108)</f>
        <v>0</v>
      </c>
      <c r="F99" s="13">
        <f>'[1]TCE - ANEXO II - Preencher'!H108</f>
        <v>0</v>
      </c>
      <c r="G99" s="14">
        <f>'[1]TCE - ANEXO II - Preencher'!I108</f>
        <v>0</v>
      </c>
      <c r="H99" s="13">
        <f>'[1]TCE - ANEXO II - Preencher'!J108</f>
        <v>0</v>
      </c>
      <c r="I99" s="13">
        <f>'[1]TCE - ANEXO II - Preencher'!K108</f>
        <v>0</v>
      </c>
      <c r="J99" s="15">
        <f>'[1]TCE - ANEXO II - Preencher'!L108</f>
        <v>0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0</v>
      </c>
      <c r="P99" s="18">
        <f>'[1]TCE - ANEXO II - Preencher'!X108</f>
        <v>0</v>
      </c>
      <c r="S99" s="22">
        <v>46722</v>
      </c>
    </row>
    <row r="100" spans="1:19" x14ac:dyDescent="0.2">
      <c r="A100" s="8" t="str">
        <f>IFERROR(VLOOKUP(B100,'[1]DADOS (OCULTAR)'!$Q$3:$S$135,3,0),"")</f>
        <v/>
      </c>
      <c r="B100" s="9">
        <f>'[1]TCE - ANEXO II - Preencher'!C109</f>
        <v>0</v>
      </c>
      <c r="C100" s="10"/>
      <c r="D100" s="11">
        <f>'[1]TCE - ANEXO II - Preencher'!E109</f>
        <v>0</v>
      </c>
      <c r="E100" s="12">
        <f>IF('[1]TCE - ANEXO II - Preencher'!G109="4 - Assistência Odontológica","2 - Outros Profissionais da saúde",'[1]TCE - ANEXO II - Preencher'!G109)</f>
        <v>0</v>
      </c>
      <c r="F100" s="13">
        <f>'[1]TCE - ANEXO II - Preencher'!H109</f>
        <v>0</v>
      </c>
      <c r="G100" s="14">
        <f>'[1]TCE - ANEXO II - Preencher'!I109</f>
        <v>0</v>
      </c>
      <c r="H100" s="13">
        <f>'[1]TCE - ANEXO II - Preencher'!J109</f>
        <v>0</v>
      </c>
      <c r="I100" s="13">
        <f>'[1]TCE - ANEXO II - Preencher'!K109</f>
        <v>0</v>
      </c>
      <c r="J100" s="15">
        <f>'[1]TCE - ANEXO II - Preencher'!L109</f>
        <v>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0</v>
      </c>
      <c r="P100" s="18">
        <f>'[1]TCE - ANEXO II - Preencher'!X109</f>
        <v>0</v>
      </c>
      <c r="S100" s="22">
        <v>46753</v>
      </c>
    </row>
    <row r="101" spans="1:19" x14ac:dyDescent="0.2">
      <c r="A101" s="8" t="str">
        <f>IFERROR(VLOOKUP(B101,'[1]DADOS (OCULTAR)'!$Q$3:$S$135,3,0),"")</f>
        <v/>
      </c>
      <c r="B101" s="9">
        <f>'[1]TCE - ANEXO II - Preencher'!C110</f>
        <v>0</v>
      </c>
      <c r="C101" s="10"/>
      <c r="D101" s="11">
        <f>'[1]TCE - ANEXO II - Preencher'!E110</f>
        <v>0</v>
      </c>
      <c r="E101" s="12">
        <f>IF('[1]TCE - ANEXO II - Preencher'!G110="4 - Assistência Odontológica","2 - Outros Profissionais da saúde",'[1]TCE - ANEXO II - Preencher'!G110)</f>
        <v>0</v>
      </c>
      <c r="F101" s="13">
        <f>'[1]TCE - ANEXO II - Preencher'!H110</f>
        <v>0</v>
      </c>
      <c r="G101" s="14">
        <f>'[1]TCE - ANEXO II - Preencher'!I110</f>
        <v>0</v>
      </c>
      <c r="H101" s="13">
        <f>'[1]TCE - ANEXO II - Preencher'!J110</f>
        <v>0</v>
      </c>
      <c r="I101" s="13">
        <f>'[1]TCE - ANEXO II - Preencher'!K110</f>
        <v>0</v>
      </c>
      <c r="J101" s="15">
        <f>'[1]TCE - ANEXO II - Preencher'!L110</f>
        <v>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0</v>
      </c>
      <c r="P101" s="18">
        <f>'[1]TCE - ANEXO II - Preencher'!X110</f>
        <v>0</v>
      </c>
      <c r="S101" s="22">
        <v>46784</v>
      </c>
    </row>
    <row r="102" spans="1:19" x14ac:dyDescent="0.2">
      <c r="A102" s="8" t="str">
        <f>IFERROR(VLOOKUP(B102,'[1]DADOS (OCULTAR)'!$Q$3:$S$135,3,0),"")</f>
        <v/>
      </c>
      <c r="B102" s="9">
        <f>'[1]TCE - ANEXO II - Preencher'!C111</f>
        <v>0</v>
      </c>
      <c r="C102" s="10"/>
      <c r="D102" s="11">
        <f>'[1]TCE - ANEXO II - Preencher'!E111</f>
        <v>0</v>
      </c>
      <c r="E102" s="12">
        <f>IF('[1]TCE - ANEXO II - Preencher'!G111="4 - Assistência Odontológica","2 - Outros Profissionais da saúde",'[1]TCE - ANEXO II - Preencher'!G111)</f>
        <v>0</v>
      </c>
      <c r="F102" s="13">
        <f>'[1]TCE - ANEXO II - Preencher'!H111</f>
        <v>0</v>
      </c>
      <c r="G102" s="14">
        <f>'[1]TCE - ANEXO II - Preencher'!I111</f>
        <v>0</v>
      </c>
      <c r="H102" s="13">
        <f>'[1]TCE - ANEXO II - Preencher'!J111</f>
        <v>0</v>
      </c>
      <c r="I102" s="13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0</v>
      </c>
      <c r="S102" s="22">
        <v>46813</v>
      </c>
    </row>
    <row r="103" spans="1:19" x14ac:dyDescent="0.2">
      <c r="A103" s="8" t="str">
        <f>IFERROR(VLOOKUP(B103,'[1]DADOS (OCULTAR)'!$Q$3:$S$135,3,0),"")</f>
        <v/>
      </c>
      <c r="B103" s="9">
        <f>'[1]TCE - ANEXO II - Preencher'!C112</f>
        <v>0</v>
      </c>
      <c r="C103" s="10"/>
      <c r="D103" s="11">
        <f>'[1]TCE - ANEXO II - Preencher'!E112</f>
        <v>0</v>
      </c>
      <c r="E103" s="12">
        <f>IF('[1]TCE - ANEXO II - Preencher'!G112="4 - Assistência Odontológica","2 - Outros Profissionais da saúde",'[1]TCE - ANEXO II - Preencher'!G112)</f>
        <v>0</v>
      </c>
      <c r="F103" s="13">
        <f>'[1]TCE - ANEXO II - Preencher'!H112</f>
        <v>0</v>
      </c>
      <c r="G103" s="14">
        <f>'[1]TCE - ANEXO II - Preencher'!I112</f>
        <v>0</v>
      </c>
      <c r="H103" s="13">
        <f>'[1]TCE - ANEXO II - Preencher'!J112</f>
        <v>0</v>
      </c>
      <c r="I103" s="13">
        <f>'[1]TCE - ANEXO II - Preencher'!K112</f>
        <v>0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0</v>
      </c>
      <c r="P103" s="18">
        <f>'[1]TCE - ANEXO II - Preencher'!X112</f>
        <v>0</v>
      </c>
      <c r="S103" s="22">
        <v>46844</v>
      </c>
    </row>
    <row r="104" spans="1:19" x14ac:dyDescent="0.2">
      <c r="A104" s="8" t="str">
        <f>IFERROR(VLOOKUP(B104,'[1]DADOS (OCULTAR)'!$Q$3:$S$135,3,0),"")</f>
        <v/>
      </c>
      <c r="B104" s="9">
        <f>'[1]TCE - ANEXO II - Preencher'!C113</f>
        <v>0</v>
      </c>
      <c r="C104" s="10"/>
      <c r="D104" s="11">
        <f>'[1]TCE - ANEXO II - Preencher'!E113</f>
        <v>0</v>
      </c>
      <c r="E104" s="12">
        <f>IF('[1]TCE - ANEXO II - Preencher'!G113="4 - Assistência Odontológica","2 - Outros Profissionais da saúde",'[1]TCE - ANEXO II - Preencher'!G113)</f>
        <v>0</v>
      </c>
      <c r="F104" s="13">
        <f>'[1]TCE - ANEXO II - Preencher'!H113</f>
        <v>0</v>
      </c>
      <c r="G104" s="14">
        <f>'[1]TCE - ANEXO II - Preencher'!I113</f>
        <v>0</v>
      </c>
      <c r="H104" s="13">
        <f>'[1]TCE - ANEXO II - Preencher'!J113</f>
        <v>0</v>
      </c>
      <c r="I104" s="13">
        <f>'[1]TCE - ANEXO II - Preencher'!K113</f>
        <v>0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 t="str">
        <f>IFERROR(VLOOKUP(B105,'[1]DADOS (OCULTAR)'!$Q$3:$S$135,3,0),"")</f>
        <v/>
      </c>
      <c r="B105" s="9">
        <f>'[1]TCE - ANEXO II - Preencher'!C114</f>
        <v>0</v>
      </c>
      <c r="C105" s="10"/>
      <c r="D105" s="11">
        <f>'[1]TCE - ANEXO II - Preencher'!E114</f>
        <v>0</v>
      </c>
      <c r="E105" s="12">
        <f>IF('[1]TCE - ANEXO II - Preencher'!G114="4 - Assistência Odontológica","2 - Outros Profissionais da saúde",'[1]TCE - ANEXO II - Preencher'!G114)</f>
        <v>0</v>
      </c>
      <c r="F105" s="13">
        <f>'[1]TCE - ANEXO II - Preencher'!H114</f>
        <v>0</v>
      </c>
      <c r="G105" s="14">
        <f>'[1]TCE - ANEXO II - Preencher'!I114</f>
        <v>0</v>
      </c>
      <c r="H105" s="13">
        <f>'[1]TCE - ANEXO II - Preencher'!J114</f>
        <v>0</v>
      </c>
      <c r="I105" s="13">
        <f>'[1]TCE - ANEXO II - Preencher'!K114</f>
        <v>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0</v>
      </c>
      <c r="P105" s="18">
        <f>'[1]TCE - ANEXO II - Preencher'!X114</f>
        <v>0</v>
      </c>
      <c r="S105" s="22">
        <v>46905</v>
      </c>
    </row>
    <row r="106" spans="1:19" x14ac:dyDescent="0.2">
      <c r="A106" s="8" t="str">
        <f>IFERROR(VLOOKUP(B106,'[1]DADOS (OCULTAR)'!$Q$3:$S$135,3,0),"")</f>
        <v/>
      </c>
      <c r="B106" s="9">
        <f>'[1]TCE - ANEXO II - Preencher'!C115</f>
        <v>0</v>
      </c>
      <c r="C106" s="10"/>
      <c r="D106" s="11">
        <f>'[1]TCE - ANEXO II - Preencher'!E115</f>
        <v>0</v>
      </c>
      <c r="E106" s="12">
        <f>IF('[1]TCE - ANEXO II - Preencher'!G115="4 - Assistência Odontológica","2 - Outros Profissionais da saúde",'[1]TCE - ANEXO II - Preencher'!G115)</f>
        <v>0</v>
      </c>
      <c r="F106" s="13">
        <f>'[1]TCE - ANEXO II - Preencher'!H115</f>
        <v>0</v>
      </c>
      <c r="G106" s="14">
        <f>'[1]TCE - ANEXO II - Preencher'!I115</f>
        <v>0</v>
      </c>
      <c r="H106" s="13">
        <f>'[1]TCE - ANEXO II - Preencher'!J115</f>
        <v>0</v>
      </c>
      <c r="I106" s="13">
        <f>'[1]TCE - ANEXO II - Preencher'!K115</f>
        <v>0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0</v>
      </c>
      <c r="P106" s="18">
        <f>'[1]TCE - ANEXO II - Preencher'!X115</f>
        <v>0</v>
      </c>
      <c r="S106" s="22">
        <v>46935</v>
      </c>
    </row>
    <row r="107" spans="1:19" x14ac:dyDescent="0.2">
      <c r="A107" s="8" t="str">
        <f>IFERROR(VLOOKUP(B107,'[1]DADOS (OCULTAR)'!$Q$3:$S$135,3,0),"")</f>
        <v/>
      </c>
      <c r="B107" s="9">
        <f>'[1]TCE - ANEXO II - Preencher'!C116</f>
        <v>0</v>
      </c>
      <c r="C107" s="10"/>
      <c r="D107" s="11">
        <f>'[1]TCE - ANEXO II - Preencher'!E116</f>
        <v>0</v>
      </c>
      <c r="E107" s="12">
        <f>IF('[1]TCE - ANEXO II - Preencher'!G116="4 - Assistência Odontológica","2 - Outros Profissionais da saúde",'[1]TCE - ANEXO II - Preencher'!G116)</f>
        <v>0</v>
      </c>
      <c r="F107" s="13">
        <f>'[1]TCE - ANEXO II - Preencher'!H116</f>
        <v>0</v>
      </c>
      <c r="G107" s="14">
        <f>'[1]TCE - ANEXO II - Preencher'!I116</f>
        <v>0</v>
      </c>
      <c r="H107" s="13">
        <f>'[1]TCE - ANEXO II - Preencher'!J116</f>
        <v>0</v>
      </c>
      <c r="I107" s="13">
        <f>'[1]TCE - ANEXO II - Preencher'!K116</f>
        <v>0</v>
      </c>
      <c r="J107" s="15">
        <f>'[1]TCE - ANEXO II - Preencher'!L116</f>
        <v>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0</v>
      </c>
      <c r="P107" s="18">
        <f>'[1]TCE - ANEXO II - Preencher'!X116</f>
        <v>0</v>
      </c>
      <c r="S107" s="22">
        <v>46966</v>
      </c>
    </row>
    <row r="108" spans="1:19" x14ac:dyDescent="0.2">
      <c r="A108" s="8" t="str">
        <f>IFERROR(VLOOKUP(B108,'[1]DADOS (OCULTAR)'!$Q$3:$S$135,3,0),"")</f>
        <v/>
      </c>
      <c r="B108" s="9">
        <f>'[1]TCE - ANEXO II - Preencher'!C117</f>
        <v>0</v>
      </c>
      <c r="C108" s="10"/>
      <c r="D108" s="11">
        <f>'[1]TCE - ANEXO II - Preencher'!E117</f>
        <v>0</v>
      </c>
      <c r="E108" s="12">
        <f>IF('[1]TCE - ANEXO II - Preencher'!G117="4 - Assistência Odontológica","2 - Outros Profissionais da saúde",'[1]TCE - ANEXO II - Preencher'!G117)</f>
        <v>0</v>
      </c>
      <c r="F108" s="13">
        <f>'[1]TCE - ANEXO II - Preencher'!H117</f>
        <v>0</v>
      </c>
      <c r="G108" s="14">
        <f>'[1]TCE - ANEXO II - Preencher'!I117</f>
        <v>0</v>
      </c>
      <c r="H108" s="13">
        <f>'[1]TCE - ANEXO II - Preencher'!J117</f>
        <v>0</v>
      </c>
      <c r="I108" s="13">
        <f>'[1]TCE - ANEXO II - Preencher'!K117</f>
        <v>0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0</v>
      </c>
      <c r="P108" s="18">
        <f>'[1]TCE - ANEXO II - Preencher'!X117</f>
        <v>0</v>
      </c>
      <c r="S108" s="22">
        <v>46997</v>
      </c>
    </row>
    <row r="109" spans="1:19" x14ac:dyDescent="0.2">
      <c r="A109" s="8" t="str">
        <f>IFERROR(VLOOKUP(B109,'[1]DADOS (OCULTAR)'!$Q$3:$S$135,3,0),"")</f>
        <v/>
      </c>
      <c r="B109" s="9">
        <f>'[1]TCE - ANEXO II - Preencher'!C118</f>
        <v>0</v>
      </c>
      <c r="C109" s="10"/>
      <c r="D109" s="11">
        <f>'[1]TCE - ANEXO II - Preencher'!E118</f>
        <v>0</v>
      </c>
      <c r="E109" s="12">
        <f>IF('[1]TCE - ANEXO II - Preencher'!G118="4 - Assistência Odontológica","2 - Outros Profissionais da saúde",'[1]TCE - ANEXO II - Preencher'!G118)</f>
        <v>0</v>
      </c>
      <c r="F109" s="13">
        <f>'[1]TCE - ANEXO II - Preencher'!H118</f>
        <v>0</v>
      </c>
      <c r="G109" s="14">
        <f>'[1]TCE - ANEXO II - Preencher'!I118</f>
        <v>0</v>
      </c>
      <c r="H109" s="13">
        <f>'[1]TCE - ANEXO II - Preencher'!J118</f>
        <v>0</v>
      </c>
      <c r="I109" s="13">
        <f>'[1]TCE - ANEXO II - Preencher'!K118</f>
        <v>0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0</v>
      </c>
      <c r="P109" s="18">
        <f>'[1]TCE - ANEXO II - Preencher'!X118</f>
        <v>0</v>
      </c>
      <c r="S109" s="22">
        <v>47027</v>
      </c>
    </row>
    <row r="110" spans="1:19" x14ac:dyDescent="0.2">
      <c r="A110" s="8" t="str">
        <f>IFERROR(VLOOKUP(B110,'[1]DADOS (OCULTAR)'!$Q$3:$S$135,3,0),"")</f>
        <v/>
      </c>
      <c r="B110" s="9">
        <f>'[1]TCE - ANEXO II - Preencher'!C119</f>
        <v>0</v>
      </c>
      <c r="C110" s="10"/>
      <c r="D110" s="11">
        <f>'[1]TCE - ANEXO II - Preencher'!E119</f>
        <v>0</v>
      </c>
      <c r="E110" s="12">
        <f>IF('[1]TCE - ANEXO II - Preencher'!G119="4 - Assistência Odontológica","2 - Outros Profissionais da saúde",'[1]TCE - ANEXO II - Preencher'!G119)</f>
        <v>0</v>
      </c>
      <c r="F110" s="13">
        <f>'[1]TCE - ANEXO II - Preencher'!H119</f>
        <v>0</v>
      </c>
      <c r="G110" s="14">
        <f>'[1]TCE - ANEXO II - Preencher'!I119</f>
        <v>0</v>
      </c>
      <c r="H110" s="13">
        <f>'[1]TCE - ANEXO II - Preencher'!J119</f>
        <v>0</v>
      </c>
      <c r="I110" s="13">
        <f>'[1]TCE - ANEXO II - Preencher'!K119</f>
        <v>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0</v>
      </c>
      <c r="S110" s="22">
        <v>47058</v>
      </c>
    </row>
    <row r="111" spans="1:19" x14ac:dyDescent="0.2">
      <c r="A111" s="8" t="str">
        <f>IFERROR(VLOOKUP(B111,'[1]DADOS (OCULTAR)'!$Q$3:$S$135,3,0),"")</f>
        <v/>
      </c>
      <c r="B111" s="9">
        <f>'[1]TCE - ANEXO II - Preencher'!C120</f>
        <v>0</v>
      </c>
      <c r="C111" s="10"/>
      <c r="D111" s="11">
        <f>'[1]TCE - ANEXO II - Preencher'!E120</f>
        <v>0</v>
      </c>
      <c r="E111" s="12">
        <f>IF('[1]TCE - ANEXO II - Preencher'!G120="4 - Assistência Odontológica","2 - Outros Profissionais da saúde",'[1]TCE - ANEXO II - Preencher'!G120)</f>
        <v>0</v>
      </c>
      <c r="F111" s="13">
        <f>'[1]TCE - ANEXO II - Preencher'!H120</f>
        <v>0</v>
      </c>
      <c r="G111" s="14">
        <f>'[1]TCE - ANEXO II - Preencher'!I120</f>
        <v>0</v>
      </c>
      <c r="H111" s="13">
        <f>'[1]TCE - ANEXO II - Preencher'!J120</f>
        <v>0</v>
      </c>
      <c r="I111" s="13">
        <f>'[1]TCE - ANEXO II - Preencher'!K120</f>
        <v>0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 t="str">
        <f>IFERROR(VLOOKUP(B112,'[1]DADOS (OCULTAR)'!$Q$3:$S$135,3,0),"")</f>
        <v/>
      </c>
      <c r="B112" s="9">
        <f>'[1]TCE - ANEXO II - Preencher'!C121</f>
        <v>0</v>
      </c>
      <c r="C112" s="10"/>
      <c r="D112" s="11">
        <f>'[1]TCE - ANEXO II - Preencher'!E121</f>
        <v>0</v>
      </c>
      <c r="E112" s="12">
        <f>IF('[1]TCE - ANEXO II - Preencher'!G121="4 - Assistência Odontológica","2 - Outros Profissionais da saúde",'[1]TCE - ANEXO II - Preencher'!G121)</f>
        <v>0</v>
      </c>
      <c r="F112" s="13">
        <f>'[1]TCE - ANEXO II - Preencher'!H121</f>
        <v>0</v>
      </c>
      <c r="G112" s="14">
        <f>'[1]TCE - ANEXO II - Preencher'!I121</f>
        <v>0</v>
      </c>
      <c r="H112" s="13">
        <f>'[1]TCE - ANEXO II - Preencher'!J121</f>
        <v>0</v>
      </c>
      <c r="I112" s="13">
        <f>'[1]TCE - ANEXO II - Preencher'!K121</f>
        <v>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0</v>
      </c>
      <c r="P112" s="18">
        <f>'[1]TCE - ANEXO II - Preencher'!X121</f>
        <v>0</v>
      </c>
      <c r="S112" s="22">
        <v>47119</v>
      </c>
    </row>
    <row r="113" spans="1:19" x14ac:dyDescent="0.2">
      <c r="A113" s="8" t="str">
        <f>IFERROR(VLOOKUP(B113,'[1]DADOS (OCULTAR)'!$Q$3:$S$135,3,0),"")</f>
        <v/>
      </c>
      <c r="B113" s="9">
        <f>'[1]TCE - ANEXO II - Preencher'!C122</f>
        <v>0</v>
      </c>
      <c r="C113" s="10"/>
      <c r="D113" s="11">
        <f>'[1]TCE - ANEXO II - Preencher'!E122</f>
        <v>0</v>
      </c>
      <c r="E113" s="12">
        <f>IF('[1]TCE - ANEXO II - Preencher'!G122="4 - Assistência Odontológica","2 - Outros Profissionais da saúde",'[1]TCE - ANEXO II - Preencher'!G122)</f>
        <v>0</v>
      </c>
      <c r="F113" s="13">
        <f>'[1]TCE - ANEXO II - Preencher'!H122</f>
        <v>0</v>
      </c>
      <c r="G113" s="14">
        <f>'[1]TCE - ANEXO II - Preencher'!I122</f>
        <v>0</v>
      </c>
      <c r="H113" s="13">
        <f>'[1]TCE - ANEXO II - Preencher'!J122</f>
        <v>0</v>
      </c>
      <c r="I113" s="13">
        <f>'[1]TCE - ANEXO II - Preencher'!K122</f>
        <v>0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 t="str">
        <f>IFERROR(VLOOKUP(B114,'[1]DADOS (OCULTAR)'!$Q$3:$S$135,3,0),"")</f>
        <v/>
      </c>
      <c r="B114" s="9">
        <f>'[1]TCE - ANEXO II - Preencher'!C123</f>
        <v>0</v>
      </c>
      <c r="C114" s="10"/>
      <c r="D114" s="11">
        <f>'[1]TCE - ANEXO II - Preencher'!E123</f>
        <v>0</v>
      </c>
      <c r="E114" s="12">
        <f>IF('[1]TCE - ANEXO II - Preencher'!G123="4 - Assistência Odontológica","2 - Outros Profissionais da saúde",'[1]TCE - ANEXO II - Preencher'!G123)</f>
        <v>0</v>
      </c>
      <c r="F114" s="13">
        <f>'[1]TCE - ANEXO II - Preencher'!H123</f>
        <v>0</v>
      </c>
      <c r="G114" s="14">
        <f>'[1]TCE - ANEXO II - Preencher'!I123</f>
        <v>0</v>
      </c>
      <c r="H114" s="13">
        <f>'[1]TCE - ANEXO II - Preencher'!J123</f>
        <v>0</v>
      </c>
      <c r="I114" s="13">
        <f>'[1]TCE - ANEXO II - Preencher'!K123</f>
        <v>0</v>
      </c>
      <c r="J114" s="15">
        <f>'[1]TCE - ANEXO II - Preencher'!L123</f>
        <v>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0</v>
      </c>
      <c r="P114" s="18">
        <f>'[1]TCE - ANEXO II - Preencher'!X123</f>
        <v>0</v>
      </c>
      <c r="S114" s="22">
        <v>47178</v>
      </c>
    </row>
    <row r="115" spans="1:19" x14ac:dyDescent="0.2">
      <c r="A115" s="8" t="str">
        <f>IFERROR(VLOOKUP(B115,'[1]DADOS (OCULTAR)'!$Q$3:$S$135,3,0),"")</f>
        <v/>
      </c>
      <c r="B115" s="9">
        <f>'[1]TCE - ANEXO II - Preencher'!C124</f>
        <v>0</v>
      </c>
      <c r="C115" s="10"/>
      <c r="D115" s="11">
        <f>'[1]TCE - ANEXO II - Preencher'!E124</f>
        <v>0</v>
      </c>
      <c r="E115" s="12">
        <f>IF('[1]TCE - ANEXO II - Preencher'!G124="4 - Assistência Odontológica","2 - Outros Profissionais da saúde",'[1]TCE - ANEXO II - Preencher'!G124)</f>
        <v>0</v>
      </c>
      <c r="F115" s="13">
        <f>'[1]TCE - ANEXO II - Preencher'!H124</f>
        <v>0</v>
      </c>
      <c r="G115" s="14">
        <f>'[1]TCE - ANEXO II - Preencher'!I124</f>
        <v>0</v>
      </c>
      <c r="H115" s="13">
        <f>'[1]TCE - ANEXO II - Preencher'!J124</f>
        <v>0</v>
      </c>
      <c r="I115" s="13">
        <f>'[1]TCE - ANEXO II - Preencher'!K124</f>
        <v>0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0</v>
      </c>
      <c r="P115" s="18">
        <f>'[1]TCE - ANEXO II - Preencher'!X124</f>
        <v>0</v>
      </c>
      <c r="S115" s="22">
        <v>47209</v>
      </c>
    </row>
    <row r="116" spans="1:19" x14ac:dyDescent="0.2">
      <c r="A116" s="8" t="str">
        <f>IFERROR(VLOOKUP(B116,'[1]DADOS (OCULTAR)'!$Q$3:$S$135,3,0),"")</f>
        <v/>
      </c>
      <c r="B116" s="9">
        <f>'[1]TCE - ANEXO II - Preencher'!C125</f>
        <v>0</v>
      </c>
      <c r="C116" s="10"/>
      <c r="D116" s="11">
        <f>'[1]TCE - ANEXO II - Preencher'!E125</f>
        <v>0</v>
      </c>
      <c r="E116" s="12">
        <f>IF('[1]TCE - ANEXO II - Preencher'!G125="4 - Assistência Odontológica","2 - Outros Profissionais da saúde",'[1]TCE - ANEXO II - Preencher'!G125)</f>
        <v>0</v>
      </c>
      <c r="F116" s="13">
        <f>'[1]TCE - ANEXO II - Preencher'!H125</f>
        <v>0</v>
      </c>
      <c r="G116" s="14">
        <f>'[1]TCE - ANEXO II - Preencher'!I125</f>
        <v>0</v>
      </c>
      <c r="H116" s="13">
        <f>'[1]TCE - ANEXO II - Preencher'!J125</f>
        <v>0</v>
      </c>
      <c r="I116" s="13">
        <f>'[1]TCE - ANEXO II - Preencher'!K125</f>
        <v>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0</v>
      </c>
      <c r="S116" s="22">
        <v>47239</v>
      </c>
    </row>
    <row r="117" spans="1:19" x14ac:dyDescent="0.2">
      <c r="A117" s="8" t="str">
        <f>IFERROR(VLOOKUP(B117,'[1]DADOS (OCULTAR)'!$Q$3:$S$135,3,0),"")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 t="str">
        <f>IFERROR(VLOOKUP(B118,'[1]DADOS (OCULTAR)'!$Q$3:$S$135,3,0),"")</f>
        <v/>
      </c>
      <c r="B118" s="9">
        <f>'[1]TCE - ANEXO II - Preencher'!C127</f>
        <v>0</v>
      </c>
      <c r="C118" s="10"/>
      <c r="D118" s="11">
        <f>'[1]TCE - ANEXO II - Preencher'!E127</f>
        <v>0</v>
      </c>
      <c r="E118" s="12">
        <f>IF('[1]TCE - ANEXO II - Preencher'!G127="4 - Assistência Odontológica","2 - Outros Profissionais da saúde",'[1]TCE - ANEXO II - Preencher'!G127)</f>
        <v>0</v>
      </c>
      <c r="F118" s="13">
        <f>'[1]TCE - ANEXO II - Preencher'!H127</f>
        <v>0</v>
      </c>
      <c r="G118" s="14">
        <f>'[1]TCE - ANEXO II - Preencher'!I127</f>
        <v>0</v>
      </c>
      <c r="H118" s="13">
        <f>'[1]TCE - ANEXO II - Preencher'!J127</f>
        <v>0</v>
      </c>
      <c r="I118" s="13">
        <f>'[1]TCE - ANEXO II - Preencher'!K127</f>
        <v>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0</v>
      </c>
      <c r="P118" s="18">
        <f>'[1]TCE - ANEXO II - Preencher'!X127</f>
        <v>0</v>
      </c>
      <c r="S118" s="22">
        <v>47300</v>
      </c>
    </row>
    <row r="119" spans="1:19" x14ac:dyDescent="0.2">
      <c r="A119" s="8" t="str">
        <f>IFERROR(VLOOKUP(B119,'[1]DADOS (OCULTAR)'!$Q$3:$S$135,3,0),"")</f>
        <v/>
      </c>
      <c r="B119" s="9">
        <f>'[1]TCE - ANEXO II - Preencher'!C128</f>
        <v>0</v>
      </c>
      <c r="C119" s="10"/>
      <c r="D119" s="11">
        <f>'[1]TCE - ANEXO II - Preencher'!E128</f>
        <v>0</v>
      </c>
      <c r="E119" s="12">
        <f>IF('[1]TCE - ANEXO II - Preencher'!G128="4 - Assistência Odontológica","2 - Outros Profissionais da saúde",'[1]TCE - ANEXO II - Preencher'!G128)</f>
        <v>0</v>
      </c>
      <c r="F119" s="13">
        <f>'[1]TCE - ANEXO II - Preencher'!H128</f>
        <v>0</v>
      </c>
      <c r="G119" s="14">
        <f>'[1]TCE - ANEXO II - Preencher'!I128</f>
        <v>0</v>
      </c>
      <c r="H119" s="13">
        <f>'[1]TCE - ANEXO II - Preencher'!J128</f>
        <v>0</v>
      </c>
      <c r="I119" s="13">
        <f>'[1]TCE - ANEXO II - Preencher'!K128</f>
        <v>0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0</v>
      </c>
      <c r="P119" s="18">
        <f>'[1]TCE - ANEXO II - Preencher'!X128</f>
        <v>0</v>
      </c>
      <c r="S119" s="22">
        <v>47331</v>
      </c>
    </row>
    <row r="120" spans="1:19" x14ac:dyDescent="0.2">
      <c r="A120" s="8" t="str">
        <f>IFERROR(VLOOKUP(B120,'[1]DADOS (OCULTAR)'!$Q$3:$S$135,3,0),"")</f>
        <v/>
      </c>
      <c r="B120" s="9">
        <f>'[1]TCE - ANEXO II - Preencher'!C129</f>
        <v>0</v>
      </c>
      <c r="C120" s="10"/>
      <c r="D120" s="11">
        <f>'[1]TCE - ANEXO II - Preencher'!E129</f>
        <v>0</v>
      </c>
      <c r="E120" s="12">
        <f>IF('[1]TCE - ANEXO II - Preencher'!G129="4 - Assistência Odontológica","2 - Outros Profissionais da saúde",'[1]TCE - ANEXO II - Preencher'!G129)</f>
        <v>0</v>
      </c>
      <c r="F120" s="13">
        <f>'[1]TCE - ANEXO II - Preencher'!H129</f>
        <v>0</v>
      </c>
      <c r="G120" s="14">
        <f>'[1]TCE - ANEXO II - Preencher'!I129</f>
        <v>0</v>
      </c>
      <c r="H120" s="13">
        <f>'[1]TCE - ANEXO II - Preencher'!J129</f>
        <v>0</v>
      </c>
      <c r="I120" s="13">
        <f>'[1]TCE - ANEXO II - Preencher'!K129</f>
        <v>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0</v>
      </c>
      <c r="P120" s="18">
        <f>'[1]TCE - ANEXO II - Preencher'!X129</f>
        <v>0</v>
      </c>
      <c r="S120" s="22">
        <v>47362</v>
      </c>
    </row>
    <row r="121" spans="1:19" x14ac:dyDescent="0.2">
      <c r="A121" s="8" t="str">
        <f>IFERROR(VLOOKUP(B121,'[1]DADOS (OCULTAR)'!$Q$3:$S$135,3,0),"")</f>
        <v/>
      </c>
      <c r="B121" s="9">
        <f>'[1]TCE - ANEXO II - Preencher'!C130</f>
        <v>0</v>
      </c>
      <c r="C121" s="10"/>
      <c r="D121" s="11">
        <f>'[1]TCE - ANEXO II - Preencher'!E130</f>
        <v>0</v>
      </c>
      <c r="E121" s="12">
        <f>IF('[1]TCE - ANEXO II - Preencher'!G130="4 - Assistência Odontológica","2 - Outros Profissionais da saúde",'[1]TCE - ANEXO II - Preencher'!G130)</f>
        <v>0</v>
      </c>
      <c r="F121" s="13">
        <f>'[1]TCE - ANEXO II - Preencher'!H130</f>
        <v>0</v>
      </c>
      <c r="G121" s="14">
        <f>'[1]TCE - ANEXO II - Preencher'!I130</f>
        <v>0</v>
      </c>
      <c r="H121" s="13">
        <f>'[1]TCE - ANEXO II - Preencher'!J130</f>
        <v>0</v>
      </c>
      <c r="I121" s="13">
        <f>'[1]TCE - ANEXO II - Preencher'!K130</f>
        <v>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 t="str">
        <f>IFERROR(VLOOKUP(B122,'[1]DADOS (OCULTAR)'!$Q$3:$S$135,3,0),"")</f>
        <v/>
      </c>
      <c r="B122" s="9">
        <f>'[1]TCE - ANEXO II - Preencher'!C131</f>
        <v>0</v>
      </c>
      <c r="C122" s="10"/>
      <c r="D122" s="11">
        <f>'[1]TCE - ANEXO II - Preencher'!E131</f>
        <v>0</v>
      </c>
      <c r="E122" s="12">
        <f>IF('[1]TCE - ANEXO II - Preencher'!G131="4 - Assistência Odontológica","2 - Outros Profissionais da saúde",'[1]TCE - ANEXO II - Preencher'!G131)</f>
        <v>0</v>
      </c>
      <c r="F122" s="13">
        <f>'[1]TCE - ANEXO II - Preencher'!H131</f>
        <v>0</v>
      </c>
      <c r="G122" s="14">
        <f>'[1]TCE - ANEXO II - Preencher'!I131</f>
        <v>0</v>
      </c>
      <c r="H122" s="13">
        <f>'[1]TCE - ANEXO II - Preencher'!J131</f>
        <v>0</v>
      </c>
      <c r="I122" s="13">
        <f>'[1]TCE - ANEXO II - Preencher'!K131</f>
        <v>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 t="str">
        <f>IFERROR(VLOOKUP(B123,'[1]DADOS (OCULTAR)'!$Q$3:$S$135,3,0),"")</f>
        <v/>
      </c>
      <c r="B123" s="9">
        <f>'[1]TCE - ANEXO II - Preencher'!C132</f>
        <v>0</v>
      </c>
      <c r="C123" s="10"/>
      <c r="D123" s="11">
        <f>'[1]TCE - ANEXO II - Preencher'!E132</f>
        <v>0</v>
      </c>
      <c r="E123" s="12">
        <f>IF('[1]TCE - ANEXO II - Preencher'!G132="4 - Assistência Odontológica","2 - Outros Profissionais da saúde",'[1]TCE - ANEXO II - Preencher'!G132)</f>
        <v>0</v>
      </c>
      <c r="F123" s="13">
        <f>'[1]TCE - ANEXO II - Preencher'!H132</f>
        <v>0</v>
      </c>
      <c r="G123" s="14">
        <f>'[1]TCE - ANEXO II - Preencher'!I132</f>
        <v>0</v>
      </c>
      <c r="H123" s="13">
        <f>'[1]TCE - ANEXO II - Preencher'!J132</f>
        <v>0</v>
      </c>
      <c r="I123" s="13">
        <f>'[1]TCE - ANEXO II - Preencher'!K132</f>
        <v>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0</v>
      </c>
      <c r="P123" s="18">
        <f>'[1]TCE - ANEXO II - Preencher'!X132</f>
        <v>0</v>
      </c>
      <c r="S123" s="22">
        <v>47453</v>
      </c>
    </row>
    <row r="124" spans="1:19" x14ac:dyDescent="0.2">
      <c r="A124" s="8" t="str">
        <f>IFERROR(VLOOKUP(B124,'[1]DADOS (OCULTAR)'!$Q$3:$S$135,3,0),"")</f>
        <v/>
      </c>
      <c r="B124" s="9">
        <f>'[1]TCE - ANEXO II - Preencher'!C133</f>
        <v>0</v>
      </c>
      <c r="C124" s="10"/>
      <c r="D124" s="11">
        <f>'[1]TCE - ANEXO II - Preencher'!E133</f>
        <v>0</v>
      </c>
      <c r="E124" s="12">
        <f>IF('[1]TCE - ANEXO II - Preencher'!G133="4 - Assistência Odontológica","2 - Outros Profissionais da saúde",'[1]TCE - ANEXO II - Preencher'!G133)</f>
        <v>0</v>
      </c>
      <c r="F124" s="13">
        <f>'[1]TCE - ANEXO II - Preencher'!H133</f>
        <v>0</v>
      </c>
      <c r="G124" s="14">
        <f>'[1]TCE - ANEXO II - Preencher'!I133</f>
        <v>0</v>
      </c>
      <c r="H124" s="13">
        <f>'[1]TCE - ANEXO II - Preencher'!J133</f>
        <v>0</v>
      </c>
      <c r="I124" s="13">
        <f>'[1]TCE - ANEXO II - Preencher'!K133</f>
        <v>0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 t="str">
        <f>IFERROR(VLOOKUP(B125,'[1]DADOS (OCULTAR)'!$Q$3:$S$135,3,0),"")</f>
        <v/>
      </c>
      <c r="B125" s="9">
        <f>'[1]TCE - ANEXO II - Preencher'!C134</f>
        <v>0</v>
      </c>
      <c r="C125" s="10"/>
      <c r="D125" s="11">
        <f>'[1]TCE - ANEXO II - Preencher'!E134</f>
        <v>0</v>
      </c>
      <c r="E125" s="12">
        <f>IF('[1]TCE - ANEXO II - Preencher'!G134="4 - Assistência Odontológica","2 - Outros Profissionais da saúde",'[1]TCE - ANEXO II - Preencher'!G134)</f>
        <v>0</v>
      </c>
      <c r="F125" s="13">
        <f>'[1]TCE - ANEXO II - Preencher'!H134</f>
        <v>0</v>
      </c>
      <c r="G125" s="14">
        <f>'[1]TCE - ANEXO II - Preencher'!I134</f>
        <v>0</v>
      </c>
      <c r="H125" s="13">
        <f>'[1]TCE - ANEXO II - Preencher'!J134</f>
        <v>0</v>
      </c>
      <c r="I125" s="13">
        <f>'[1]TCE - ANEXO II - Preencher'!K134</f>
        <v>0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">
      <c r="A126" s="8" t="str">
        <f>IFERROR(VLOOKUP(B126,'[1]DADOS (OCULTAR)'!$Q$3:$S$135,3,0),"")</f>
        <v/>
      </c>
      <c r="B126" s="9">
        <f>'[1]TCE - ANEXO II - Preencher'!C135</f>
        <v>0</v>
      </c>
      <c r="C126" s="10"/>
      <c r="D126" s="11">
        <f>'[1]TCE - ANEXO II - Preencher'!E135</f>
        <v>0</v>
      </c>
      <c r="E126" s="12">
        <f>IF('[1]TCE - ANEXO II - Preencher'!G135="4 - Assistência Odontológica","2 - Outros Profissionais da saúde",'[1]TCE - ANEXO II - Preencher'!G135)</f>
        <v>0</v>
      </c>
      <c r="F126" s="13">
        <f>'[1]TCE - ANEXO II - Preencher'!H135</f>
        <v>0</v>
      </c>
      <c r="G126" s="14">
        <f>'[1]TCE - ANEXO II - Preencher'!I135</f>
        <v>0</v>
      </c>
      <c r="H126" s="13">
        <f>'[1]TCE - ANEXO II - Preencher'!J135</f>
        <v>0</v>
      </c>
      <c r="I126" s="13">
        <f>'[1]TCE - ANEXO II - Preencher'!K135</f>
        <v>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0</v>
      </c>
      <c r="S126" s="22">
        <v>47543</v>
      </c>
    </row>
    <row r="127" spans="1:19" x14ac:dyDescent="0.2">
      <c r="A127" s="8" t="str">
        <f>IFERROR(VLOOKUP(B127,'[1]DADOS (OCULTAR)'!$Q$3:$S$135,3,0),"")</f>
        <v/>
      </c>
      <c r="B127" s="9">
        <f>'[1]TCE - ANEXO II - Preencher'!C136</f>
        <v>0</v>
      </c>
      <c r="C127" s="10"/>
      <c r="D127" s="11">
        <f>'[1]TCE - ANEXO II - Preencher'!E136</f>
        <v>0</v>
      </c>
      <c r="E127" s="12">
        <f>IF('[1]TCE - ANEXO II - Preencher'!G136="4 - Assistência Odontológica","2 - Outros Profissionais da saúde",'[1]TCE - ANEXO II - Preencher'!G136)</f>
        <v>0</v>
      </c>
      <c r="F127" s="13">
        <f>'[1]TCE - ANEXO II - Preencher'!H136</f>
        <v>0</v>
      </c>
      <c r="G127" s="14">
        <f>'[1]TCE - ANEXO II - Preencher'!I136</f>
        <v>0</v>
      </c>
      <c r="H127" s="13">
        <f>'[1]TCE - ANEXO II - Preencher'!J136</f>
        <v>0</v>
      </c>
      <c r="I127" s="13">
        <f>'[1]TCE - ANEXO II - Preencher'!K136</f>
        <v>0</v>
      </c>
      <c r="J127" s="15">
        <f>'[1]TCE - ANEXO II - Preencher'!L136</f>
        <v>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0</v>
      </c>
      <c r="O127" s="17">
        <f>'[1]TCE - ANEXO II - Preencher'!W136</f>
        <v>0</v>
      </c>
      <c r="P127" s="18">
        <f>'[1]TCE - ANEXO II - Preencher'!X136</f>
        <v>0</v>
      </c>
      <c r="S127" s="22">
        <v>47574</v>
      </c>
    </row>
    <row r="128" spans="1:19" x14ac:dyDescent="0.2">
      <c r="A128" s="8" t="str">
        <f>IFERROR(VLOOKUP(B128,'[1]DADOS (OCULTAR)'!$Q$3:$S$135,3,0),"")</f>
        <v/>
      </c>
      <c r="B128" s="9">
        <f>'[1]TCE - ANEXO II - Preencher'!C137</f>
        <v>0</v>
      </c>
      <c r="C128" s="10"/>
      <c r="D128" s="11">
        <f>'[1]TCE - ANEXO II - Preencher'!E137</f>
        <v>0</v>
      </c>
      <c r="E128" s="12">
        <f>IF('[1]TCE - ANEXO II - Preencher'!G137="4 - Assistência Odontológica","2 - Outros Profissionais da saúde",'[1]TCE - ANEXO II - Preencher'!G137)</f>
        <v>0</v>
      </c>
      <c r="F128" s="13">
        <f>'[1]TCE - ANEXO II - Preencher'!H137</f>
        <v>0</v>
      </c>
      <c r="G128" s="14">
        <f>'[1]TCE - ANEXO II - Preencher'!I137</f>
        <v>0</v>
      </c>
      <c r="H128" s="13">
        <f>'[1]TCE - ANEXO II - Preencher'!J137</f>
        <v>0</v>
      </c>
      <c r="I128" s="13">
        <f>'[1]TCE - ANEXO II - Preencher'!K137</f>
        <v>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0</v>
      </c>
      <c r="S128" s="22">
        <v>47604</v>
      </c>
    </row>
    <row r="129" spans="1:19" x14ac:dyDescent="0.2">
      <c r="A129" s="8" t="str">
        <f>IFERROR(VLOOKUP(B129,'[1]DADOS (OCULTAR)'!$Q$3:$S$135,3,0),"")</f>
        <v/>
      </c>
      <c r="B129" s="9">
        <f>'[1]TCE - ANEXO II - Preencher'!C138</f>
        <v>0</v>
      </c>
      <c r="C129" s="10"/>
      <c r="D129" s="11">
        <f>'[1]TCE - ANEXO II - Preencher'!E138</f>
        <v>0</v>
      </c>
      <c r="E129" s="12">
        <f>IF('[1]TCE - ANEXO II - Preencher'!G138="4 - Assistência Odontológica","2 - Outros Profissionais da saúde",'[1]TCE - ANEXO II - Preencher'!G138)</f>
        <v>0</v>
      </c>
      <c r="F129" s="13">
        <f>'[1]TCE - ANEXO II - Preencher'!H138</f>
        <v>0</v>
      </c>
      <c r="G129" s="14">
        <f>'[1]TCE - ANEXO II - Preencher'!I138</f>
        <v>0</v>
      </c>
      <c r="H129" s="13">
        <f>'[1]TCE - ANEXO II - Preencher'!J138</f>
        <v>0</v>
      </c>
      <c r="I129" s="13">
        <f>'[1]TCE - ANEXO II - Preencher'!K138</f>
        <v>0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0</v>
      </c>
      <c r="P129" s="18">
        <f>'[1]TCE - ANEXO II - Preencher'!X138</f>
        <v>0</v>
      </c>
      <c r="S129" s="22">
        <v>47635</v>
      </c>
    </row>
    <row r="130" spans="1:19" x14ac:dyDescent="0.2">
      <c r="A130" s="8" t="str">
        <f>IFERROR(VLOOKUP(B130,'[1]DADOS (OCULTAR)'!$Q$3:$S$135,3,0),"")</f>
        <v/>
      </c>
      <c r="B130" s="9">
        <f>'[1]TCE - ANEXO II - Preencher'!C139</f>
        <v>0</v>
      </c>
      <c r="C130" s="10"/>
      <c r="D130" s="11">
        <f>'[1]TCE - ANEXO II - Preencher'!E139</f>
        <v>0</v>
      </c>
      <c r="E130" s="12">
        <f>IF('[1]TCE - ANEXO II - Preencher'!G139="4 - Assistência Odontológica","2 - Outros Profissionais da saúde",'[1]TCE - ANEXO II - Preencher'!G139)</f>
        <v>0</v>
      </c>
      <c r="F130" s="13">
        <f>'[1]TCE - ANEXO II - Preencher'!H139</f>
        <v>0</v>
      </c>
      <c r="G130" s="14">
        <f>'[1]TCE - ANEXO II - Preencher'!I139</f>
        <v>0</v>
      </c>
      <c r="H130" s="13">
        <f>'[1]TCE - ANEXO II - Preencher'!J139</f>
        <v>0</v>
      </c>
      <c r="I130" s="13">
        <f>'[1]TCE - ANEXO II - Preencher'!K139</f>
        <v>0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0</v>
      </c>
      <c r="P130" s="18">
        <f>'[1]TCE - ANEXO II - Preencher'!X139</f>
        <v>0</v>
      </c>
      <c r="S130" s="22">
        <v>47665</v>
      </c>
    </row>
    <row r="131" spans="1:19" x14ac:dyDescent="0.2">
      <c r="A131" s="8" t="str">
        <f>IFERROR(VLOOKUP(B131,'[1]DADOS (OCULTAR)'!$Q$3:$S$135,3,0),"")</f>
        <v/>
      </c>
      <c r="B131" s="9">
        <f>'[1]TCE - ANEXO II - Preencher'!C140</f>
        <v>0</v>
      </c>
      <c r="C131" s="10"/>
      <c r="D131" s="11">
        <f>'[1]TCE - ANEXO II - Preencher'!E140</f>
        <v>0</v>
      </c>
      <c r="E131" s="12">
        <f>IF('[1]TCE - ANEXO II - Preencher'!G140="4 - Assistência Odontológica","2 - Outros Profissionais da saúde",'[1]TCE - ANEXO II - Preencher'!G140)</f>
        <v>0</v>
      </c>
      <c r="F131" s="13">
        <f>'[1]TCE - ANEXO II - Preencher'!H140</f>
        <v>0</v>
      </c>
      <c r="G131" s="14">
        <f>'[1]TCE - ANEXO II - Preencher'!I140</f>
        <v>0</v>
      </c>
      <c r="H131" s="13">
        <f>'[1]TCE - ANEXO II - Preencher'!J140</f>
        <v>0</v>
      </c>
      <c r="I131" s="13">
        <f>'[1]TCE - ANEXO II - Preencher'!K140</f>
        <v>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0</v>
      </c>
      <c r="S131" s="22">
        <v>47696</v>
      </c>
    </row>
    <row r="132" spans="1:19" x14ac:dyDescent="0.2">
      <c r="A132" s="8" t="str">
        <f>IFERROR(VLOOKUP(B132,'[1]DADOS (OCULTAR)'!$Q$3:$S$135,3,0),"")</f>
        <v/>
      </c>
      <c r="B132" s="9">
        <f>'[1]TCE - ANEXO II - Preencher'!C141</f>
        <v>0</v>
      </c>
      <c r="C132" s="10"/>
      <c r="D132" s="11">
        <f>'[1]TCE - ANEXO II - Preencher'!E141</f>
        <v>0</v>
      </c>
      <c r="E132" s="12">
        <f>IF('[1]TCE - ANEXO II - Preencher'!G141="4 - Assistência Odontológica","2 - Outros Profissionais da saúde",'[1]TCE - ANEXO II - Preencher'!G141)</f>
        <v>0</v>
      </c>
      <c r="F132" s="13">
        <f>'[1]TCE - ANEXO II - Preencher'!H141</f>
        <v>0</v>
      </c>
      <c r="G132" s="14">
        <f>'[1]TCE - ANEXO II - Preencher'!I141</f>
        <v>0</v>
      </c>
      <c r="H132" s="13">
        <f>'[1]TCE - ANEXO II - Preencher'!J141</f>
        <v>0</v>
      </c>
      <c r="I132" s="13">
        <f>'[1]TCE - ANEXO II - Preencher'!K141</f>
        <v>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0</v>
      </c>
      <c r="S132" s="22">
        <v>47727</v>
      </c>
    </row>
    <row r="133" spans="1:19" x14ac:dyDescent="0.2">
      <c r="A133" s="8" t="str">
        <f>IFERROR(VLOOKUP(B133,'[1]DADOS (OCULTAR)'!$Q$3:$S$135,3,0),"")</f>
        <v/>
      </c>
      <c r="B133" s="9">
        <f>'[1]TCE - ANEXO II - Preencher'!C142</f>
        <v>0</v>
      </c>
      <c r="C133" s="10"/>
      <c r="D133" s="11">
        <f>'[1]TCE - ANEXO II - Preencher'!E142</f>
        <v>0</v>
      </c>
      <c r="E133" s="12">
        <f>IF('[1]TCE - ANEXO II - Preencher'!G142="4 - Assistência Odontológica","2 - Outros Profissionais da saúde",'[1]TCE - ANEXO II - Preencher'!G142)</f>
        <v>0</v>
      </c>
      <c r="F133" s="13">
        <f>'[1]TCE - ANEXO II - Preencher'!H142</f>
        <v>0</v>
      </c>
      <c r="G133" s="14">
        <f>'[1]TCE - ANEXO II - Preencher'!I142</f>
        <v>0</v>
      </c>
      <c r="H133" s="13">
        <f>'[1]TCE - ANEXO II - Preencher'!J142</f>
        <v>0</v>
      </c>
      <c r="I133" s="13">
        <f>'[1]TCE - ANEXO II - Preencher'!K142</f>
        <v>0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0</v>
      </c>
      <c r="S133" s="22">
        <v>47757</v>
      </c>
    </row>
    <row r="134" spans="1:19" x14ac:dyDescent="0.2">
      <c r="A134" s="8" t="str">
        <f>IFERROR(VLOOKUP(B134,'[1]DADOS (OCULTAR)'!$Q$3:$S$135,3,0),"")</f>
        <v/>
      </c>
      <c r="B134" s="9">
        <f>'[1]TCE - ANEXO II - Preencher'!C143</f>
        <v>0</v>
      </c>
      <c r="C134" s="10"/>
      <c r="D134" s="11">
        <f>'[1]TCE - ANEXO II - Preencher'!E143</f>
        <v>0</v>
      </c>
      <c r="E134" s="12">
        <f>IF('[1]TCE - ANEXO II - Preencher'!G143="4 - Assistência Odontológica","2 - Outros Profissionais da saúde",'[1]TCE - ANEXO II - Preencher'!G143)</f>
        <v>0</v>
      </c>
      <c r="F134" s="13">
        <f>'[1]TCE - ANEXO II - Preencher'!H143</f>
        <v>0</v>
      </c>
      <c r="G134" s="14">
        <f>'[1]TCE - ANEXO II - Preencher'!I143</f>
        <v>0</v>
      </c>
      <c r="H134" s="13">
        <f>'[1]TCE - ANEXO II - Preencher'!J143</f>
        <v>0</v>
      </c>
      <c r="I134" s="13">
        <f>'[1]TCE - ANEXO II - Preencher'!K143</f>
        <v>0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0</v>
      </c>
      <c r="P134" s="18">
        <f>'[1]TCE - ANEXO II - Preencher'!X143</f>
        <v>0</v>
      </c>
      <c r="S134" s="22">
        <v>47788</v>
      </c>
    </row>
    <row r="135" spans="1:19" x14ac:dyDescent="0.2">
      <c r="A135" s="8" t="str">
        <f>IFERROR(VLOOKUP(B135,'[1]DADOS (OCULTAR)'!$Q$3:$S$135,3,0),"")</f>
        <v/>
      </c>
      <c r="B135" s="9">
        <f>'[1]TCE - ANEXO II - Preencher'!C144</f>
        <v>0</v>
      </c>
      <c r="C135" s="10"/>
      <c r="D135" s="11">
        <f>'[1]TCE - ANEXO II - Preencher'!E144</f>
        <v>0</v>
      </c>
      <c r="E135" s="12">
        <f>IF('[1]TCE - ANEXO II - Preencher'!G144="4 - Assistência Odontológica","2 - Outros Profissionais da saúde",'[1]TCE - ANEXO II - Preencher'!G144)</f>
        <v>0</v>
      </c>
      <c r="F135" s="13">
        <f>'[1]TCE - ANEXO II - Preencher'!H144</f>
        <v>0</v>
      </c>
      <c r="G135" s="14">
        <f>'[1]TCE - ANEXO II - Preencher'!I144</f>
        <v>0</v>
      </c>
      <c r="H135" s="13">
        <f>'[1]TCE - ANEXO II - Preencher'!J144</f>
        <v>0</v>
      </c>
      <c r="I135" s="13">
        <f>'[1]TCE - ANEXO II - Preencher'!K144</f>
        <v>0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 t="str">
        <f>IFERROR(VLOOKUP(B136,'[1]DADOS (OCULTAR)'!$Q$3:$S$135,3,0),"")</f>
        <v/>
      </c>
      <c r="B136" s="9">
        <f>'[1]TCE - ANEXO II - Preencher'!C145</f>
        <v>0</v>
      </c>
      <c r="C136" s="10"/>
      <c r="D136" s="11">
        <f>'[1]TCE - ANEXO II - Preencher'!E145</f>
        <v>0</v>
      </c>
      <c r="E136" s="12">
        <f>IF('[1]TCE - ANEXO II - Preencher'!G145="4 - Assistência Odontológica","2 - Outros Profissionais da saúde",'[1]TCE - ANEXO II - Preencher'!G145)</f>
        <v>0</v>
      </c>
      <c r="F136" s="13">
        <f>'[1]TCE - ANEXO II - Preencher'!H145</f>
        <v>0</v>
      </c>
      <c r="G136" s="14">
        <f>'[1]TCE - ANEXO II - Preencher'!I145</f>
        <v>0</v>
      </c>
      <c r="H136" s="13">
        <f>'[1]TCE - ANEXO II - Preencher'!J145</f>
        <v>0</v>
      </c>
      <c r="I136" s="13">
        <f>'[1]TCE - ANEXO II - Preencher'!K145</f>
        <v>0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0</v>
      </c>
      <c r="P136" s="18">
        <f>'[1]TCE - ANEXO II - Preencher'!X145</f>
        <v>0</v>
      </c>
      <c r="S136" s="22">
        <v>47849</v>
      </c>
    </row>
    <row r="137" spans="1:19" x14ac:dyDescent="0.2">
      <c r="A137" s="8" t="str">
        <f>IFERROR(VLOOKUP(B137,'[1]DADOS (OCULTAR)'!$Q$3:$S$135,3,0),"")</f>
        <v/>
      </c>
      <c r="B137" s="9">
        <f>'[1]TCE - ANEXO II - Preencher'!C146</f>
        <v>0</v>
      </c>
      <c r="C137" s="10"/>
      <c r="D137" s="11">
        <f>'[1]TCE - ANEXO II - Preencher'!E146</f>
        <v>0</v>
      </c>
      <c r="E137" s="12">
        <f>IF('[1]TCE - ANEXO II - Preencher'!G146="4 - Assistência Odontológica","2 - Outros Profissionais da saúde",'[1]TCE - ANEXO II - Preencher'!G146)</f>
        <v>0</v>
      </c>
      <c r="F137" s="13">
        <f>'[1]TCE - ANEXO II - Preencher'!H146</f>
        <v>0</v>
      </c>
      <c r="G137" s="14">
        <f>'[1]TCE - ANEXO II - Preencher'!I146</f>
        <v>0</v>
      </c>
      <c r="H137" s="13">
        <f>'[1]TCE - ANEXO II - Preencher'!J146</f>
        <v>0</v>
      </c>
      <c r="I137" s="13">
        <f>'[1]TCE - ANEXO II - Preencher'!K146</f>
        <v>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0</v>
      </c>
      <c r="S137" s="22">
        <v>47880</v>
      </c>
    </row>
    <row r="138" spans="1:19" x14ac:dyDescent="0.2">
      <c r="A138" s="8" t="str">
        <f>IFERROR(VLOOKUP(B138,'[1]DADOS (OCULTAR)'!$Q$3:$S$135,3,0),"")</f>
        <v/>
      </c>
      <c r="B138" s="9">
        <f>'[1]TCE - ANEXO II - Preencher'!C147</f>
        <v>0</v>
      </c>
      <c r="C138" s="10"/>
      <c r="D138" s="11">
        <f>'[1]TCE - ANEXO II - Preencher'!E147</f>
        <v>0</v>
      </c>
      <c r="E138" s="12">
        <f>IF('[1]TCE - ANEXO II - Preencher'!G147="4 - Assistência Odontológica","2 - Outros Profissionais da saúde",'[1]TCE - ANEXO II - Preencher'!G147)</f>
        <v>0</v>
      </c>
      <c r="F138" s="13">
        <f>'[1]TCE - ANEXO II - Preencher'!H147</f>
        <v>0</v>
      </c>
      <c r="G138" s="14">
        <f>'[1]TCE - ANEXO II - Preencher'!I147</f>
        <v>0</v>
      </c>
      <c r="H138" s="13">
        <f>'[1]TCE - ANEXO II - Preencher'!J147</f>
        <v>0</v>
      </c>
      <c r="I138" s="13">
        <f>'[1]TCE - ANEXO II - Preencher'!K147</f>
        <v>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0</v>
      </c>
      <c r="S138" s="22">
        <v>47908</v>
      </c>
    </row>
    <row r="139" spans="1:19" x14ac:dyDescent="0.2">
      <c r="A139" s="8" t="str">
        <f>IFERROR(VLOOKUP(B139,'[1]DADOS (OCULTAR)'!$Q$3:$S$135,3,0),"")</f>
        <v/>
      </c>
      <c r="B139" s="9">
        <f>'[1]TCE - ANEXO II - Preencher'!C148</f>
        <v>0</v>
      </c>
      <c r="C139" s="10"/>
      <c r="D139" s="11">
        <f>'[1]TCE - ANEXO II - Preencher'!E148</f>
        <v>0</v>
      </c>
      <c r="E139" s="12">
        <f>IF('[1]TCE - ANEXO II - Preencher'!G148="4 - Assistência Odontológica","2 - Outros Profissionais da saúde",'[1]TCE - ANEXO II - Preencher'!G148)</f>
        <v>0</v>
      </c>
      <c r="F139" s="13">
        <f>'[1]TCE - ANEXO II - Preencher'!H148</f>
        <v>0</v>
      </c>
      <c r="G139" s="14">
        <f>'[1]TCE - ANEXO II - Preencher'!I148</f>
        <v>0</v>
      </c>
      <c r="H139" s="13">
        <f>'[1]TCE - ANEXO II - Preencher'!J148</f>
        <v>0</v>
      </c>
      <c r="I139" s="13">
        <f>'[1]TCE - ANEXO II - Preencher'!K148</f>
        <v>0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0</v>
      </c>
      <c r="S139" s="22">
        <v>47939</v>
      </c>
    </row>
    <row r="140" spans="1:19" x14ac:dyDescent="0.2">
      <c r="A140" s="8" t="str">
        <f>IFERROR(VLOOKUP(B140,'[1]DADOS (OCULTAR)'!$Q$3:$S$135,3,0),"")</f>
        <v/>
      </c>
      <c r="B140" s="9">
        <f>'[1]TCE - ANEXO II - Preencher'!C149</f>
        <v>0</v>
      </c>
      <c r="C140" s="10"/>
      <c r="D140" s="11">
        <f>'[1]TCE - ANEXO II - Preencher'!E149</f>
        <v>0</v>
      </c>
      <c r="E140" s="12">
        <f>IF('[1]TCE - ANEXO II - Preencher'!G149="4 - Assistência Odontológica","2 - Outros Profissionais da saúde",'[1]TCE - ANEXO II - Preencher'!G149)</f>
        <v>0</v>
      </c>
      <c r="F140" s="13">
        <f>'[1]TCE - ANEXO II - Preencher'!H149</f>
        <v>0</v>
      </c>
      <c r="G140" s="14">
        <f>'[1]TCE - ANEXO II - Preencher'!I149</f>
        <v>0</v>
      </c>
      <c r="H140" s="13">
        <f>'[1]TCE - ANEXO II - Preencher'!J149</f>
        <v>0</v>
      </c>
      <c r="I140" s="13">
        <f>'[1]TCE - ANEXO II - Preencher'!K149</f>
        <v>0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0</v>
      </c>
      <c r="P140" s="18">
        <f>'[1]TCE - ANEXO II - Preencher'!X149</f>
        <v>0</v>
      </c>
      <c r="S140" s="22">
        <v>47969</v>
      </c>
    </row>
    <row r="141" spans="1:19" x14ac:dyDescent="0.2">
      <c r="A141" s="8" t="str">
        <f>IFERROR(VLOOKUP(B141,'[1]DADOS (OCULTAR)'!$Q$3:$S$135,3,0),"")</f>
        <v/>
      </c>
      <c r="B141" s="9">
        <f>'[1]TCE - ANEXO II - Preencher'!C150</f>
        <v>0</v>
      </c>
      <c r="C141" s="10"/>
      <c r="D141" s="11">
        <f>'[1]TCE - ANEXO II - Preencher'!E150</f>
        <v>0</v>
      </c>
      <c r="E141" s="12">
        <f>IF('[1]TCE - ANEXO II - Preencher'!G150="4 - Assistência Odontológica","2 - Outros Profissionais da saúde",'[1]TCE - ANEXO II - Preencher'!G150)</f>
        <v>0</v>
      </c>
      <c r="F141" s="13">
        <f>'[1]TCE - ANEXO II - Preencher'!H150</f>
        <v>0</v>
      </c>
      <c r="G141" s="14">
        <f>'[1]TCE - ANEXO II - Preencher'!I150</f>
        <v>0</v>
      </c>
      <c r="H141" s="13">
        <f>'[1]TCE - ANEXO II - Preencher'!J150</f>
        <v>0</v>
      </c>
      <c r="I141" s="13">
        <f>'[1]TCE - ANEXO II - Preencher'!K150</f>
        <v>0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0</v>
      </c>
      <c r="P141" s="18">
        <f>'[1]TCE - ANEXO II - Preencher'!X150</f>
        <v>0</v>
      </c>
      <c r="S141" s="22">
        <v>48000</v>
      </c>
    </row>
    <row r="142" spans="1:19" x14ac:dyDescent="0.2">
      <c r="A142" s="8" t="str">
        <f>IFERROR(VLOOKUP(B142,'[1]DADOS (OCULTAR)'!$Q$3:$S$135,3,0),"")</f>
        <v/>
      </c>
      <c r="B142" s="9">
        <f>'[1]TCE - ANEXO II - Preencher'!C151</f>
        <v>0</v>
      </c>
      <c r="C142" s="10"/>
      <c r="D142" s="11">
        <f>'[1]TCE - ANEXO II - Preencher'!E151</f>
        <v>0</v>
      </c>
      <c r="E142" s="12">
        <f>IF('[1]TCE - ANEXO II - Preencher'!G151="4 - Assistência Odontológica","2 - Outros Profissionais da saúde",'[1]TCE - ANEXO II - Preencher'!G151)</f>
        <v>0</v>
      </c>
      <c r="F142" s="13">
        <f>'[1]TCE - ANEXO II - Preencher'!H151</f>
        <v>0</v>
      </c>
      <c r="G142" s="14">
        <f>'[1]TCE - ANEXO II - Preencher'!I151</f>
        <v>0</v>
      </c>
      <c r="H142" s="13">
        <f>'[1]TCE - ANEXO II - Preencher'!J151</f>
        <v>0</v>
      </c>
      <c r="I142" s="13">
        <f>'[1]TCE - ANEXO II - Preencher'!K151</f>
        <v>0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0</v>
      </c>
      <c r="O142" s="17">
        <f>'[1]TCE - ANEXO II - Preencher'!W151</f>
        <v>0</v>
      </c>
      <c r="P142" s="18">
        <f>'[1]TCE - ANEXO II - Preencher'!X151</f>
        <v>0</v>
      </c>
      <c r="S142" s="22">
        <v>48030</v>
      </c>
    </row>
    <row r="143" spans="1:19" x14ac:dyDescent="0.2">
      <c r="A143" s="8" t="str">
        <f>IFERROR(VLOOKUP(B143,'[1]DADOS (OCULTAR)'!$Q$3:$S$135,3,0),"")</f>
        <v/>
      </c>
      <c r="B143" s="9">
        <f>'[1]TCE - ANEXO II - Preencher'!C152</f>
        <v>0</v>
      </c>
      <c r="C143" s="10"/>
      <c r="D143" s="11">
        <f>'[1]TCE - ANEXO II - Preencher'!E152</f>
        <v>0</v>
      </c>
      <c r="E143" s="12">
        <f>IF('[1]TCE - ANEXO II - Preencher'!G152="4 - Assistência Odontológica","2 - Outros Profissionais da saúde",'[1]TCE - ANEXO II - Preencher'!G152)</f>
        <v>0</v>
      </c>
      <c r="F143" s="13">
        <f>'[1]TCE - ANEXO II - Preencher'!H152</f>
        <v>0</v>
      </c>
      <c r="G143" s="14">
        <f>'[1]TCE - ANEXO II - Preencher'!I152</f>
        <v>0</v>
      </c>
      <c r="H143" s="13">
        <f>'[1]TCE - ANEXO II - Preencher'!J152</f>
        <v>0</v>
      </c>
      <c r="I143" s="13">
        <f>'[1]TCE - ANEXO II - Preencher'!K152</f>
        <v>0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0</v>
      </c>
      <c r="S143" s="22">
        <v>48061</v>
      </c>
    </row>
    <row r="144" spans="1:19" x14ac:dyDescent="0.2">
      <c r="A144" s="8" t="str">
        <f>IFERROR(VLOOKUP(B144,'[1]DADOS (OCULTAR)'!$Q$3:$S$135,3,0),"")</f>
        <v/>
      </c>
      <c r="B144" s="9">
        <f>'[1]TCE - ANEXO II - Preencher'!C153</f>
        <v>0</v>
      </c>
      <c r="C144" s="10"/>
      <c r="D144" s="11">
        <f>'[1]TCE - ANEXO II - Preencher'!E153</f>
        <v>0</v>
      </c>
      <c r="E144" s="12">
        <f>IF('[1]TCE - ANEXO II - Preencher'!G153="4 - Assistência Odontológica","2 - Outros Profissionais da saúde",'[1]TCE - ANEXO II - Preencher'!G153)</f>
        <v>0</v>
      </c>
      <c r="F144" s="13">
        <f>'[1]TCE - ANEXO II - Preencher'!H153</f>
        <v>0</v>
      </c>
      <c r="G144" s="14">
        <f>'[1]TCE - ANEXO II - Preencher'!I153</f>
        <v>0</v>
      </c>
      <c r="H144" s="13">
        <f>'[1]TCE - ANEXO II - Preencher'!J153</f>
        <v>0</v>
      </c>
      <c r="I144" s="13">
        <f>'[1]TCE - ANEXO II - Preencher'!K153</f>
        <v>0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0</v>
      </c>
      <c r="P144" s="18">
        <f>'[1]TCE - ANEXO II - Preencher'!X153</f>
        <v>0</v>
      </c>
      <c r="S144" s="22">
        <v>48092</v>
      </c>
    </row>
    <row r="145" spans="1:19" x14ac:dyDescent="0.2">
      <c r="A145" s="8" t="str">
        <f>IFERROR(VLOOKUP(B145,'[1]DADOS (OCULTAR)'!$Q$3:$S$135,3,0),"")</f>
        <v/>
      </c>
      <c r="B145" s="9">
        <f>'[1]TCE - ANEXO II - Preencher'!C154</f>
        <v>0</v>
      </c>
      <c r="C145" s="10"/>
      <c r="D145" s="11">
        <f>'[1]TCE - ANEXO II - Preencher'!E154</f>
        <v>0</v>
      </c>
      <c r="E145" s="12">
        <f>IF('[1]TCE - ANEXO II - Preencher'!G154="4 - Assistência Odontológica","2 - Outros Profissionais da saúde",'[1]TCE - ANEXO II - Preencher'!G154)</f>
        <v>0</v>
      </c>
      <c r="F145" s="13">
        <f>'[1]TCE - ANEXO II - Preencher'!H154</f>
        <v>0</v>
      </c>
      <c r="G145" s="14">
        <f>'[1]TCE - ANEXO II - Preencher'!I154</f>
        <v>0</v>
      </c>
      <c r="H145" s="13">
        <f>'[1]TCE - ANEXO II - Preencher'!J154</f>
        <v>0</v>
      </c>
      <c r="I145" s="13">
        <f>'[1]TCE - ANEXO II - Preencher'!K154</f>
        <v>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0</v>
      </c>
      <c r="P145" s="18">
        <f>'[1]TCE - ANEXO II - Preencher'!X154</f>
        <v>0</v>
      </c>
      <c r="S145" s="22">
        <v>48122</v>
      </c>
    </row>
    <row r="146" spans="1:19" x14ac:dyDescent="0.2">
      <c r="A146" s="8" t="str">
        <f>IFERROR(VLOOKUP(B146,'[1]DADOS (OCULTAR)'!$Q$3:$S$135,3,0),"")</f>
        <v/>
      </c>
      <c r="B146" s="9">
        <f>'[1]TCE - ANEXO II - Preencher'!C155</f>
        <v>0</v>
      </c>
      <c r="C146" s="10"/>
      <c r="D146" s="11">
        <f>'[1]TCE - ANEXO II - Preencher'!E155</f>
        <v>0</v>
      </c>
      <c r="E146" s="12">
        <f>IF('[1]TCE - ANEXO II - Preencher'!G155="4 - Assistência Odontológica","2 - Outros Profissionais da saúde",'[1]TCE - ANEXO II - Preencher'!G155)</f>
        <v>0</v>
      </c>
      <c r="F146" s="13">
        <f>'[1]TCE - ANEXO II - Preencher'!H155</f>
        <v>0</v>
      </c>
      <c r="G146" s="14">
        <f>'[1]TCE - ANEXO II - Preencher'!I155</f>
        <v>0</v>
      </c>
      <c r="H146" s="13">
        <f>'[1]TCE - ANEXO II - Preencher'!J155</f>
        <v>0</v>
      </c>
      <c r="I146" s="13">
        <f>'[1]TCE - ANEXO II - Preencher'!K155</f>
        <v>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 t="str">
        <f>IFERROR(VLOOKUP(B147,'[1]DADOS (OCULTAR)'!$Q$3:$S$135,3,0),"")</f>
        <v/>
      </c>
      <c r="B147" s="9">
        <f>'[1]TCE - ANEXO II - Preencher'!C156</f>
        <v>0</v>
      </c>
      <c r="C147" s="10"/>
      <c r="D147" s="11">
        <f>'[1]TCE - ANEXO II - Preencher'!E156</f>
        <v>0</v>
      </c>
      <c r="E147" s="12">
        <f>IF('[1]TCE - ANEXO II - Preencher'!G156="4 - Assistência Odontológica","2 - Outros Profissionais da saúde",'[1]TCE - ANEXO II - Preencher'!G156)</f>
        <v>0</v>
      </c>
      <c r="F147" s="13">
        <f>'[1]TCE - ANEXO II - Preencher'!H156</f>
        <v>0</v>
      </c>
      <c r="G147" s="14">
        <f>'[1]TCE - ANEXO II - Preencher'!I156</f>
        <v>0</v>
      </c>
      <c r="H147" s="13">
        <f>'[1]TCE - ANEXO II - Preencher'!J156</f>
        <v>0</v>
      </c>
      <c r="I147" s="13">
        <f>'[1]TCE - ANEXO II - Preencher'!K156</f>
        <v>0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0</v>
      </c>
      <c r="P147" s="18">
        <f>'[1]TCE - ANEXO II - Preencher'!X156</f>
        <v>0</v>
      </c>
      <c r="S147" s="22">
        <v>48183</v>
      </c>
    </row>
    <row r="148" spans="1:19" x14ac:dyDescent="0.2">
      <c r="A148" s="8" t="str">
        <f>IFERROR(VLOOKUP(B148,'[1]DADOS (OCULTAR)'!$Q$3:$S$135,3,0),"")</f>
        <v/>
      </c>
      <c r="B148" s="9">
        <f>'[1]TCE - ANEXO II - Preencher'!C157</f>
        <v>0</v>
      </c>
      <c r="C148" s="10"/>
      <c r="D148" s="11">
        <f>'[1]TCE - ANEXO II - Preencher'!E157</f>
        <v>0</v>
      </c>
      <c r="E148" s="12">
        <f>IF('[1]TCE - ANEXO II - Preencher'!G157="4 - Assistência Odontológica","2 - Outros Profissionais da saúde",'[1]TCE - ANEXO II - Preencher'!G157)</f>
        <v>0</v>
      </c>
      <c r="F148" s="13">
        <f>'[1]TCE - ANEXO II - Preencher'!H157</f>
        <v>0</v>
      </c>
      <c r="G148" s="14">
        <f>'[1]TCE - ANEXO II - Preencher'!I157</f>
        <v>0</v>
      </c>
      <c r="H148" s="13">
        <f>'[1]TCE - ANEXO II - Preencher'!J157</f>
        <v>0</v>
      </c>
      <c r="I148" s="13">
        <f>'[1]TCE - ANEXO II - Preencher'!K157</f>
        <v>0</v>
      </c>
      <c r="J148" s="15">
        <f>'[1]TCE - ANEXO II - Preencher'!L157</f>
        <v>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0</v>
      </c>
      <c r="P148" s="18">
        <f>'[1]TCE - ANEXO II - Preencher'!X157</f>
        <v>0</v>
      </c>
      <c r="S148" s="22">
        <v>48214</v>
      </c>
    </row>
    <row r="149" spans="1:19" x14ac:dyDescent="0.2">
      <c r="A149" s="8" t="str">
        <f>IFERROR(VLOOKUP(B149,'[1]DADOS (OCULTAR)'!$Q$3:$S$135,3,0),"")</f>
        <v/>
      </c>
      <c r="B149" s="9">
        <f>'[1]TCE - ANEXO II - Preencher'!C158</f>
        <v>0</v>
      </c>
      <c r="C149" s="10"/>
      <c r="D149" s="11">
        <f>'[1]TCE - ANEXO II - Preencher'!E158</f>
        <v>0</v>
      </c>
      <c r="E149" s="12">
        <f>IF('[1]TCE - ANEXO II - Preencher'!G158="4 - Assistência Odontológica","2 - Outros Profissionais da saúde",'[1]TCE - ANEXO II - Preencher'!G158)</f>
        <v>0</v>
      </c>
      <c r="F149" s="13">
        <f>'[1]TCE - ANEXO II - Preencher'!H158</f>
        <v>0</v>
      </c>
      <c r="G149" s="14">
        <f>'[1]TCE - ANEXO II - Preencher'!I158</f>
        <v>0</v>
      </c>
      <c r="H149" s="13">
        <f>'[1]TCE - ANEXO II - Preencher'!J158</f>
        <v>0</v>
      </c>
      <c r="I149" s="13">
        <f>'[1]TCE - ANEXO II - Preencher'!K158</f>
        <v>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0</v>
      </c>
      <c r="O149" s="17">
        <f>'[1]TCE - ANEXO II - Preencher'!W158</f>
        <v>0</v>
      </c>
      <c r="P149" s="18">
        <f>'[1]TCE - ANEXO II - Preencher'!X158</f>
        <v>0</v>
      </c>
      <c r="S149" s="22">
        <v>48245</v>
      </c>
    </row>
    <row r="150" spans="1:19" x14ac:dyDescent="0.2">
      <c r="A150" s="8" t="str">
        <f>IFERROR(VLOOKUP(B150,'[1]DADOS (OCULTAR)'!$Q$3:$S$135,3,0),"")</f>
        <v/>
      </c>
      <c r="B150" s="9">
        <f>'[1]TCE - ANEXO II - Preencher'!C159</f>
        <v>0</v>
      </c>
      <c r="C150" s="10"/>
      <c r="D150" s="11">
        <f>'[1]TCE - ANEXO II - Preencher'!E159</f>
        <v>0</v>
      </c>
      <c r="E150" s="12">
        <f>IF('[1]TCE - ANEXO II - Preencher'!G159="4 - Assistência Odontológica","2 - Outros Profissionais da saúde",'[1]TCE - ANEXO II - Preencher'!G159)</f>
        <v>0</v>
      </c>
      <c r="F150" s="13">
        <f>'[1]TCE - ANEXO II - Preencher'!H159</f>
        <v>0</v>
      </c>
      <c r="G150" s="14">
        <f>'[1]TCE - ANEXO II - Preencher'!I159</f>
        <v>0</v>
      </c>
      <c r="H150" s="13">
        <f>'[1]TCE - ANEXO II - Preencher'!J159</f>
        <v>0</v>
      </c>
      <c r="I150" s="13">
        <f>'[1]TCE - ANEXO II - Preencher'!K159</f>
        <v>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0</v>
      </c>
      <c r="P150" s="18">
        <f>'[1]TCE - ANEXO II - Preencher'!X159</f>
        <v>0</v>
      </c>
      <c r="S150" s="22">
        <v>48274</v>
      </c>
    </row>
    <row r="151" spans="1:19" x14ac:dyDescent="0.2">
      <c r="A151" s="8" t="str">
        <f>IFERROR(VLOOKUP(B151,'[1]DADOS (OCULTAR)'!$Q$3:$S$135,3,0),"")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(OCULTAR)'!$Q$3:$S$135,3,0),"")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(OCULTAR)'!$Q$3:$S$135,3,0),"")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(OCULTAR)'!$Q$3:$S$135,3,0),"")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(OCULTAR)'!$Q$3:$S$135,3,0),"")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(OCULTAR)'!$Q$3:$S$135,3,0),"")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(OCULTAR)'!$Q$3:$S$135,3,0),"")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(OCULTAR)'!$Q$3:$S$135,3,0),"")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(OCULTAR)'!$Q$3:$S$135,3,0),"")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(OCULTAR)'!$Q$3:$S$135,3,0),"")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(OCULTAR)'!$Q$3:$S$135,3,0),"")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(OCULTAR)'!$Q$3:$S$135,3,0),"")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(OCULTAR)'!$Q$3:$S$135,3,0),"")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(OCULTAR)'!$Q$3:$S$135,3,0),"")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(OCULTAR)'!$Q$3:$S$135,3,0),"")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(OCULTAR)'!$Q$3:$S$135,3,0),"")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(OCULTAR)'!$Q$3:$S$135,3,0),"")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(OCULTAR)'!$Q$3:$S$135,3,0),"")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(OCULTAR)'!$Q$3:$S$135,3,0),"")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(OCULTAR)'!$Q$3:$S$135,3,0),"")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(OCULTAR)'!$Q$3:$S$135,3,0),"")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(OCULTAR)'!$Q$3:$S$135,3,0),"")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(OCULTAR)'!$Q$3:$S$135,3,0),"")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(OCULTAR)'!$Q$3:$S$135,3,0),"")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(OCULTAR)'!$Q$3:$S$135,3,0),"")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(OCULTAR)'!$Q$3:$S$135,3,0),"")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(OCULTAR)'!$Q$3:$S$135,3,0),"")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(OCULTAR)'!$Q$3:$S$135,3,0),"")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(OCULTAR)'!$Q$3:$S$135,3,0),"")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(OCULTAR)'!$Q$3:$S$135,3,0),"")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(OCULTAR)'!$Q$3:$S$135,3,0),"")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(OCULTAR)'!$Q$3:$S$135,3,0),"")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(OCULTAR)'!$Q$3:$S$135,3,0),"")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(OCULTAR)'!$Q$3:$S$135,3,0),"")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(OCULTAR)'!$Q$3:$S$135,3,0),"")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(OCULTAR)'!$Q$3:$S$135,3,0),"")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(OCULTAR)'!$Q$3:$S$135,3,0),"")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(OCULTAR)'!$Q$3:$S$135,3,0),"")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(OCULTAR)'!$Q$3:$S$135,3,0),"")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(OCULTAR)'!$Q$3:$S$135,3,0),"")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(OCULTAR)'!$Q$3:$S$135,3,0),"")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(OCULTAR)'!$Q$3:$S$135,3,0),"")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(OCULTAR)'!$Q$3:$S$135,3,0),"")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(OCULTAR)'!$Q$3:$S$135,3,0),"")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(OCULTAR)'!$Q$3:$S$135,3,0),"")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(OCULTAR)'!$Q$3:$S$135,3,0),"")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(OCULTAR)'!$Q$3:$S$135,3,0),"")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(OCULTAR)'!$Q$3:$S$135,3,0),"")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(OCULTAR)'!$Q$3:$S$135,3,0),"")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(OCULTAR)'!$Q$3:$S$135,3,0),"")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(OCULTAR)'!$Q$3:$S$135,3,0),"")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(OCULTAR)'!$Q$3:$S$135,3,0),"")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(OCULTAR)'!$Q$3:$S$135,3,0),"")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(OCULTAR)'!$Q$3:$S$135,3,0),"")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(OCULTAR)'!$Q$3:$S$135,3,0),"")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(OCULTAR)'!$Q$3:$S$135,3,0),"")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(OCULTAR)'!$Q$3:$S$135,3,0),"")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(OCULTAR)'!$Q$3:$S$135,3,0),"")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(OCULTAR)'!$Q$3:$S$135,3,0),"")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(OCULTAR)'!$Q$3:$S$135,3,0),"")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(OCULTAR)'!$Q$3:$S$135,3,0),"")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(OCULTAR)'!$Q$3:$S$135,3,0),"")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(OCULTAR)'!$Q$3:$S$135,3,0),"")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(OCULTAR)'!$Q$3:$S$135,3,0),"")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(OCULTAR)'!$Q$3:$S$135,3,0),"")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(OCULTAR)'!$Q$3:$S$135,3,0),"")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(OCULTAR)'!$Q$3:$S$135,3,0),"")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(OCULTAR)'!$Q$3:$S$135,3,0),"")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(OCULTAR)'!$Q$3:$S$135,3,0),"")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(OCULTAR)'!$Q$3:$S$135,3,0),"")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(OCULTAR)'!$Q$3:$S$135,3,0),"")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(OCULTAR)'!$Q$3:$S$135,3,0),"")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(OCULTAR)'!$Q$3:$S$135,3,0),"")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(OCULTAR)'!$Q$3:$S$135,3,0),"")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(OCULTAR)'!$Q$3:$S$135,3,0),"")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(OCULTAR)'!$Q$3:$S$135,3,0),"")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(OCULTAR)'!$Q$3:$S$135,3,0),"")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(OCULTAR)'!$Q$3:$S$135,3,0),"")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(OCULTAR)'!$Q$3:$S$135,3,0),"")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(OCULTAR)'!$Q$3:$S$135,3,0),"")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(OCULTAR)'!$Q$3:$S$135,3,0),"")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(OCULTAR)'!$Q$3:$S$135,3,0),"")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(OCULTAR)'!$Q$3:$S$135,3,0),"")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(OCULTAR)'!$Q$3:$S$135,3,0),"")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(OCULTAR)'!$Q$3:$S$135,3,0),"")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(OCULTAR)'!$Q$3:$S$135,3,0),"")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(OCULTAR)'!$Q$3:$S$135,3,0),"")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(OCULTAR)'!$Q$3:$S$135,3,0),"")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(OCULTAR)'!$Q$3:$S$135,3,0),"")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(OCULTAR)'!$Q$3:$S$135,3,0),"")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(OCULTAR)'!$Q$3:$S$135,3,0),"")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(OCULTAR)'!$Q$3:$S$135,3,0),"")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(OCULTAR)'!$Q$3:$S$135,3,0),"")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(OCULTAR)'!$Q$3:$S$135,3,0),"")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(OCULTAR)'!$Q$3:$S$135,3,0),"")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(OCULTAR)'!$Q$3:$S$135,3,0),"")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(OCULTAR)'!$Q$3:$S$135,3,0),"")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(OCULTAR)'!$Q$3:$S$135,3,0),"")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(OCULTAR)'!$Q$3:$S$135,3,0),"")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(OCULTAR)'!$Q$3:$S$135,3,0),"")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(OCULTAR)'!$Q$3:$S$135,3,0),"")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(OCULTAR)'!$Q$3:$S$135,3,0),"")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(OCULTAR)'!$Q$3:$S$135,3,0),"")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(OCULTAR)'!$Q$3:$S$135,3,0),"")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(OCULTAR)'!$Q$3:$S$135,3,0),"")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(OCULTAR)'!$Q$3:$S$135,3,0),"")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(OCULTAR)'!$Q$3:$S$135,3,0),"")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(OCULTAR)'!$Q$3:$S$135,3,0),"")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(OCULTAR)'!$Q$3:$S$135,3,0),"")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(OCULTAR)'!$Q$3:$S$135,3,0),"")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(OCULTAR)'!$Q$3:$S$135,3,0),"")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(OCULTAR)'!$Q$3:$S$135,3,0),"")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(OCULTAR)'!$Q$3:$S$135,3,0),"")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(OCULTAR)'!$Q$3:$S$135,3,0),"")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(OCULTAR)'!$Q$3:$S$135,3,0),"")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(OCULTAR)'!$Q$3:$S$135,3,0),"")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(OCULTAR)'!$Q$3:$S$135,3,0),"")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(OCULTAR)'!$Q$3:$S$135,3,0),"")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(OCULTAR)'!$Q$3:$S$135,3,0),"")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(OCULTAR)'!$Q$3:$S$135,3,0),"")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(OCULTAR)'!$Q$3:$S$135,3,0),"")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(OCULTAR)'!$Q$3:$S$135,3,0),"")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(OCULTAR)'!$Q$3:$S$135,3,0),"")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(OCULTAR)'!$Q$3:$S$135,3,0),"")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(OCULTAR)'!$Q$3:$S$135,3,0),"")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(OCULTAR)'!$Q$3:$S$135,3,0),"")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(OCULTAR)'!$Q$3:$S$135,3,0),"")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(OCULTAR)'!$Q$3:$S$135,3,0),"")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(OCULTAR)'!$Q$3:$S$135,3,0),"")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(OCULTAR)'!$Q$3:$S$135,3,0),"")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(OCULTAR)'!$Q$3:$S$135,3,0),"")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(OCULTAR)'!$Q$3:$S$135,3,0),"")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(OCULTAR)'!$Q$3:$S$135,3,0),"")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(OCULTAR)'!$Q$3:$S$135,3,0),"")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(OCULTAR)'!$Q$3:$S$135,3,0),"")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(OCULTAR)'!$Q$3:$S$135,3,0),"")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(OCULTAR)'!$Q$3:$S$135,3,0),"")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(OCULTAR)'!$Q$3:$S$135,3,0),"")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(OCULTAR)'!$Q$3:$S$135,3,0),"")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(OCULTAR)'!$Q$3:$S$135,3,0),"")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(OCULTAR)'!$Q$3:$S$135,3,0),"")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(OCULTAR)'!$Q$3:$S$135,3,0),"")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(OCULTAR)'!$Q$3:$S$135,3,0),"")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(OCULTAR)'!$Q$3:$S$135,3,0),"")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(OCULTAR)'!$Q$3:$S$135,3,0),"")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(OCULTAR)'!$Q$3:$S$135,3,0),"")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(OCULTAR)'!$Q$3:$S$135,3,0),"")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(OCULTAR)'!$Q$3:$S$135,3,0),"")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(OCULTAR)'!$Q$3:$S$135,3,0),"")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(OCULTAR)'!$Q$3:$S$135,3,0),"")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(OCULTAR)'!$Q$3:$S$135,3,0),"")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(OCULTAR)'!$Q$3:$S$135,3,0),"")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(OCULTAR)'!$Q$3:$S$135,3,0),"")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(OCULTAR)'!$Q$3:$S$135,3,0),"")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(OCULTAR)'!$Q$3:$S$135,3,0),"")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(OCULTAR)'!$Q$3:$S$135,3,0),"")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(OCULTAR)'!$Q$3:$S$135,3,0),"")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(OCULTAR)'!$Q$3:$S$135,3,0),"")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(OCULTAR)'!$Q$3:$S$135,3,0),"")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(OCULTAR)'!$Q$3:$S$135,3,0),"")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(OCULTAR)'!$Q$3:$S$135,3,0),"")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(OCULTAR)'!$Q$3:$S$135,3,0),"")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(OCULTAR)'!$Q$3:$S$135,3,0),"")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(OCULTAR)'!$Q$3:$S$135,3,0),"")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(OCULTAR)'!$Q$3:$S$135,3,0),"")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(OCULTAR)'!$Q$3:$S$135,3,0),"")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(OCULTAR)'!$Q$3:$S$135,3,0),"")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(OCULTAR)'!$Q$3:$S$135,3,0),"")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(OCULTAR)'!$Q$3:$S$135,3,0),"")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(OCULTAR)'!$Q$3:$S$135,3,0),"")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(OCULTAR)'!$Q$3:$S$135,3,0),"")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(OCULTAR)'!$Q$3:$S$135,3,0),"")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(OCULTAR)'!$Q$3:$S$135,3,0),"")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(OCULTAR)'!$Q$3:$S$135,3,0),"")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(OCULTAR)'!$Q$3:$S$135,3,0),"")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(OCULTAR)'!$Q$3:$S$135,3,0),"")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(OCULTAR)'!$Q$3:$S$135,3,0),"")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(OCULTAR)'!$Q$3:$S$135,3,0),"")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(OCULTAR)'!$Q$3:$S$135,3,0),"")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(OCULTAR)'!$Q$3:$S$135,3,0),"")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(OCULTAR)'!$Q$3:$S$135,3,0),"")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(OCULTAR)'!$Q$3:$S$135,3,0),"")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(OCULTAR)'!$Q$3:$S$135,3,0),"")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(OCULTAR)'!$Q$3:$S$135,3,0),"")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(OCULTAR)'!$Q$3:$S$135,3,0),"")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(OCULTAR)'!$Q$3:$S$135,3,0),"")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(OCULTAR)'!$Q$3:$S$135,3,0),"")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(OCULTAR)'!$Q$3:$S$135,3,0),"")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(OCULTAR)'!$Q$3:$S$135,3,0),"")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(OCULTAR)'!$Q$3:$S$135,3,0),"")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(OCULTAR)'!$Q$3:$S$135,3,0),"")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(OCULTAR)'!$Q$3:$S$135,3,0),"")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(OCULTAR)'!$Q$3:$S$135,3,0),"")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(OCULTAR)'!$Q$3:$S$135,3,0),"")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(OCULTAR)'!$Q$3:$S$135,3,0),"")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(OCULTAR)'!$Q$3:$S$135,3,0),"")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(OCULTAR)'!$Q$3:$S$135,3,0),"")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(OCULTAR)'!$Q$3:$S$135,3,0),"")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(OCULTAR)'!$Q$3:$S$135,3,0),"")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(OCULTAR)'!$Q$3:$S$135,3,0),"")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(OCULTAR)'!$Q$3:$S$135,3,0),"")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(OCULTAR)'!$Q$3:$S$135,3,0),"")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(OCULTAR)'!$Q$3:$S$135,3,0),"")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(OCULTAR)'!$Q$3:$S$135,3,0),"")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(OCULTAR)'!$Q$3:$S$135,3,0),"")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(OCULTAR)'!$Q$3:$S$135,3,0),"")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(OCULTAR)'!$Q$3:$S$135,3,0),"")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(OCULTAR)'!$Q$3:$S$135,3,0),"")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(OCULTAR)'!$Q$3:$S$135,3,0),"")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(OCULTAR)'!$Q$3:$S$135,3,0),"")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(OCULTAR)'!$Q$3:$S$135,3,0),"")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(OCULTAR)'!$Q$3:$S$135,3,0),"")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(OCULTAR)'!$Q$3:$S$135,3,0),"")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(OCULTAR)'!$Q$3:$S$135,3,0),"")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(OCULTAR)'!$Q$3:$S$135,3,0),"")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(OCULTAR)'!$Q$3:$S$135,3,0),"")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(OCULTAR)'!$Q$3:$S$135,3,0),"")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(OCULTAR)'!$Q$3:$S$135,3,0),"")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(OCULTAR)'!$Q$3:$S$135,3,0),"")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(OCULTAR)'!$Q$3:$S$135,3,0),"")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(OCULTAR)'!$Q$3:$S$135,3,0),"")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(OCULTAR)'!$Q$3:$S$135,3,0),"")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(OCULTAR)'!$Q$3:$S$135,3,0),"")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(OCULTAR)'!$Q$3:$S$135,3,0),"")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(OCULTAR)'!$Q$3:$S$135,3,0),"")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(OCULTAR)'!$Q$3:$S$135,3,0),"")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(OCULTAR)'!$Q$3:$S$135,3,0),"")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(OCULTAR)'!$Q$3:$S$135,3,0),"")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(OCULTAR)'!$Q$3:$S$135,3,0),"")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(OCULTAR)'!$Q$3:$S$135,3,0),"")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(OCULTAR)'!$Q$3:$S$135,3,0),"")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(OCULTAR)'!$Q$3:$S$135,3,0),"")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(OCULTAR)'!$Q$3:$S$135,3,0),"")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(OCULTAR)'!$Q$3:$S$135,3,0),"")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(OCULTAR)'!$Q$3:$S$135,3,0),"")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(OCULTAR)'!$Q$3:$S$135,3,0),"")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(OCULTAR)'!$Q$3:$S$135,3,0),"")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(OCULTAR)'!$Q$3:$S$135,3,0),"")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(OCULTAR)'!$Q$3:$S$135,3,0),"")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(OCULTAR)'!$Q$3:$S$135,3,0),"")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(OCULTAR)'!$Q$3:$S$135,3,0),"")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(OCULTAR)'!$Q$3:$S$135,3,0),"")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(OCULTAR)'!$Q$3:$S$135,3,0),"")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(OCULTAR)'!$Q$3:$S$135,3,0),"")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(OCULTAR)'!$Q$3:$S$135,3,0),"")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(OCULTAR)'!$Q$3:$S$135,3,0),"")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(OCULTAR)'!$Q$3:$S$135,3,0),"")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(OCULTAR)'!$Q$3:$S$135,3,0),"")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(OCULTAR)'!$Q$3:$S$135,3,0),"")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(OCULTAR)'!$Q$3:$S$135,3,0),"")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(OCULTAR)'!$Q$3:$S$135,3,0),"")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(OCULTAR)'!$Q$3:$S$135,3,0),"")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(OCULTAR)'!$Q$3:$S$135,3,0),"")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(OCULTAR)'!$Q$3:$S$135,3,0),"")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(OCULTAR)'!$Q$3:$S$135,3,0),"")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(OCULTAR)'!$Q$3:$S$135,3,0),"")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(OCULTAR)'!$Q$3:$S$135,3,0),"")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(OCULTAR)'!$Q$3:$S$135,3,0),"")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(OCULTAR)'!$Q$3:$S$135,3,0),"")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(OCULTAR)'!$Q$3:$S$135,3,0),"")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(OCULTAR)'!$Q$3:$S$135,3,0),"")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(OCULTAR)'!$Q$3:$S$135,3,0),"")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(OCULTAR)'!$Q$3:$S$135,3,0),"")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(OCULTAR)'!$Q$3:$S$135,3,0),"")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(OCULTAR)'!$Q$3:$S$135,3,0),"")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(OCULTAR)'!$Q$3:$S$135,3,0),"")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(OCULTAR)'!$Q$3:$S$135,3,0),"")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(OCULTAR)'!$Q$3:$S$135,3,0),"")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(OCULTAR)'!$Q$3:$S$135,3,0),"")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(OCULTAR)'!$Q$3:$S$135,3,0),"")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(OCULTAR)'!$Q$3:$S$135,3,0),"")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(OCULTAR)'!$Q$3:$S$135,3,0),"")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(OCULTAR)'!$Q$3:$S$135,3,0),"")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(OCULTAR)'!$Q$3:$S$135,3,0),"")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(OCULTAR)'!$Q$3:$S$135,3,0),"")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(OCULTAR)'!$Q$3:$S$135,3,0),"")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(OCULTAR)'!$Q$3:$S$135,3,0),"")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(OCULTAR)'!$Q$3:$S$135,3,0),"")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(OCULTAR)'!$Q$3:$S$135,3,0),"")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(OCULTAR)'!$Q$3:$S$135,3,0),"")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(OCULTAR)'!$Q$3:$S$135,3,0),"")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(OCULTAR)'!$Q$3:$S$135,3,0),"")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(OCULTAR)'!$Q$3:$S$135,3,0),"")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(OCULTAR)'!$Q$3:$S$135,3,0),"")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(OCULTAR)'!$Q$3:$S$135,3,0),"")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(OCULTAR)'!$Q$3:$S$135,3,0),"")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(OCULTAR)'!$Q$3:$S$135,3,0),"")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(OCULTAR)'!$Q$3:$S$135,3,0),"")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(OCULTAR)'!$Q$3:$S$135,3,0),"")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(OCULTAR)'!$Q$3:$S$135,3,0),"")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(OCULTAR)'!$Q$3:$S$135,3,0),"")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(OCULTAR)'!$Q$3:$S$135,3,0),"")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(OCULTAR)'!$Q$3:$S$135,3,0),"")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(OCULTAR)'!$Q$3:$S$135,3,0),"")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(OCULTAR)'!$Q$3:$S$135,3,0),"")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(OCULTAR)'!$Q$3:$S$135,3,0),"")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(OCULTAR)'!$Q$3:$S$135,3,0),"")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(OCULTAR)'!$Q$3:$S$135,3,0),"")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(OCULTAR)'!$Q$3:$S$135,3,0),"")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(OCULTAR)'!$Q$3:$S$135,3,0),"")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(OCULTAR)'!$Q$3:$S$135,3,0),"")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(OCULTAR)'!$Q$3:$S$135,3,0),"")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(OCULTAR)'!$Q$3:$S$135,3,0),"")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(OCULTAR)'!$Q$3:$S$135,3,0),"")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(OCULTAR)'!$Q$3:$S$135,3,0),"")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(OCULTAR)'!$Q$3:$S$135,3,0),"")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(OCULTAR)'!$Q$3:$S$135,3,0),"")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(OCULTAR)'!$Q$3:$S$135,3,0),"")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(OCULTAR)'!$Q$3:$S$135,3,0),"")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(OCULTAR)'!$Q$3:$S$135,3,0),"")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(OCULTAR)'!$Q$3:$S$135,3,0),"")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(OCULTAR)'!$Q$3:$S$135,3,0),"")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(OCULTAR)'!$Q$3:$S$135,3,0),"")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(OCULTAR)'!$Q$3:$S$135,3,0),"")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(OCULTAR)'!$Q$3:$S$135,3,0),"")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(OCULTAR)'!$Q$3:$S$135,3,0),"")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(OCULTAR)'!$Q$3:$S$135,3,0),"")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(OCULTAR)'!$Q$3:$S$135,3,0),"")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(OCULTAR)'!$Q$3:$S$135,3,0),"")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(OCULTAR)'!$Q$3:$S$135,3,0),"")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(OCULTAR)'!$Q$3:$S$135,3,0),"")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(OCULTAR)'!$Q$3:$S$135,3,0),"")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(OCULTAR)'!$Q$3:$S$135,3,0),"")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(OCULTAR)'!$Q$3:$S$135,3,0),"")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(OCULTAR)'!$Q$3:$S$135,3,0),"")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(OCULTAR)'!$Q$3:$S$135,3,0),"")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(OCULTAR)'!$Q$3:$S$135,3,0),"")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(OCULTAR)'!$Q$3:$S$135,3,0),"")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(OCULTAR)'!$Q$3:$S$135,3,0),"")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(OCULTAR)'!$Q$3:$S$135,3,0),"")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(OCULTAR)'!$Q$3:$S$135,3,0),"")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(OCULTAR)'!$Q$3:$S$135,3,0),"")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(OCULTAR)'!$Q$3:$S$135,3,0),"")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(OCULTAR)'!$Q$3:$S$135,3,0),"")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(OCULTAR)'!$Q$3:$S$135,3,0),"")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(OCULTAR)'!$Q$3:$S$135,3,0),"")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(OCULTAR)'!$Q$3:$S$135,3,0),"")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(OCULTAR)'!$Q$3:$S$135,3,0),"")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(OCULTAR)'!$Q$3:$S$135,3,0),"")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(OCULTAR)'!$Q$3:$S$135,3,0),"")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(OCULTAR)'!$Q$3:$S$135,3,0),"")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(OCULTAR)'!$Q$3:$S$135,3,0),"")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(OCULTAR)'!$Q$3:$S$135,3,0),"")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(OCULTAR)'!$Q$3:$S$135,3,0),"")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(OCULTAR)'!$Q$3:$S$135,3,0),"")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(OCULTAR)'!$Q$3:$S$135,3,0),"")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(OCULTAR)'!$Q$3:$S$135,3,0),"")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(OCULTAR)'!$Q$3:$S$135,3,0),"")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(OCULTAR)'!$Q$3:$S$135,3,0),"")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(OCULTAR)'!$Q$3:$S$135,3,0),"")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(OCULTAR)'!$Q$3:$S$135,3,0),"")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(OCULTAR)'!$Q$3:$S$135,3,0),"")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(OCULTAR)'!$Q$3:$S$135,3,0),"")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(OCULTAR)'!$Q$3:$S$135,3,0),"")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(OCULTAR)'!$Q$3:$S$135,3,0),"")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(OCULTAR)'!$Q$3:$S$135,3,0),"")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(OCULTAR)'!$Q$3:$S$135,3,0),"")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(OCULTAR)'!$Q$3:$S$135,3,0),"")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(OCULTAR)'!$Q$3:$S$135,3,0),"")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(OCULTAR)'!$Q$3:$S$135,3,0),"")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(OCULTAR)'!$Q$3:$S$135,3,0),"")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(OCULTAR)'!$Q$3:$S$135,3,0),"")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(OCULTAR)'!$Q$3:$S$135,3,0),"")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(OCULTAR)'!$Q$3:$S$135,3,0),"")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(OCULTAR)'!$Q$3:$S$135,3,0),"")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(OCULTAR)'!$Q$3:$S$135,3,0),"")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(OCULTAR)'!$Q$3:$S$135,3,0),"")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(OCULTAR)'!$Q$3:$S$135,3,0),"")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(OCULTAR)'!$Q$3:$S$135,3,0),"")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(OCULTAR)'!$Q$3:$S$135,3,0),"")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(OCULTAR)'!$Q$3:$S$135,3,0),"")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(OCULTAR)'!$Q$3:$S$135,3,0),"")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(OCULTAR)'!$Q$3:$S$135,3,0),"")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(OCULTAR)'!$Q$3:$S$135,3,0),"")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(OCULTAR)'!$Q$3:$S$135,3,0),"")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(OCULTAR)'!$Q$3:$S$135,3,0),"")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(OCULTAR)'!$Q$3:$S$135,3,0),"")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(OCULTAR)'!$Q$3:$S$135,3,0),"")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(OCULTAR)'!$Q$3:$S$135,3,0),"")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(OCULTAR)'!$Q$3:$S$135,3,0),"")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(OCULTAR)'!$Q$3:$S$135,3,0),"")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(OCULTAR)'!$Q$3:$S$135,3,0),"")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(OCULTAR)'!$Q$3:$S$135,3,0),"")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(OCULTAR)'!$Q$3:$S$135,3,0),"")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(OCULTAR)'!$Q$3:$S$135,3,0),"")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(OCULTAR)'!$Q$3:$S$135,3,0),"")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(OCULTAR)'!$Q$3:$S$135,3,0),"")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(OCULTAR)'!$Q$3:$S$135,3,0),"")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(OCULTAR)'!$Q$3:$S$135,3,0),"")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(OCULTAR)'!$Q$3:$S$135,3,0),"")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(OCULTAR)'!$Q$3:$S$135,3,0),"")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(OCULTAR)'!$Q$3:$S$135,3,0),"")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(OCULTAR)'!$Q$3:$S$135,3,0),"")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(OCULTAR)'!$Q$3:$S$135,3,0),"")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(OCULTAR)'!$Q$3:$S$135,3,0),"")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(OCULTAR)'!$Q$3:$S$135,3,0),"")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(OCULTAR)'!$Q$3:$S$135,3,0),"")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(OCULTAR)'!$Q$3:$S$135,3,0),"")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(OCULTAR)'!$Q$3:$S$135,3,0),"")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(OCULTAR)'!$Q$3:$S$135,3,0),"")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(OCULTAR)'!$Q$3:$S$135,3,0),"")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(OCULTAR)'!$Q$3:$S$135,3,0),"")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(OCULTAR)'!$Q$3:$S$135,3,0),"")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(OCULTAR)'!$Q$3:$S$135,3,0),"")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(OCULTAR)'!$Q$3:$S$135,3,0),"")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(OCULTAR)'!$Q$3:$S$135,3,0),"")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(OCULTAR)'!$Q$3:$S$135,3,0),"")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(OCULTAR)'!$Q$3:$S$135,3,0),"")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(OCULTAR)'!$Q$3:$S$135,3,0),"")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(OCULTAR)'!$Q$3:$S$135,3,0),"")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(OCULTAR)'!$Q$3:$S$135,3,0),"")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(OCULTAR)'!$Q$3:$S$135,3,0),"")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(OCULTAR)'!$Q$3:$S$135,3,0),"")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(OCULTAR)'!$Q$3:$S$135,3,0),"")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(OCULTAR)'!$Q$3:$S$135,3,0),"")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(OCULTAR)'!$Q$3:$S$135,3,0),"")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(OCULTAR)'!$Q$3:$S$135,3,0),"")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(OCULTAR)'!$Q$3:$S$135,3,0),"")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(OCULTAR)'!$Q$3:$S$135,3,0),"")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(OCULTAR)'!$Q$3:$S$135,3,0),"")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(OCULTAR)'!$Q$3:$S$135,3,0),"")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(OCULTAR)'!$Q$3:$S$135,3,0),"")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(OCULTAR)'!$Q$3:$S$135,3,0),"")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(OCULTAR)'!$Q$3:$S$135,3,0),"")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(OCULTAR)'!$Q$3:$S$135,3,0),"")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(OCULTAR)'!$Q$3:$S$135,3,0),"")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(OCULTAR)'!$Q$3:$S$135,3,0),"")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(OCULTAR)'!$Q$3:$S$135,3,0),"")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(OCULTAR)'!$Q$3:$S$135,3,0),"")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(OCULTAR)'!$Q$3:$S$135,3,0),"")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(OCULTAR)'!$Q$3:$S$135,3,0),"")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(OCULTAR)'!$Q$3:$S$135,3,0),"")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(OCULTAR)'!$Q$3:$S$135,3,0),"")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(OCULTAR)'!$Q$3:$S$135,3,0),"")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(OCULTAR)'!$Q$3:$S$135,3,0),"")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(OCULTAR)'!$Q$3:$S$135,3,0),"")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(OCULTAR)'!$Q$3:$S$135,3,0),"")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(OCULTAR)'!$Q$3:$S$135,3,0),"")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(OCULTAR)'!$Q$3:$S$135,3,0),"")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(OCULTAR)'!$Q$3:$S$135,3,0),"")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(OCULTAR)'!$Q$3:$S$135,3,0),"")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(OCULTAR)'!$Q$3:$S$135,3,0),"")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(OCULTAR)'!$Q$3:$S$135,3,0),"")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(OCULTAR)'!$Q$3:$S$135,3,0),"")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(OCULTAR)'!$Q$3:$S$135,3,0),"")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(OCULTAR)'!$Q$3:$S$135,3,0),"")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(OCULTAR)'!$Q$3:$S$135,3,0),"")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(OCULTAR)'!$Q$3:$S$135,3,0),"")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(OCULTAR)'!$Q$3:$S$135,3,0),"")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(OCULTAR)'!$Q$3:$S$135,3,0),"")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(OCULTAR)'!$Q$3:$S$135,3,0),"")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(OCULTAR)'!$Q$3:$S$135,3,0),"")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(OCULTAR)'!$Q$3:$S$135,3,0),"")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(OCULTAR)'!$Q$3:$S$135,3,0),"")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(OCULTAR)'!$Q$3:$S$135,3,0),"")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(OCULTAR)'!$Q$3:$S$135,3,0),"")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(OCULTAR)'!$Q$3:$S$135,3,0),"")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(OCULTAR)'!$Q$3:$S$135,3,0),"")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(OCULTAR)'!$Q$3:$S$135,3,0),"")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(OCULTAR)'!$Q$3:$S$135,3,0),"")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(OCULTAR)'!$Q$3:$S$135,3,0),"")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(OCULTAR)'!$Q$3:$S$135,3,0),"")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(OCULTAR)'!$Q$3:$S$135,3,0),"")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(OCULTAR)'!$Q$3:$S$135,3,0),"")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(OCULTAR)'!$Q$3:$S$135,3,0),"")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(OCULTAR)'!$Q$3:$S$135,3,0),"")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(OCULTAR)'!$Q$3:$S$135,3,0),"")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(OCULTAR)'!$Q$3:$S$135,3,0),"")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(OCULTAR)'!$Q$3:$S$135,3,0),"")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(OCULTAR)'!$Q$3:$S$135,3,0),"")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(OCULTAR)'!$Q$3:$S$135,3,0),"")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(OCULTAR)'!$Q$3:$S$135,3,0),"")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(OCULTAR)'!$Q$3:$S$135,3,0),"")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(OCULTAR)'!$Q$3:$S$135,3,0),"")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(OCULTAR)'!$Q$3:$S$135,3,0),"")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(OCULTAR)'!$Q$3:$S$135,3,0),"")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(OCULTAR)'!$Q$3:$S$135,3,0),"")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(OCULTAR)'!$Q$3:$S$135,3,0),"")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(OCULTAR)'!$Q$3:$S$135,3,0),"")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(OCULTAR)'!$Q$3:$S$135,3,0),"")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(OCULTAR)'!$Q$3:$S$135,3,0),"")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(OCULTAR)'!$Q$3:$S$135,3,0),"")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(OCULTAR)'!$Q$3:$S$135,3,0),"")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(OCULTAR)'!$Q$3:$S$135,3,0),"")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(OCULTAR)'!$Q$3:$S$135,3,0),"")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(OCULTAR)'!$Q$3:$S$135,3,0),"")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(OCULTAR)'!$Q$3:$S$135,3,0),"")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(OCULTAR)'!$Q$3:$S$135,3,0),"")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(OCULTAR)'!$Q$3:$S$135,3,0),"")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(OCULTAR)'!$Q$3:$S$135,3,0),"")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(OCULTAR)'!$Q$3:$S$135,3,0),"")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(OCULTAR)'!$Q$3:$S$135,3,0),"")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(OCULTAR)'!$Q$3:$S$135,3,0),"")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(OCULTAR)'!$Q$3:$S$135,3,0),"")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(OCULTAR)'!$Q$3:$S$135,3,0),"")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(OCULTAR)'!$Q$3:$S$135,3,0),"")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(OCULTAR)'!$Q$3:$S$135,3,0),"")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(OCULTAR)'!$Q$3:$S$135,3,0),"")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(OCULTAR)'!$Q$3:$S$135,3,0),"")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(OCULTAR)'!$Q$3:$S$135,3,0),"")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(OCULTAR)'!$Q$3:$S$135,3,0),"")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(OCULTAR)'!$Q$3:$S$135,3,0),"")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(OCULTAR)'!$Q$3:$S$135,3,0),"")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(OCULTAR)'!$Q$3:$S$135,3,0),"")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(OCULTAR)'!$Q$3:$S$135,3,0),"")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(OCULTAR)'!$Q$3:$S$135,3,0),"")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(OCULTAR)'!$Q$3:$S$135,3,0),"")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(OCULTAR)'!$Q$3:$S$135,3,0),"")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(OCULTAR)'!$Q$3:$S$135,3,0),"")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(OCULTAR)'!$Q$3:$S$135,3,0),"")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(OCULTAR)'!$Q$3:$S$135,3,0),"")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(OCULTAR)'!$Q$3:$S$135,3,0),"")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(OCULTAR)'!$Q$3:$S$135,3,0),"")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(OCULTAR)'!$Q$3:$S$135,3,0),"")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(OCULTAR)'!$Q$3:$S$135,3,0),"")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(OCULTAR)'!$Q$3:$S$135,3,0),"")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(OCULTAR)'!$Q$3:$S$135,3,0),"")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(OCULTAR)'!$Q$3:$S$135,3,0),"")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(OCULTAR)'!$Q$3:$S$135,3,0),"")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(OCULTAR)'!$Q$3:$S$135,3,0),"")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(OCULTAR)'!$Q$3:$S$135,3,0),"")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(OCULTAR)'!$Q$3:$S$135,3,0),"")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(OCULTAR)'!$Q$3:$S$135,3,0),"")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(OCULTAR)'!$Q$3:$S$135,3,0),"")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(OCULTAR)'!$Q$3:$S$135,3,0),"")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(OCULTAR)'!$Q$3:$S$135,3,0),"")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(OCULTAR)'!$Q$3:$S$135,3,0),"")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(OCULTAR)'!$Q$3:$S$135,3,0),"")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(OCULTAR)'!$Q$3:$S$135,3,0),"")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(OCULTAR)'!$Q$3:$S$135,3,0),"")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(OCULTAR)'!$Q$3:$S$135,3,0),"")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(OCULTAR)'!$Q$3:$S$135,3,0),"")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(OCULTAR)'!$Q$3:$S$135,3,0),"")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(OCULTAR)'!$Q$3:$S$135,3,0),"")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(OCULTAR)'!$Q$3:$S$135,3,0),"")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(OCULTAR)'!$Q$3:$S$135,3,0),"")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(OCULTAR)'!$Q$3:$S$135,3,0),"")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(OCULTAR)'!$Q$3:$S$135,3,0),"")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(OCULTAR)'!$Q$3:$S$135,3,0),"")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(OCULTAR)'!$Q$3:$S$135,3,0),"")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(OCULTAR)'!$Q$3:$S$135,3,0),"")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(OCULTAR)'!$Q$3:$S$135,3,0),"")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(OCULTAR)'!$Q$3:$S$135,3,0),"")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(OCULTAR)'!$Q$3:$S$135,3,0),"")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(OCULTAR)'!$Q$3:$S$135,3,0),"")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(OCULTAR)'!$Q$3:$S$135,3,0),"")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(OCULTAR)'!$Q$3:$S$135,3,0),"")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(OCULTAR)'!$Q$3:$S$135,3,0),"")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(OCULTAR)'!$Q$3:$S$135,3,0),"")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(OCULTAR)'!$Q$3:$S$135,3,0),"")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(OCULTAR)'!$Q$3:$S$135,3,0),"")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(OCULTAR)'!$Q$3:$S$135,3,0),"")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(OCULTAR)'!$Q$3:$S$135,3,0),"")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(OCULTAR)'!$Q$3:$S$135,3,0),"")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(OCULTAR)'!$Q$3:$S$135,3,0),"")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(OCULTAR)'!$Q$3:$S$135,3,0),"")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(OCULTAR)'!$Q$3:$S$135,3,0),"")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(OCULTAR)'!$Q$3:$S$135,3,0),"")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(OCULTAR)'!$Q$3:$S$135,3,0),"")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(OCULTAR)'!$Q$3:$S$135,3,0),"")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(OCULTAR)'!$Q$3:$S$135,3,0),"")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(OCULTAR)'!$Q$3:$S$135,3,0),"")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(OCULTAR)'!$Q$3:$S$135,3,0),"")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(OCULTAR)'!$Q$3:$S$135,3,0),"")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(OCULTAR)'!$Q$3:$S$135,3,0),"")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(OCULTAR)'!$Q$3:$S$135,3,0),"")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(OCULTAR)'!$Q$3:$S$135,3,0),"")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(OCULTAR)'!$Q$3:$S$135,3,0),"")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(OCULTAR)'!$Q$3:$S$135,3,0),"")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(OCULTAR)'!$Q$3:$S$135,3,0),"")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(OCULTAR)'!$Q$3:$S$135,3,0),"")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(OCULTAR)'!$Q$3:$S$135,3,0),"")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(OCULTAR)'!$Q$3:$S$135,3,0),"")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(OCULTAR)'!$Q$3:$S$135,3,0),"")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(OCULTAR)'!$Q$3:$S$135,3,0),"")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(OCULTAR)'!$Q$3:$S$135,3,0),"")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(OCULTAR)'!$Q$3:$S$135,3,0),"")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(OCULTAR)'!$Q$3:$S$135,3,0),"")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(OCULTAR)'!$Q$3:$S$135,3,0),"")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(OCULTAR)'!$Q$3:$S$135,3,0),"")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(OCULTAR)'!$Q$3:$S$135,3,0),"")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(OCULTAR)'!$Q$3:$S$135,3,0),"")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(OCULTAR)'!$Q$3:$S$135,3,0),"")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(OCULTAR)'!$Q$3:$S$135,3,0),"")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(OCULTAR)'!$Q$3:$S$135,3,0),"")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(OCULTAR)'!$Q$3:$S$135,3,0),"")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(OCULTAR)'!$Q$3:$S$135,3,0),"")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(OCULTAR)'!$Q$3:$S$135,3,0),"")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(OCULTAR)'!$Q$3:$S$135,3,0),"")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(OCULTAR)'!$Q$3:$S$135,3,0),"")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(OCULTAR)'!$Q$3:$S$135,3,0),"")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(OCULTAR)'!$Q$3:$S$135,3,0),"")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(OCULTAR)'!$Q$3:$S$135,3,0),"")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(OCULTAR)'!$Q$3:$S$135,3,0),"")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(OCULTAR)'!$Q$3:$S$135,3,0),"")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(OCULTAR)'!$Q$3:$S$135,3,0),"")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(OCULTAR)'!$Q$3:$S$135,3,0),"")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(OCULTAR)'!$Q$3:$S$135,3,0),"")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(OCULTAR)'!$Q$3:$S$135,3,0),"")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(OCULTAR)'!$Q$3:$S$135,3,0),"")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(OCULTAR)'!$Q$3:$S$135,3,0),"")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(OCULTAR)'!$Q$3:$S$135,3,0),"")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(OCULTAR)'!$Q$3:$S$135,3,0),"")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(OCULTAR)'!$Q$3:$S$135,3,0),"")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(OCULTAR)'!$Q$3:$S$135,3,0),"")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(OCULTAR)'!$Q$3:$S$135,3,0),"")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(OCULTAR)'!$Q$3:$S$135,3,0),"")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(OCULTAR)'!$Q$3:$S$135,3,0),"")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(OCULTAR)'!$Q$3:$S$135,3,0),"")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(OCULTAR)'!$Q$3:$S$135,3,0),"")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(OCULTAR)'!$Q$3:$S$135,3,0),"")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(OCULTAR)'!$Q$3:$S$135,3,0),"")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(OCULTAR)'!$Q$3:$S$135,3,0),"")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(OCULTAR)'!$Q$3:$S$135,3,0),"")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(OCULTAR)'!$Q$3:$S$135,3,0),"")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(OCULTAR)'!$Q$3:$S$135,3,0),"")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(OCULTAR)'!$Q$3:$S$135,3,0),"")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(OCULTAR)'!$Q$3:$S$135,3,0),"")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(OCULTAR)'!$Q$3:$S$135,3,0),"")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(OCULTAR)'!$Q$3:$S$135,3,0),"")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(OCULTAR)'!$Q$3:$S$135,3,0),"")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(OCULTAR)'!$Q$3:$S$135,3,0),"")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(OCULTAR)'!$Q$3:$S$135,3,0),"")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(OCULTAR)'!$Q$3:$S$135,3,0),"")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(OCULTAR)'!$Q$3:$S$135,3,0),"")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(OCULTAR)'!$Q$3:$S$135,3,0),"")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(OCULTAR)'!$Q$3:$S$135,3,0),"")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(OCULTAR)'!$Q$3:$S$135,3,0),"")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(OCULTAR)'!$Q$3:$S$135,3,0),"")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(OCULTAR)'!$Q$3:$S$135,3,0),"")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(OCULTAR)'!$Q$3:$S$135,3,0),"")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(OCULTAR)'!$Q$3:$S$135,3,0),"")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(OCULTAR)'!$Q$3:$S$135,3,0),"")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(OCULTAR)'!$Q$3:$S$135,3,0),"")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(OCULTAR)'!$Q$3:$S$135,3,0),"")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(OCULTAR)'!$Q$3:$S$135,3,0),"")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(OCULTAR)'!$Q$3:$S$135,3,0),"")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(OCULTAR)'!$Q$3:$S$135,3,0),"")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(OCULTAR)'!$Q$3:$S$135,3,0),"")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(OCULTAR)'!$Q$3:$S$135,3,0),"")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(OCULTAR)'!$Q$3:$S$135,3,0),"")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(OCULTAR)'!$Q$3:$S$135,3,0),"")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(OCULTAR)'!$Q$3:$S$135,3,0),"")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(OCULTAR)'!$Q$3:$S$135,3,0),"")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(OCULTAR)'!$Q$3:$S$135,3,0),"")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(OCULTAR)'!$Q$3:$S$135,3,0),"")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(OCULTAR)'!$Q$3:$S$135,3,0),"")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(OCULTAR)'!$Q$3:$S$135,3,0),"")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(OCULTAR)'!$Q$3:$S$135,3,0),"")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(OCULTAR)'!$Q$3:$S$135,3,0),"")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(OCULTAR)'!$Q$3:$S$135,3,0),"")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(OCULTAR)'!$Q$3:$S$135,3,0),"")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(OCULTAR)'!$Q$3:$S$135,3,0),"")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(OCULTAR)'!$Q$3:$S$135,3,0),"")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(OCULTAR)'!$Q$3:$S$135,3,0),"")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(OCULTAR)'!$Q$3:$S$135,3,0),"")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(OCULTAR)'!$Q$3:$S$135,3,0),"")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(OCULTAR)'!$Q$3:$S$135,3,0),"")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(OCULTAR)'!$Q$3:$S$135,3,0),"")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(OCULTAR)'!$Q$3:$S$135,3,0),"")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(OCULTAR)'!$Q$3:$S$135,3,0),"")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(OCULTAR)'!$Q$3:$S$135,3,0),"")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(OCULTAR)'!$Q$3:$S$135,3,0),"")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(OCULTAR)'!$Q$3:$S$135,3,0),"")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(OCULTAR)'!$Q$3:$S$135,3,0),"")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(OCULTAR)'!$Q$3:$S$135,3,0),"")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(OCULTAR)'!$Q$3:$S$135,3,0),"")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(OCULTAR)'!$Q$3:$S$135,3,0),"")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(OCULTAR)'!$Q$3:$S$135,3,0),"")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(OCULTAR)'!$Q$3:$S$135,3,0),"")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(OCULTAR)'!$Q$3:$S$135,3,0),"")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(OCULTAR)'!$Q$3:$S$135,3,0),"")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(OCULTAR)'!$Q$3:$S$135,3,0),"")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(OCULTAR)'!$Q$3:$S$135,3,0),"")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(OCULTAR)'!$Q$3:$S$135,3,0),"")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(OCULTAR)'!$Q$3:$S$135,3,0),"")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(OCULTAR)'!$Q$3:$S$135,3,0),"")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(OCULTAR)'!$Q$3:$S$135,3,0),"")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(OCULTAR)'!$Q$3:$S$135,3,0),"")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(OCULTAR)'!$Q$3:$S$135,3,0),"")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(OCULTAR)'!$Q$3:$S$135,3,0),"")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(OCULTAR)'!$Q$3:$S$135,3,0),"")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(OCULTAR)'!$Q$3:$S$135,3,0),"")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(OCULTAR)'!$Q$3:$S$135,3,0),"")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(OCULTAR)'!$Q$3:$S$135,3,0),"")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(OCULTAR)'!$Q$3:$S$135,3,0),"")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(OCULTAR)'!$Q$3:$S$135,3,0),"")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(OCULTAR)'!$Q$3:$S$135,3,0),"")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(OCULTAR)'!$Q$3:$S$135,3,0),"")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(OCULTAR)'!$Q$3:$S$135,3,0),"")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(OCULTAR)'!$Q$3:$S$135,3,0),"")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(OCULTAR)'!$Q$3:$S$135,3,0),"")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(OCULTAR)'!$Q$3:$S$135,3,0),"")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(OCULTAR)'!$Q$3:$S$135,3,0),"")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(OCULTAR)'!$Q$3:$S$135,3,0),"")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(OCULTAR)'!$Q$3:$S$135,3,0),"")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(OCULTAR)'!$Q$3:$S$135,3,0),"")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(OCULTAR)'!$Q$3:$S$135,3,0),"")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(OCULTAR)'!$Q$3:$S$135,3,0),"")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(OCULTAR)'!$Q$3:$S$135,3,0),"")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(OCULTAR)'!$Q$3:$S$135,3,0),"")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(OCULTAR)'!$Q$3:$S$135,3,0),"")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(OCULTAR)'!$Q$3:$S$135,3,0),"")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(OCULTAR)'!$Q$3:$S$135,3,0),"")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(OCULTAR)'!$Q$3:$S$135,3,0),"")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(OCULTAR)'!$Q$3:$S$135,3,0),"")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(OCULTAR)'!$Q$3:$S$135,3,0),"")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(OCULTAR)'!$Q$3:$S$135,3,0),"")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(OCULTAR)'!$Q$3:$S$135,3,0),"")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(OCULTAR)'!$Q$3:$S$135,3,0),"")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(OCULTAR)'!$Q$3:$S$135,3,0),"")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(OCULTAR)'!$Q$3:$S$135,3,0),"")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(OCULTAR)'!$Q$3:$S$135,3,0),"")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(OCULTAR)'!$Q$3:$S$135,3,0),"")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(OCULTAR)'!$Q$3:$S$135,3,0),"")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(OCULTAR)'!$Q$3:$S$135,3,0),"")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(OCULTAR)'!$Q$3:$S$135,3,0),"")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(OCULTAR)'!$Q$3:$S$135,3,0),"")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(OCULTAR)'!$Q$3:$S$135,3,0),"")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(OCULTAR)'!$Q$3:$S$135,3,0),"")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(OCULTAR)'!$Q$3:$S$135,3,0),"")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(OCULTAR)'!$Q$3:$S$135,3,0),"")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(OCULTAR)'!$Q$3:$S$135,3,0),"")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(OCULTAR)'!$Q$3:$S$135,3,0),"")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(OCULTAR)'!$Q$3:$S$135,3,0),"")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(OCULTAR)'!$Q$3:$S$135,3,0),"")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(OCULTAR)'!$Q$3:$S$135,3,0),"")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(OCULTAR)'!$Q$3:$S$135,3,0),"")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(OCULTAR)'!$Q$3:$S$135,3,0),"")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(OCULTAR)'!$Q$3:$S$135,3,0),"")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(OCULTAR)'!$Q$3:$S$135,3,0),"")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(OCULTAR)'!$Q$3:$S$135,3,0),"")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(OCULTAR)'!$Q$3:$S$135,3,0),"")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(OCULTAR)'!$Q$3:$S$135,3,0),"")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(OCULTAR)'!$Q$3:$S$135,3,0),"")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(OCULTAR)'!$Q$3:$S$135,3,0),"")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(OCULTAR)'!$Q$3:$S$135,3,0),"")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(OCULTAR)'!$Q$3:$S$135,3,0),"")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(OCULTAR)'!$Q$3:$S$135,3,0),"")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(OCULTAR)'!$Q$3:$S$135,3,0),"")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(OCULTAR)'!$Q$3:$S$135,3,0),"")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(OCULTAR)'!$Q$3:$S$135,3,0),"")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(OCULTAR)'!$Q$3:$S$135,3,0),"")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(OCULTAR)'!$Q$3:$S$135,3,0),"")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(OCULTAR)'!$Q$3:$S$135,3,0),"")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(OCULTAR)'!$Q$3:$S$135,3,0),"")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(OCULTAR)'!$Q$3:$S$135,3,0),"")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(OCULTAR)'!$Q$3:$S$135,3,0),"")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(OCULTAR)'!$Q$3:$S$135,3,0),"")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(OCULTAR)'!$Q$3:$S$135,3,0),"")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(OCULTAR)'!$Q$3:$S$135,3,0),"")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(OCULTAR)'!$Q$3:$S$135,3,0),"")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(OCULTAR)'!$Q$3:$S$135,3,0),"")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(OCULTAR)'!$Q$3:$S$135,3,0),"")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(OCULTAR)'!$Q$3:$S$135,3,0),"")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(OCULTAR)'!$Q$3:$S$135,3,0),"")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(OCULTAR)'!$Q$3:$S$135,3,0),"")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(OCULTAR)'!$Q$3:$S$135,3,0),"")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(OCULTAR)'!$Q$3:$S$135,3,0),"")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(OCULTAR)'!$Q$3:$S$135,3,0),"")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(OCULTAR)'!$Q$3:$S$135,3,0),"")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(OCULTAR)'!$Q$3:$S$135,3,0),"")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(OCULTAR)'!$Q$3:$S$135,3,0),"")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(OCULTAR)'!$Q$3:$S$135,3,0),"")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(OCULTAR)'!$Q$3:$S$135,3,0),"")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(OCULTAR)'!$Q$3:$S$135,3,0),"")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(OCULTAR)'!$Q$3:$S$135,3,0),"")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(OCULTAR)'!$Q$3:$S$135,3,0),"")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(OCULTAR)'!$Q$3:$S$135,3,0),"")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(OCULTAR)'!$Q$3:$S$135,3,0),"")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(OCULTAR)'!$Q$3:$S$135,3,0),"")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(OCULTAR)'!$Q$3:$S$135,3,0),"")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(OCULTAR)'!$Q$3:$S$135,3,0),"")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(OCULTAR)'!$Q$3:$S$135,3,0),"")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(OCULTAR)'!$Q$3:$S$135,3,0),"")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(OCULTAR)'!$Q$3:$S$135,3,0),"")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(OCULTAR)'!$Q$3:$S$135,3,0),"")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(OCULTAR)'!$Q$3:$S$135,3,0),"")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(OCULTAR)'!$Q$3:$S$135,3,0),"")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(OCULTAR)'!$Q$3:$S$135,3,0),"")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(OCULTAR)'!$Q$3:$S$135,3,0),"")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(OCULTAR)'!$Q$3:$S$135,3,0),"")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(OCULTAR)'!$Q$3:$S$135,3,0),"")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(OCULTAR)'!$Q$3:$S$135,3,0),"")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(OCULTAR)'!$Q$3:$S$135,3,0),"")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(OCULTAR)'!$Q$3:$S$135,3,0),"")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(OCULTAR)'!$Q$3:$S$135,3,0),"")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(OCULTAR)'!$Q$3:$S$135,3,0),"")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(OCULTAR)'!$Q$3:$S$135,3,0),"")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(OCULTAR)'!$Q$3:$S$135,3,0),"")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(OCULTAR)'!$Q$3:$S$135,3,0),"")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(OCULTAR)'!$Q$3:$S$135,3,0),"")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(OCULTAR)'!$Q$3:$S$135,3,0),"")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(OCULTAR)'!$Q$3:$S$135,3,0),"")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(OCULTAR)'!$Q$3:$S$135,3,0),"")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(OCULTAR)'!$Q$3:$S$135,3,0),"")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(OCULTAR)'!$Q$3:$S$135,3,0),"")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(OCULTAR)'!$Q$3:$S$135,3,0),"")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(OCULTAR)'!$Q$3:$S$135,3,0),"")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(OCULTAR)'!$Q$3:$S$135,3,0),"")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(OCULTAR)'!$Q$3:$S$135,3,0),"")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(OCULTAR)'!$Q$3:$S$135,3,0),"")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(OCULTAR)'!$Q$3:$S$135,3,0),"")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(OCULTAR)'!$Q$3:$S$135,3,0),"")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(OCULTAR)'!$Q$3:$S$135,3,0),"")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(OCULTAR)'!$Q$3:$S$135,3,0),"")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(OCULTAR)'!$Q$3:$S$135,3,0),"")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(OCULTAR)'!$Q$3:$S$135,3,0),"")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(OCULTAR)'!$Q$3:$S$135,3,0),"")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(OCULTAR)'!$Q$3:$S$135,3,0),"")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(OCULTAR)'!$Q$3:$S$135,3,0),"")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(OCULTAR)'!$Q$3:$S$135,3,0),"")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(OCULTAR)'!$Q$3:$S$135,3,0),"")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(OCULTAR)'!$Q$3:$S$135,3,0),"")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(OCULTAR)'!$Q$3:$S$135,3,0),"")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(OCULTAR)'!$Q$3:$S$135,3,0),"")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(OCULTAR)'!$Q$3:$S$135,3,0),"")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(OCULTAR)'!$Q$3:$S$135,3,0),"")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(OCULTAR)'!$Q$3:$S$135,3,0),"")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(OCULTAR)'!$Q$3:$S$135,3,0),"")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(OCULTAR)'!$Q$3:$S$135,3,0),"")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(OCULTAR)'!$Q$3:$S$135,3,0),"")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(OCULTAR)'!$Q$3:$S$135,3,0),"")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(OCULTAR)'!$Q$3:$S$135,3,0),"")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(OCULTAR)'!$Q$3:$S$135,3,0),"")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(OCULTAR)'!$Q$3:$S$135,3,0),"")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(OCULTAR)'!$Q$3:$S$135,3,0),"")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(OCULTAR)'!$Q$3:$S$135,3,0),"")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(OCULTAR)'!$Q$3:$S$135,3,0),"")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(OCULTAR)'!$Q$3:$S$135,3,0),"")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(OCULTAR)'!$Q$3:$S$135,3,0),"")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(OCULTAR)'!$Q$3:$S$135,3,0),"")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(OCULTAR)'!$Q$3:$S$135,3,0),"")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(OCULTAR)'!$Q$3:$S$135,3,0),"")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(OCULTAR)'!$Q$3:$S$135,3,0),"")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(OCULTAR)'!$Q$3:$S$135,3,0),"")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(OCULTAR)'!$Q$3:$S$135,3,0),"")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(OCULTAR)'!$Q$3:$S$135,3,0),"")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(OCULTAR)'!$Q$3:$S$135,3,0),"")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(OCULTAR)'!$Q$3:$S$135,3,0),"")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(OCULTAR)'!$Q$3:$S$135,3,0),"")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(OCULTAR)'!$Q$3:$S$135,3,0),"")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(OCULTAR)'!$Q$3:$S$135,3,0),"")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(OCULTAR)'!$Q$3:$S$135,3,0),"")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(OCULTAR)'!$Q$3:$S$135,3,0),"")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(OCULTAR)'!$Q$3:$S$135,3,0),"")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(OCULTAR)'!$Q$3:$S$135,3,0),"")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(OCULTAR)'!$Q$3:$S$135,3,0),"")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(OCULTAR)'!$Q$3:$S$135,3,0),"")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(OCULTAR)'!$Q$3:$S$135,3,0),"")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(OCULTAR)'!$Q$3:$S$135,3,0),"")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(OCULTAR)'!$Q$3:$S$135,3,0),"")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(OCULTAR)'!$Q$3:$S$135,3,0),"")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(OCULTAR)'!$Q$3:$S$135,3,0),"")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(OCULTAR)'!$Q$3:$S$135,3,0),"")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(OCULTAR)'!$Q$3:$S$135,3,0),"")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(OCULTAR)'!$Q$3:$S$135,3,0),"")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(OCULTAR)'!$Q$3:$S$135,3,0),"")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(OCULTAR)'!$Q$3:$S$135,3,0),"")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(OCULTAR)'!$Q$3:$S$135,3,0),"")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(OCULTAR)'!$Q$3:$S$135,3,0),"")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(OCULTAR)'!$Q$3:$S$135,3,0),"")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(OCULTAR)'!$Q$3:$S$135,3,0),"")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(OCULTAR)'!$Q$3:$S$135,3,0),"")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(OCULTAR)'!$Q$3:$S$135,3,0),"")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(OCULTAR)'!$Q$3:$S$135,3,0),"")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(OCULTAR)'!$Q$3:$S$135,3,0),"")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(OCULTAR)'!$Q$3:$S$135,3,0),"")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(OCULTAR)'!$Q$3:$S$135,3,0),"")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(OCULTAR)'!$Q$3:$S$135,3,0),"")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(OCULTAR)'!$Q$3:$S$135,3,0),"")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(OCULTAR)'!$Q$3:$S$135,3,0),"")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(OCULTAR)'!$Q$3:$S$135,3,0),"")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(OCULTAR)'!$Q$3:$S$135,3,0),"")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(OCULTAR)'!$Q$3:$S$135,3,0),"")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(OCULTAR)'!$Q$3:$S$135,3,0),"")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(OCULTAR)'!$Q$3:$S$135,3,0),"")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(OCULTAR)'!$Q$3:$S$135,3,0),"")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(OCULTAR)'!$Q$3:$S$135,3,0),"")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(OCULTAR)'!$Q$3:$S$135,3,0),"")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(OCULTAR)'!$Q$3:$S$135,3,0),"")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(OCULTAR)'!$Q$3:$S$135,3,0),"")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(OCULTAR)'!$Q$3:$S$135,3,0),"")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(OCULTAR)'!$Q$3:$S$135,3,0),"")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(OCULTAR)'!$Q$3:$S$135,3,0),"")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(OCULTAR)'!$Q$3:$S$135,3,0),"")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(OCULTAR)'!$Q$3:$S$135,3,0),"")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(OCULTAR)'!$Q$3:$S$135,3,0),"")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(OCULTAR)'!$Q$3:$S$135,3,0),"")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(OCULTAR)'!$Q$3:$S$135,3,0),"")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(OCULTAR)'!$Q$3:$S$135,3,0),"")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(OCULTAR)'!$Q$3:$S$135,3,0),"")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(OCULTAR)'!$Q$3:$S$135,3,0),"")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(OCULTAR)'!$Q$3:$S$135,3,0),"")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(OCULTAR)'!$Q$3:$S$135,3,0),"")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(OCULTAR)'!$Q$3:$S$135,3,0),"")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(OCULTAR)'!$Q$3:$S$135,3,0),"")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(OCULTAR)'!$Q$3:$S$135,3,0),"")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(OCULTAR)'!$Q$3:$S$135,3,0),"")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(OCULTAR)'!$Q$3:$S$135,3,0),"")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(OCULTAR)'!$Q$3:$S$135,3,0),"")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(OCULTAR)'!$Q$3:$S$135,3,0),"")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(OCULTAR)'!$Q$3:$S$135,3,0),"")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(OCULTAR)'!$Q$3:$S$135,3,0),"")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(OCULTAR)'!$Q$3:$S$135,3,0),"")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(OCULTAR)'!$Q$3:$S$135,3,0),"")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(OCULTAR)'!$Q$3:$S$135,3,0),"")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(OCULTAR)'!$Q$3:$S$135,3,0),"")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(OCULTAR)'!$Q$3:$S$135,3,0),"")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(OCULTAR)'!$Q$3:$S$135,3,0),"")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(OCULTAR)'!$Q$3:$S$135,3,0),"")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(OCULTAR)'!$Q$3:$S$135,3,0),"")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(OCULTAR)'!$Q$3:$S$135,3,0),"")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(OCULTAR)'!$Q$3:$S$135,3,0),"")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(OCULTAR)'!$Q$3:$S$135,3,0),"")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(OCULTAR)'!$Q$3:$S$135,3,0),"")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(OCULTAR)'!$Q$3:$S$135,3,0),"")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(OCULTAR)'!$Q$3:$S$135,3,0),"")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(OCULTAR)'!$Q$3:$S$135,3,0),"")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(OCULTAR)'!$Q$3:$S$135,3,0),"")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(OCULTAR)'!$Q$3:$S$135,3,0),"")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(OCULTAR)'!$Q$3:$S$135,3,0),"")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(OCULTAR)'!$Q$3:$S$135,3,0),"")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(OCULTAR)'!$Q$3:$S$135,3,0),"")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(OCULTAR)'!$Q$3:$S$135,3,0),"")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(OCULTAR)'!$Q$3:$S$135,3,0),"")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(OCULTAR)'!$Q$3:$S$135,3,0),"")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(OCULTAR)'!$Q$3:$S$135,3,0),"")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(OCULTAR)'!$Q$3:$S$135,3,0),"")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(OCULTAR)'!$Q$3:$S$135,3,0),"")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(OCULTAR)'!$Q$3:$S$135,3,0),"")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(OCULTAR)'!$Q$3:$S$135,3,0),"")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(OCULTAR)'!$Q$3:$S$135,3,0),"")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(OCULTAR)'!$Q$3:$S$135,3,0),"")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(OCULTAR)'!$Q$3:$S$135,3,0),"")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(OCULTAR)'!$Q$3:$S$135,3,0),"")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(OCULTAR)'!$Q$3:$S$135,3,0),"")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(OCULTAR)'!$Q$3:$S$135,3,0),"")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(OCULTAR)'!$Q$3:$S$135,3,0),"")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(OCULTAR)'!$Q$3:$S$135,3,0),"")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(OCULTAR)'!$Q$3:$S$135,3,0),"")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(OCULTAR)'!$Q$3:$S$135,3,0),"")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(OCULTAR)'!$Q$3:$S$135,3,0),"")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(OCULTAR)'!$Q$3:$S$135,3,0),"")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(OCULTAR)'!$Q$3:$S$135,3,0),"")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(OCULTAR)'!$Q$3:$S$135,3,0),"")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(OCULTAR)'!$Q$3:$S$135,3,0),"")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(OCULTAR)'!$Q$3:$S$135,3,0),"")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(OCULTAR)'!$Q$3:$S$135,3,0),"")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(OCULTAR)'!$Q$3:$S$135,3,0),"")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(OCULTAR)'!$Q$3:$S$135,3,0),"")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(OCULTAR)'!$Q$3:$S$135,3,0),"")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(OCULTAR)'!$Q$3:$S$135,3,0),"")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(OCULTAR)'!$Q$3:$S$135,3,0),"")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(OCULTAR)'!$Q$3:$S$135,3,0),"")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(OCULTAR)'!$Q$3:$S$135,3,0),"")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(OCULTAR)'!$Q$3:$S$135,3,0),"")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(OCULTAR)'!$Q$3:$S$135,3,0),"")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(OCULTAR)'!$Q$3:$S$135,3,0),"")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(OCULTAR)'!$Q$3:$S$135,3,0),"")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(OCULTAR)'!$Q$3:$S$135,3,0),"")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(OCULTAR)'!$Q$3:$S$135,3,0),"")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(OCULTAR)'!$Q$3:$S$135,3,0),"")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(OCULTAR)'!$Q$3:$S$135,3,0),"")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(OCULTAR)'!$Q$3:$S$135,3,0),"")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(OCULTAR)'!$Q$3:$S$135,3,0),"")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(OCULTAR)'!$Q$3:$S$135,3,0),"")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(OCULTAR)'!$Q$3:$S$135,3,0),"")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(OCULTAR)'!$Q$3:$S$135,3,0),"")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(OCULTAR)'!$Q$3:$S$135,3,0),"")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(OCULTAR)'!$Q$3:$S$135,3,0),"")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(OCULTAR)'!$Q$3:$S$135,3,0),"")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(OCULTAR)'!$Q$3:$S$135,3,0),"")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(OCULTAR)'!$Q$3:$S$135,3,0),"")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(OCULTAR)'!$Q$3:$S$135,3,0),"")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(OCULTAR)'!$Q$3:$S$135,3,0),"")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(OCULTAR)'!$Q$3:$S$135,3,0),"")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(OCULTAR)'!$Q$3:$S$135,3,0),"")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(OCULTAR)'!$Q$3:$S$135,3,0),"")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(OCULTAR)'!$Q$3:$S$135,3,0),"")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(OCULTAR)'!$Q$3:$S$135,3,0),"")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(OCULTAR)'!$Q$3:$S$135,3,0),"")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(OCULTAR)'!$Q$3:$S$135,3,0),"")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(OCULTAR)'!$Q$3:$S$135,3,0),"")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(OCULTAR)'!$Q$3:$S$135,3,0),"")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(OCULTAR)'!$Q$3:$S$135,3,0),"")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(OCULTAR)'!$Q$3:$S$135,3,0),"")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(OCULTAR)'!$Q$3:$S$135,3,0),"")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(OCULTAR)'!$Q$3:$S$135,3,0),"")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(OCULTAR)'!$Q$3:$S$135,3,0),"")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(OCULTAR)'!$Q$3:$S$135,3,0),"")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(OCULTAR)'!$Q$3:$S$135,3,0),"")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(OCULTAR)'!$Q$3:$S$135,3,0),"")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(OCULTAR)'!$Q$3:$S$135,3,0),"")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(OCULTAR)'!$Q$3:$S$135,3,0),"")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(OCULTAR)'!$Q$3:$S$135,3,0),"")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(OCULTAR)'!$Q$3:$S$135,3,0),"")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(OCULTAR)'!$Q$3:$S$135,3,0),"")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(OCULTAR)'!$Q$3:$S$135,3,0),"")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(OCULTAR)'!$Q$3:$S$135,3,0),"")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(OCULTAR)'!$Q$3:$S$135,3,0),"")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(OCULTAR)'!$Q$3:$S$135,3,0),"")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(OCULTAR)'!$Q$3:$S$135,3,0),"")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(OCULTAR)'!$Q$3:$S$135,3,0),"")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(OCULTAR)'!$Q$3:$S$135,3,0),"")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(OCULTAR)'!$Q$3:$S$135,3,0),"")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(OCULTAR)'!$Q$3:$S$135,3,0),"")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(OCULTAR)'!$Q$3:$S$135,3,0),"")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(OCULTAR)'!$Q$3:$S$135,3,0),"")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(OCULTAR)'!$Q$3:$S$135,3,0),"")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(OCULTAR)'!$Q$3:$S$135,3,0),"")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(OCULTAR)'!$Q$3:$S$135,3,0),"")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(OCULTAR)'!$Q$3:$S$135,3,0),"")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(OCULTAR)'!$Q$3:$S$135,3,0),"")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(OCULTAR)'!$Q$3:$S$135,3,0),"")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(OCULTAR)'!$Q$3:$S$135,3,0),"")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(OCULTAR)'!$Q$3:$S$135,3,0),"")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(OCULTAR)'!$Q$3:$S$135,3,0),"")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(OCULTAR)'!$Q$3:$S$135,3,0),"")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(OCULTAR)'!$Q$3:$S$135,3,0),"")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(OCULTAR)'!$Q$3:$S$135,3,0),"")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(OCULTAR)'!$Q$3:$S$135,3,0),"")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(OCULTAR)'!$Q$3:$S$135,3,0),"")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(OCULTAR)'!$Q$3:$S$135,3,0),"")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(OCULTAR)'!$Q$3:$S$135,3,0),"")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(OCULTAR)'!$Q$3:$S$135,3,0),"")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(OCULTAR)'!$Q$3:$S$135,3,0),"")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(OCULTAR)'!$Q$3:$S$135,3,0),"")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(OCULTAR)'!$Q$3:$S$135,3,0),"")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(OCULTAR)'!$Q$3:$S$135,3,0),"")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(OCULTAR)'!$Q$3:$S$135,3,0),"")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(OCULTAR)'!$Q$3:$S$135,3,0),"")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(OCULTAR)'!$Q$3:$S$135,3,0),"")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(OCULTAR)'!$Q$3:$S$135,3,0),"")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(OCULTAR)'!$Q$3:$S$135,3,0),"")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(OCULTAR)'!$Q$3:$S$135,3,0),"")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(OCULTAR)'!$Q$3:$S$135,3,0),"")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(OCULTAR)'!$Q$3:$S$135,3,0),"")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(OCULTAR)'!$Q$3:$S$135,3,0),"")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(OCULTAR)'!$Q$3:$S$135,3,0),"")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(OCULTAR)'!$Q$3:$S$135,3,0),"")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(OCULTAR)'!$Q$3:$S$135,3,0),"")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(OCULTAR)'!$Q$3:$S$135,3,0),"")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(OCULTAR)'!$Q$3:$S$135,3,0),"")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(OCULTAR)'!$Q$3:$S$135,3,0),"")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(OCULTAR)'!$Q$3:$S$135,3,0),"")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(OCULTAR)'!$Q$3:$S$135,3,0),"")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(OCULTAR)'!$Q$3:$S$135,3,0),"")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(OCULTAR)'!$Q$3:$S$135,3,0),"")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(OCULTAR)'!$Q$3:$S$135,3,0),"")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(OCULTAR)'!$Q$3:$S$135,3,0),"")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(OCULTAR)'!$Q$3:$S$135,3,0),"")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(OCULTAR)'!$Q$3:$S$135,3,0),"")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(OCULTAR)'!$Q$3:$S$135,3,0),"")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(OCULTAR)'!$Q$3:$S$135,3,0),"")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(OCULTAR)'!$Q$3:$S$135,3,0),"")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(OCULTAR)'!$Q$3:$S$135,3,0),"")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(OCULTAR)'!$Q$3:$S$135,3,0),"")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(OCULTAR)'!$Q$3:$S$135,3,0),"")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(OCULTAR)'!$Q$3:$S$135,3,0),"")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(OCULTAR)'!$Q$3:$S$135,3,0),"")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(OCULTAR)'!$Q$3:$S$135,3,0),"")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(OCULTAR)'!$Q$3:$S$135,3,0),"")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(OCULTAR)'!$Q$3:$S$135,3,0),"")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(OCULTAR)'!$Q$3:$S$135,3,0),"")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(OCULTAR)'!$Q$3:$S$135,3,0),"")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(OCULTAR)'!$Q$3:$S$135,3,0),"")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(OCULTAR)'!$Q$3:$S$135,3,0),"")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(OCULTAR)'!$Q$3:$S$135,3,0),"")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(OCULTAR)'!$Q$3:$S$135,3,0),"")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(OCULTAR)'!$Q$3:$S$135,3,0),"")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(OCULTAR)'!$Q$3:$S$135,3,0),"")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(OCULTAR)'!$Q$3:$S$135,3,0),"")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(OCULTAR)'!$Q$3:$S$135,3,0),"")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(OCULTAR)'!$Q$3:$S$135,3,0),"")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(OCULTAR)'!$Q$3:$S$135,3,0),"")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(OCULTAR)'!$Q$3:$S$135,3,0),"")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(OCULTAR)'!$Q$3:$S$135,3,0),"")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(OCULTAR)'!$Q$3:$S$135,3,0),"")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(OCULTAR)'!$Q$3:$S$135,3,0),"")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(OCULTAR)'!$Q$3:$S$135,3,0),"")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(OCULTAR)'!$Q$3:$S$135,3,0),"")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(OCULTAR)'!$Q$3:$S$135,3,0),"")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(OCULTAR)'!$Q$3:$S$135,3,0),"")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(OCULTAR)'!$Q$3:$S$135,3,0),"")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(OCULTAR)'!$Q$3:$S$135,3,0),"")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(OCULTAR)'!$Q$3:$S$135,3,0),"")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(OCULTAR)'!$Q$3:$S$135,3,0),"")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(OCULTAR)'!$Q$3:$S$135,3,0),"")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(OCULTAR)'!$Q$3:$S$135,3,0),"")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(OCULTAR)'!$Q$3:$S$135,3,0),"")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(OCULTAR)'!$Q$3:$S$135,3,0),"")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(OCULTAR)'!$Q$3:$S$135,3,0),"")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(OCULTAR)'!$Q$3:$S$135,3,0),"")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(OCULTAR)'!$Q$3:$S$135,3,0),"")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(OCULTAR)'!$Q$3:$S$135,3,0),"")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(OCULTAR)'!$Q$3:$S$135,3,0),"")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(OCULTAR)'!$Q$3:$S$135,3,0),"")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(OCULTAR)'!$Q$3:$S$135,3,0),"")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(OCULTAR)'!$Q$3:$S$135,3,0),"")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(OCULTAR)'!$Q$3:$S$135,3,0),"")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(OCULTAR)'!$Q$3:$S$135,3,0),"")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(OCULTAR)'!$Q$3:$S$135,3,0),"")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(OCULTAR)'!$Q$3:$S$135,3,0),"")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(OCULTAR)'!$Q$3:$S$135,3,0),"")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(OCULTAR)'!$Q$3:$S$135,3,0),"")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(OCULTAR)'!$Q$3:$S$135,3,0),"")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(OCULTAR)'!$Q$3:$S$135,3,0),"")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(OCULTAR)'!$Q$3:$S$135,3,0),"")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(OCULTAR)'!$Q$3:$S$135,3,0),"")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(OCULTAR)'!$Q$3:$S$135,3,0),"")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(OCULTAR)'!$Q$3:$S$135,3,0),"")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(OCULTAR)'!$Q$3:$S$135,3,0),"")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(OCULTAR)'!$Q$3:$S$135,3,0),"")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(OCULTAR)'!$Q$3:$S$135,3,0),"")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(OCULTAR)'!$Q$3:$S$135,3,0),"")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(OCULTAR)'!$Q$3:$S$135,3,0),"")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(OCULTAR)'!$Q$3:$S$135,3,0),"")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(OCULTAR)'!$Q$3:$S$135,3,0),"")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(OCULTAR)'!$Q$3:$S$135,3,0),"")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(OCULTAR)'!$Q$3:$S$135,3,0),"")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(OCULTAR)'!$Q$3:$S$135,3,0),"")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(OCULTAR)'!$Q$3:$S$135,3,0),"")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(OCULTAR)'!$Q$3:$S$135,3,0),"")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(OCULTAR)'!$Q$3:$S$135,3,0),"")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(OCULTAR)'!$Q$3:$S$135,3,0),"")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(OCULTAR)'!$Q$3:$S$135,3,0),"")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(OCULTAR)'!$Q$3:$S$135,3,0),"")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(OCULTAR)'!$Q$3:$S$135,3,0),"")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(OCULTAR)'!$Q$3:$S$135,3,0),"")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(OCULTAR)'!$Q$3:$S$135,3,0),"")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(OCULTAR)'!$Q$3:$S$135,3,0),"")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(OCULTAR)'!$Q$3:$S$135,3,0),"")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(OCULTAR)'!$Q$3:$S$135,3,0),"")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(OCULTAR)'!$Q$3:$S$135,3,0),"")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(OCULTAR)'!$Q$3:$S$135,3,0),"")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(OCULTAR)'!$Q$3:$S$135,3,0),"")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(OCULTAR)'!$Q$3:$S$135,3,0),"")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(OCULTAR)'!$Q$3:$S$135,3,0),"")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(OCULTAR)'!$Q$3:$S$135,3,0),"")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(OCULTAR)'!$Q$3:$S$135,3,0),"")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(OCULTAR)'!$Q$3:$S$135,3,0),"")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(OCULTAR)'!$Q$3:$S$135,3,0),"")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(OCULTAR)'!$Q$3:$S$135,3,0),"")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(OCULTAR)'!$Q$3:$S$135,3,0),"")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(OCULTAR)'!$Q$3:$S$135,3,0),"")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(OCULTAR)'!$Q$3:$S$135,3,0),"")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(OCULTAR)'!$Q$3:$S$135,3,0),"")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(OCULTAR)'!$Q$3:$S$135,3,0),"")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(OCULTAR)'!$Q$3:$S$135,3,0),"")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(OCULTAR)'!$Q$3:$S$135,3,0),"")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(OCULTAR)'!$Q$3:$S$135,3,0),"")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(OCULTAR)'!$Q$3:$S$135,3,0),"")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(OCULTAR)'!$Q$3:$S$135,3,0),"")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(OCULTAR)'!$Q$3:$S$135,3,0),"")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(OCULTAR)'!$Q$3:$S$135,3,0),"")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(OCULTAR)'!$Q$3:$S$135,3,0),"")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(OCULTAR)'!$Q$3:$S$135,3,0),"")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(OCULTAR)'!$Q$3:$S$135,3,0),"")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(OCULTAR)'!$Q$3:$S$135,3,0),"")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(OCULTAR)'!$Q$3:$S$135,3,0),"")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(OCULTAR)'!$Q$3:$S$135,3,0),"")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(OCULTAR)'!$Q$3:$S$135,3,0),"")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(OCULTAR)'!$Q$3:$S$135,3,0),"")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(OCULTAR)'!$Q$3:$S$135,3,0),"")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(OCULTAR)'!$Q$3:$S$135,3,0),"")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(OCULTAR)'!$Q$3:$S$135,3,0),"")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(OCULTAR)'!$Q$3:$S$135,3,0),"")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(OCULTAR)'!$Q$3:$S$135,3,0),"")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(OCULTAR)'!$Q$3:$S$135,3,0),"")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(OCULTAR)'!$Q$3:$S$135,3,0),"")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(OCULTAR)'!$Q$3:$S$135,3,0),"")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(OCULTAR)'!$Q$3:$S$135,3,0),"")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(OCULTAR)'!$Q$3:$S$135,3,0),"")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(OCULTAR)'!$Q$3:$S$135,3,0),"")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(OCULTAR)'!$Q$3:$S$135,3,0),"")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(OCULTAR)'!$Q$3:$S$135,3,0),"")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(OCULTAR)'!$Q$3:$S$135,3,0),"")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(OCULTAR)'!$Q$3:$S$135,3,0),"")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(OCULTAR)'!$Q$3:$S$135,3,0),"")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(OCULTAR)'!$Q$3:$S$135,3,0),"")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(OCULTAR)'!$Q$3:$S$135,3,0),"")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(OCULTAR)'!$Q$3:$S$135,3,0),"")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(OCULTAR)'!$Q$3:$S$135,3,0),"")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(OCULTAR)'!$Q$3:$S$135,3,0),"")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(OCULTAR)'!$Q$3:$S$135,3,0),"")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(OCULTAR)'!$Q$3:$S$135,3,0),"")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(OCULTAR)'!$Q$3:$S$135,3,0),"")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(OCULTAR)'!$Q$3:$S$135,3,0),"")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(OCULTAR)'!$Q$3:$S$135,3,0),"")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(OCULTAR)'!$Q$3:$S$135,3,0),"")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(OCULTAR)'!$Q$3:$S$135,3,0),"")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(OCULTAR)'!$Q$3:$S$135,3,0),"")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(OCULTAR)'!$Q$3:$S$135,3,0),"")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(OCULTAR)'!$Q$3:$S$135,3,0),"")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(OCULTAR)'!$Q$3:$S$135,3,0),"")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(OCULTAR)'!$Q$3:$S$135,3,0),"")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(OCULTAR)'!$Q$3:$S$135,3,0),"")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(OCULTAR)'!$Q$3:$S$135,3,0),"")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(OCULTAR)'!$Q$3:$S$135,3,0),"")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(OCULTAR)'!$Q$3:$S$135,3,0),"")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(OCULTAR)'!$Q$3:$S$135,3,0),"")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(OCULTAR)'!$Q$3:$S$135,3,0),"")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(OCULTAR)'!$Q$3:$S$135,3,0),"")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(OCULTAR)'!$Q$3:$S$135,3,0),"")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(OCULTAR)'!$Q$3:$S$135,3,0),"")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(OCULTAR)'!$Q$3:$S$135,3,0),"")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(OCULTAR)'!$Q$3:$S$135,3,0),"")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(OCULTAR)'!$Q$3:$S$135,3,0),"")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(OCULTAR)'!$Q$3:$S$135,3,0),"")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(OCULTAR)'!$Q$3:$S$135,3,0),"")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(OCULTAR)'!$Q$3:$S$135,3,0),"")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(OCULTAR)'!$Q$3:$S$135,3,0),"")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(OCULTAR)'!$Q$3:$S$135,3,0),"")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(OCULTAR)'!$Q$3:$S$135,3,0),"")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(OCULTAR)'!$Q$3:$S$135,3,0),"")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(OCULTAR)'!$Q$3:$S$135,3,0),"")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(OCULTAR)'!$Q$3:$S$135,3,0),"")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(OCULTAR)'!$Q$3:$S$135,3,0),"")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(OCULTAR)'!$Q$3:$S$135,3,0),"")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(OCULTAR)'!$Q$3:$S$135,3,0),"")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(OCULTAR)'!$Q$3:$S$135,3,0),"")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(OCULTAR)'!$Q$3:$S$135,3,0),"")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(OCULTAR)'!$Q$3:$S$135,3,0),"")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(OCULTAR)'!$Q$3:$S$135,3,0),"")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(OCULTAR)'!$Q$3:$S$135,3,0),"")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(OCULTAR)'!$Q$3:$S$135,3,0),"")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(OCULTAR)'!$Q$3:$S$135,3,0),"")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(OCULTAR)'!$Q$3:$S$135,3,0),"")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(OCULTAR)'!$Q$3:$S$135,3,0),"")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(OCULTAR)'!$Q$3:$S$135,3,0),"")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(OCULTAR)'!$Q$3:$S$135,3,0),"")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(OCULTAR)'!$Q$3:$S$135,3,0),"")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(OCULTAR)'!$Q$3:$S$135,3,0),"")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(OCULTAR)'!$Q$3:$S$135,3,0),"")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(OCULTAR)'!$Q$3:$S$135,3,0),"")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(OCULTAR)'!$Q$3:$S$135,3,0),"")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(OCULTAR)'!$Q$3:$S$135,3,0),"")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(OCULTAR)'!$Q$3:$S$135,3,0),"")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(OCULTAR)'!$Q$3:$S$135,3,0),"")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(OCULTAR)'!$Q$3:$S$135,3,0),"")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(OCULTAR)'!$Q$3:$S$135,3,0),"")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(OCULTAR)'!$Q$3:$S$135,3,0),"")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(OCULTAR)'!$Q$3:$S$135,3,0),"")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(OCULTAR)'!$Q$3:$S$135,3,0),"")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(OCULTAR)'!$Q$3:$S$135,3,0),"")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(OCULTAR)'!$Q$3:$S$135,3,0),"")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(OCULTAR)'!$Q$3:$S$135,3,0),"")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(OCULTAR)'!$Q$3:$S$135,3,0),"")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(OCULTAR)'!$Q$3:$S$135,3,0),"")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(OCULTAR)'!$Q$3:$S$135,3,0),"")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(OCULTAR)'!$Q$3:$S$135,3,0),"")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(OCULTAR)'!$Q$3:$S$135,3,0),"")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(OCULTAR)'!$Q$3:$S$135,3,0),"")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(OCULTAR)'!$Q$3:$S$135,3,0),"")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(OCULTAR)'!$Q$3:$S$135,3,0),"")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(OCULTAR)'!$Q$3:$S$135,3,0),"")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(OCULTAR)'!$Q$3:$S$135,3,0),"")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(OCULTAR)'!$Q$3:$S$135,3,0),"")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(OCULTAR)'!$Q$3:$S$135,3,0),"")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(OCULTAR)'!$Q$3:$S$135,3,0),"")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(OCULTAR)'!$Q$3:$S$135,3,0),"")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(OCULTAR)'!$Q$3:$S$135,3,0),"")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(OCULTAR)'!$Q$3:$S$135,3,0),"")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(OCULTAR)'!$Q$3:$S$135,3,0),"")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(OCULTAR)'!$Q$3:$S$135,3,0),"")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(OCULTAR)'!$Q$3:$S$135,3,0),"")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(OCULTAR)'!$Q$3:$S$135,3,0),"")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(OCULTAR)'!$Q$3:$S$135,3,0),"")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(OCULTAR)'!$Q$3:$S$135,3,0),"")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(OCULTAR)'!$Q$3:$S$135,3,0),"")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(OCULTAR)'!$Q$3:$S$135,3,0),"")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(OCULTAR)'!$Q$3:$S$135,3,0),"")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(OCULTAR)'!$Q$3:$S$135,3,0),"")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(OCULTAR)'!$Q$3:$S$135,3,0),"")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(OCULTAR)'!$Q$3:$S$135,3,0),"")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(OCULTAR)'!$Q$3:$S$135,3,0),"")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(OCULTAR)'!$Q$3:$S$135,3,0),"")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(OCULTAR)'!$Q$3:$S$135,3,0),"")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(OCULTAR)'!$Q$3:$S$135,3,0),"")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(OCULTAR)'!$Q$3:$S$135,3,0),"")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(OCULTAR)'!$Q$3:$S$135,3,0),"")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(OCULTAR)'!$Q$3:$S$135,3,0),"")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(OCULTAR)'!$Q$3:$S$135,3,0),"")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(OCULTAR)'!$Q$3:$S$135,3,0),"")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(OCULTAR)'!$Q$3:$S$135,3,0),"")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(OCULTAR)'!$Q$3:$S$135,3,0),"")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(OCULTAR)'!$Q$3:$S$135,3,0),"")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(OCULTAR)'!$Q$3:$S$135,3,0),"")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(OCULTAR)'!$Q$3:$S$135,3,0),"")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(OCULTAR)'!$Q$3:$S$135,3,0),"")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(OCULTAR)'!$Q$3:$S$135,3,0),"")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(OCULTAR)'!$Q$3:$S$135,3,0),"")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(OCULTAR)'!$Q$3:$S$135,3,0),"")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(OCULTAR)'!$Q$3:$S$135,3,0),"")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(OCULTAR)'!$Q$3:$S$135,3,0),"")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(OCULTAR)'!$Q$3:$S$135,3,0),"")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(OCULTAR)'!$Q$3:$S$135,3,0),"")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(OCULTAR)'!$Q$3:$S$135,3,0),"")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(OCULTAR)'!$Q$3:$S$135,3,0),"")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(OCULTAR)'!$Q$3:$S$135,3,0),"")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(OCULTAR)'!$Q$3:$S$135,3,0),"")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(OCULTAR)'!$Q$3:$S$135,3,0),"")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(OCULTAR)'!$Q$3:$S$135,3,0),"")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(OCULTAR)'!$Q$3:$S$135,3,0),"")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(OCULTAR)'!$Q$3:$S$135,3,0),"")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(OCULTAR)'!$Q$3:$S$135,3,0),"")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(OCULTAR)'!$Q$3:$S$135,3,0),"")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(OCULTAR)'!$Q$3:$S$135,3,0),"")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(OCULTAR)'!$Q$3:$S$135,3,0),"")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(OCULTAR)'!$Q$3:$S$135,3,0),"")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(OCULTAR)'!$Q$3:$S$135,3,0),"")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(OCULTAR)'!$Q$3:$S$135,3,0),"")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(OCULTAR)'!$Q$3:$S$135,3,0),"")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(OCULTAR)'!$Q$3:$S$135,3,0),"")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(OCULTAR)'!$Q$3:$S$135,3,0),"")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(OCULTAR)'!$Q$3:$S$135,3,0),"")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(OCULTAR)'!$Q$3:$S$135,3,0),"")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(OCULTAR)'!$Q$3:$S$135,3,0),"")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(OCULTAR)'!$Q$3:$S$135,3,0),"")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(OCULTAR)'!$Q$3:$S$135,3,0),"")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(OCULTAR)'!$Q$3:$S$135,3,0),"")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(OCULTAR)'!$Q$3:$S$135,3,0),"")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(OCULTAR)'!$Q$3:$S$135,3,0),"")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(OCULTAR)'!$Q$3:$S$135,3,0),"")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(OCULTAR)'!$Q$3:$S$135,3,0),"")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(OCULTAR)'!$Q$3:$S$135,3,0),"")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(OCULTAR)'!$Q$3:$S$135,3,0),"")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(OCULTAR)'!$Q$3:$S$135,3,0),"")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(OCULTAR)'!$Q$3:$S$135,3,0),"")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(OCULTAR)'!$Q$3:$S$135,3,0),"")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(OCULTAR)'!$Q$3:$S$135,3,0),"")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(OCULTAR)'!$Q$3:$S$135,3,0),"")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(OCULTAR)'!$Q$3:$S$135,3,0),"")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(OCULTAR)'!$Q$3:$S$135,3,0),"")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(OCULTAR)'!$Q$3:$S$135,3,0),"")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(OCULTAR)'!$Q$3:$S$135,3,0),"")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(OCULTAR)'!$Q$3:$S$135,3,0),"")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(OCULTAR)'!$Q$3:$S$135,3,0),"")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(OCULTAR)'!$Q$3:$S$135,3,0),"")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(OCULTAR)'!$Q$3:$S$135,3,0),"")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(OCULTAR)'!$Q$3:$S$135,3,0),"")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(OCULTAR)'!$Q$3:$S$135,3,0),"")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(OCULTAR)'!$Q$3:$S$135,3,0),"")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(OCULTAR)'!$Q$3:$S$135,3,0),"")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(OCULTAR)'!$Q$3:$S$135,3,0),"")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(OCULTAR)'!$Q$3:$S$135,3,0),"")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(OCULTAR)'!$Q$3:$S$135,3,0),"")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(OCULTAR)'!$Q$3:$S$135,3,0),"")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(OCULTAR)'!$Q$3:$S$135,3,0),"")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(OCULTAR)'!$Q$3:$S$135,3,0),"")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(OCULTAR)'!$Q$3:$S$135,3,0),"")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(OCULTAR)'!$Q$3:$S$135,3,0),"")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(OCULTAR)'!$Q$3:$S$135,3,0),"")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(OCULTAR)'!$Q$3:$S$135,3,0),"")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(OCULTAR)'!$Q$3:$S$135,3,0),"")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(OCULTAR)'!$Q$3:$S$135,3,0),"")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(OCULTAR)'!$Q$3:$S$135,3,0),"")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(OCULTAR)'!$Q$3:$S$135,3,0),"")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(OCULTAR)'!$Q$3:$S$135,3,0),"")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(OCULTAR)'!$Q$3:$S$135,3,0),"")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(OCULTAR)'!$Q$3:$S$135,3,0),"")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(OCULTAR)'!$Q$3:$S$135,3,0),"")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(OCULTAR)'!$Q$3:$S$135,3,0),"")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(OCULTAR)'!$Q$3:$S$135,3,0),"")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(OCULTAR)'!$Q$3:$S$135,3,0),"")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(OCULTAR)'!$Q$3:$S$135,3,0),"")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(OCULTAR)'!$Q$3:$S$135,3,0),"")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(OCULTAR)'!$Q$3:$S$135,3,0),"")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(OCULTAR)'!$Q$3:$S$135,3,0),"")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(OCULTAR)'!$Q$3:$S$135,3,0),"")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(OCULTAR)'!$Q$3:$S$135,3,0),"")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(OCULTAR)'!$Q$3:$S$135,3,0),"")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(OCULTAR)'!$Q$3:$S$135,3,0),"")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(OCULTAR)'!$Q$3:$S$135,3,0),"")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(OCULTAR)'!$Q$3:$S$135,3,0),"")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(OCULTAR)'!$Q$3:$S$135,3,0),"")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(OCULTAR)'!$Q$3:$S$135,3,0),"")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(OCULTAR)'!$Q$3:$S$135,3,0),"")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(OCULTAR)'!$Q$3:$S$135,3,0),"")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(OCULTAR)'!$Q$3:$S$135,3,0),"")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(OCULTAR)'!$Q$3:$S$135,3,0),"")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(OCULTAR)'!$Q$3:$S$135,3,0),"")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(OCULTAR)'!$Q$3:$S$135,3,0),"")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(OCULTAR)'!$Q$3:$S$135,3,0),"")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(OCULTAR)'!$Q$3:$S$135,3,0),"")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(OCULTAR)'!$Q$3:$S$135,3,0),"")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(OCULTAR)'!$Q$3:$S$135,3,0),"")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(OCULTAR)'!$Q$3:$S$135,3,0),"")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(OCULTAR)'!$Q$3:$S$135,3,0),"")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(OCULTAR)'!$Q$3:$S$135,3,0),"")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(OCULTAR)'!$Q$3:$S$135,3,0),"")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(OCULTAR)'!$Q$3:$S$135,3,0),"")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(OCULTAR)'!$Q$3:$S$135,3,0),"")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(OCULTAR)'!$Q$3:$S$135,3,0),"")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(OCULTAR)'!$Q$3:$S$135,3,0),"")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(OCULTAR)'!$Q$3:$S$135,3,0),"")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(OCULTAR)'!$Q$3:$S$135,3,0),"")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(OCULTAR)'!$Q$3:$S$135,3,0),"")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(OCULTAR)'!$Q$3:$S$135,3,0),"")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(OCULTAR)'!$Q$3:$S$135,3,0),"")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(OCULTAR)'!$Q$3:$S$135,3,0),"")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(OCULTAR)'!$Q$3:$S$135,3,0),"")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(OCULTAR)'!$Q$3:$S$135,3,0),"")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(OCULTAR)'!$Q$3:$S$135,3,0),"")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(OCULTAR)'!$Q$3:$S$135,3,0),"")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(OCULTAR)'!$Q$3:$S$135,3,0),"")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(OCULTAR)'!$Q$3:$S$135,3,0),"")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(OCULTAR)'!$Q$3:$S$135,3,0),"")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(OCULTAR)'!$Q$3:$S$135,3,0),"")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(OCULTAR)'!$Q$3:$S$135,3,0),"")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(OCULTAR)'!$Q$3:$S$135,3,0),"")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(OCULTAR)'!$Q$3:$S$135,3,0),"")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(OCULTAR)'!$Q$3:$S$135,3,0),"")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(OCULTAR)'!$Q$3:$S$135,3,0),"")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(OCULTAR)'!$Q$3:$S$135,3,0),"")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(OCULTAR)'!$Q$3:$S$135,3,0),"")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(OCULTAR)'!$Q$3:$S$135,3,0),"")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(OCULTAR)'!$Q$3:$S$135,3,0),"")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(OCULTAR)'!$Q$3:$S$135,3,0),"")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(OCULTAR)'!$Q$3:$S$135,3,0),"")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(OCULTAR)'!$Q$3:$S$135,3,0),"")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(OCULTAR)'!$Q$3:$S$135,3,0),"")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(OCULTAR)'!$Q$3:$S$135,3,0),"")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(OCULTAR)'!$Q$3:$S$135,3,0),"")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(OCULTAR)'!$Q$3:$S$135,3,0),"")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(OCULTAR)'!$Q$3:$S$135,3,0),"")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(OCULTAR)'!$Q$3:$S$135,3,0),"")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(OCULTAR)'!$Q$3:$S$135,3,0),"")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(OCULTAR)'!$Q$3:$S$135,3,0),"")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(OCULTAR)'!$Q$3:$S$135,3,0),"")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(OCULTAR)'!$Q$3:$S$135,3,0),"")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(OCULTAR)'!$Q$3:$S$135,3,0),"")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(OCULTAR)'!$Q$3:$S$135,3,0),"")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(OCULTAR)'!$Q$3:$S$135,3,0),"")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(OCULTAR)'!$Q$3:$S$135,3,0),"")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(OCULTAR)'!$Q$3:$S$135,3,0),"")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(OCULTAR)'!$Q$3:$S$135,3,0),"")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(OCULTAR)'!$Q$3:$S$135,3,0),"")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(OCULTAR)'!$Q$3:$S$135,3,0),"")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(OCULTAR)'!$Q$3:$S$135,3,0),"")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(OCULTAR)'!$Q$3:$S$135,3,0),"")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(OCULTAR)'!$Q$3:$S$135,3,0),"")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(OCULTAR)'!$Q$3:$S$135,3,0),"")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(OCULTAR)'!$Q$3:$S$135,3,0),"")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(OCULTAR)'!$Q$3:$S$135,3,0),"")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(OCULTAR)'!$Q$3:$S$135,3,0),"")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(OCULTAR)'!$Q$3:$S$135,3,0),"")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(OCULTAR)'!$Q$3:$S$135,3,0),"")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(OCULTAR)'!$Q$3:$S$135,3,0),"")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(OCULTAR)'!$Q$3:$S$135,3,0),"")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(OCULTAR)'!$Q$3:$S$135,3,0),"")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(OCULTAR)'!$Q$3:$S$135,3,0),"")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(OCULTAR)'!$Q$3:$S$135,3,0),"")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(OCULTAR)'!$Q$3:$S$135,3,0),"")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(OCULTAR)'!$Q$3:$S$135,3,0),"")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(OCULTAR)'!$Q$3:$S$135,3,0),"")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(OCULTAR)'!$Q$3:$S$135,3,0),"")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(OCULTAR)'!$Q$3:$S$135,3,0),"")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(OCULTAR)'!$Q$3:$S$135,3,0),"")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(OCULTAR)'!$Q$3:$S$135,3,0),"")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(OCULTAR)'!$Q$3:$S$135,3,0),"")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(OCULTAR)'!$Q$3:$S$135,3,0),"")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(OCULTAR)'!$Q$3:$S$135,3,0),"")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(OCULTAR)'!$Q$3:$S$135,3,0),"")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(OCULTAR)'!$Q$3:$S$135,3,0),"")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(OCULTAR)'!$Q$3:$S$135,3,0),"")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(OCULTAR)'!$Q$3:$S$135,3,0),"")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(OCULTAR)'!$Q$3:$S$135,3,0),"")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(OCULTAR)'!$Q$3:$S$135,3,0),"")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(OCULTAR)'!$Q$3:$S$135,3,0),"")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(OCULTAR)'!$Q$3:$S$135,3,0),"")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(OCULTAR)'!$Q$3:$S$135,3,0),"")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(OCULTAR)'!$Q$3:$S$135,3,0),"")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(OCULTAR)'!$Q$3:$S$135,3,0),"")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(OCULTAR)'!$Q$3:$S$135,3,0),"")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(OCULTAR)'!$Q$3:$S$135,3,0),"")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(OCULTAR)'!$Q$3:$S$135,3,0),"")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(OCULTAR)'!$Q$3:$S$135,3,0),"")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(OCULTAR)'!$Q$3:$S$135,3,0),"")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(OCULTAR)'!$Q$3:$S$135,3,0),"")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(OCULTAR)'!$Q$3:$S$135,3,0),"")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(OCULTAR)'!$Q$3:$S$135,3,0),"")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(OCULTAR)'!$Q$3:$S$135,3,0),"")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(OCULTAR)'!$Q$3:$S$135,3,0),"")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(OCULTAR)'!$Q$3:$S$135,3,0),"")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(OCULTAR)'!$Q$3:$S$135,3,0),"")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(OCULTAR)'!$Q$3:$S$135,3,0),"")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(OCULTAR)'!$Q$3:$S$135,3,0),"")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(OCULTAR)'!$Q$3:$S$135,3,0),"")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(OCULTAR)'!$Q$3:$S$135,3,0),"")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(OCULTAR)'!$Q$3:$S$135,3,0),"")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(OCULTAR)'!$Q$3:$S$135,3,0),"")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(OCULTAR)'!$Q$3:$S$135,3,0),"")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(OCULTAR)'!$Q$3:$S$135,3,0),"")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(OCULTAR)'!$Q$3:$S$135,3,0),"")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(OCULTAR)'!$Q$3:$S$135,3,0),"")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(OCULTAR)'!$Q$3:$S$135,3,0),"")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(OCULTAR)'!$Q$3:$S$135,3,0),"")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(OCULTAR)'!$Q$3:$S$135,3,0),"")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(OCULTAR)'!$Q$3:$S$135,3,0),"")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(OCULTAR)'!$Q$3:$S$135,3,0),"")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(OCULTAR)'!$Q$3:$S$135,3,0),"")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(OCULTAR)'!$Q$3:$S$135,3,0),"")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(OCULTAR)'!$Q$3:$S$135,3,0),"")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(OCULTAR)'!$Q$3:$S$135,3,0),"")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(OCULTAR)'!$Q$3:$S$135,3,0),"")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(OCULTAR)'!$Q$3:$S$135,3,0),"")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(OCULTAR)'!$Q$3:$S$135,3,0),"")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(OCULTAR)'!$Q$3:$S$135,3,0),"")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(OCULTAR)'!$Q$3:$S$135,3,0),"")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(OCULTAR)'!$Q$3:$S$135,3,0),"")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(OCULTAR)'!$Q$3:$S$135,3,0),"")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(OCULTAR)'!$Q$3:$S$135,3,0),"")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(OCULTAR)'!$Q$3:$S$135,3,0),"")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(OCULTAR)'!$Q$3:$S$135,3,0),"")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(OCULTAR)'!$Q$3:$S$135,3,0),"")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(OCULTAR)'!$Q$3:$S$135,3,0),"")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(OCULTAR)'!$Q$3:$S$135,3,0),"")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(OCULTAR)'!$Q$3:$S$135,3,0),"")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(OCULTAR)'!$Q$3:$S$135,3,0),"")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(OCULTAR)'!$Q$3:$S$135,3,0),"")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(OCULTAR)'!$Q$3:$S$135,3,0),"")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(OCULTAR)'!$Q$3:$S$135,3,0),"")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(OCULTAR)'!$Q$3:$S$135,3,0),"")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(OCULTAR)'!$Q$3:$S$135,3,0),"")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(OCULTAR)'!$Q$3:$S$135,3,0),"")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(OCULTAR)'!$Q$3:$S$135,3,0),"")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(OCULTAR)'!$Q$3:$S$135,3,0),"")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(OCULTAR)'!$Q$3:$S$135,3,0),"")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(OCULTAR)'!$Q$3:$S$135,3,0),"")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(OCULTAR)'!$Q$3:$S$135,3,0),"")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(OCULTAR)'!$Q$3:$S$135,3,0),"")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(OCULTAR)'!$Q$3:$S$135,3,0),"")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(OCULTAR)'!$Q$3:$S$135,3,0),"")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(OCULTAR)'!$Q$3:$S$135,3,0),"")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(OCULTAR)'!$Q$3:$S$135,3,0),"")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(OCULTAR)'!$Q$3:$S$135,3,0),"")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(OCULTAR)'!$Q$3:$S$135,3,0),"")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(OCULTAR)'!$Q$3:$S$135,3,0),"")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(OCULTAR)'!$Q$3:$S$135,3,0),"")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(OCULTAR)'!$Q$3:$S$135,3,0),"")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(OCULTAR)'!$Q$3:$S$135,3,0),"")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(OCULTAR)'!$Q$3:$S$135,3,0),"")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(OCULTAR)'!$Q$3:$S$135,3,0),"")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(OCULTAR)'!$Q$3:$S$135,3,0),"")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(OCULTAR)'!$Q$3:$S$135,3,0),"")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(OCULTAR)'!$Q$3:$S$135,3,0),"")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(OCULTAR)'!$Q$3:$S$135,3,0),"")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(OCULTAR)'!$Q$3:$S$135,3,0),"")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(OCULTAR)'!$Q$3:$S$135,3,0),"")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(OCULTAR)'!$Q$3:$S$135,3,0),"")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(OCULTAR)'!$Q$3:$S$135,3,0),"")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(OCULTAR)'!$Q$3:$S$135,3,0),"")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(OCULTAR)'!$Q$3:$S$135,3,0),"")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(OCULTAR)'!$Q$3:$S$135,3,0),"")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(OCULTAR)'!$Q$3:$S$135,3,0),"")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(OCULTAR)'!$Q$3:$S$135,3,0),"")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(OCULTAR)'!$Q$3:$S$135,3,0),"")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(OCULTAR)'!$Q$3:$S$135,3,0),"")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(OCULTAR)'!$Q$3:$S$135,3,0),"")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(OCULTAR)'!$Q$3:$S$135,3,0),"")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(OCULTAR)'!$Q$3:$S$135,3,0),"")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(OCULTAR)'!$Q$3:$S$135,3,0),"")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(OCULTAR)'!$Q$3:$S$135,3,0),"")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(OCULTAR)'!$Q$3:$S$135,3,0),"")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(OCULTAR)'!$Q$3:$S$135,3,0),"")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(OCULTAR)'!$Q$3:$S$135,3,0),"")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(OCULTAR)'!$Q$3:$S$135,3,0),"")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(OCULTAR)'!$Q$3:$S$135,3,0),"")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(OCULTAR)'!$Q$3:$S$135,3,0),"")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(OCULTAR)'!$Q$3:$S$135,3,0),"")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(OCULTAR)'!$Q$3:$S$135,3,0),"")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(OCULTAR)'!$Q$3:$S$135,3,0),"")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(OCULTAR)'!$Q$3:$S$135,3,0),"")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(OCULTAR)'!$Q$3:$S$135,3,0),"")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(OCULTAR)'!$Q$3:$S$135,3,0),"")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(OCULTAR)'!$Q$3:$S$135,3,0),"")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(OCULTAR)'!$Q$3:$S$135,3,0),"")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(OCULTAR)'!$Q$3:$S$135,3,0),"")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(OCULTAR)'!$Q$3:$S$135,3,0),"")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(OCULTAR)'!$Q$3:$S$135,3,0),"")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(OCULTAR)'!$Q$3:$S$135,3,0),"")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(OCULTAR)'!$Q$3:$S$135,3,0),"")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(OCULTAR)'!$Q$3:$S$135,3,0),"")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(OCULTAR)'!$Q$3:$S$135,3,0),"")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(OCULTAR)'!$Q$3:$S$135,3,0),"")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(OCULTAR)'!$Q$3:$S$135,3,0),"")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(OCULTAR)'!$Q$3:$S$135,3,0),"")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(OCULTAR)'!$Q$3:$S$135,3,0),"")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(OCULTAR)'!$Q$3:$S$135,3,0),"")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(OCULTAR)'!$Q$3:$S$135,3,0),"")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(OCULTAR)'!$Q$3:$S$135,3,0),"")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(OCULTAR)'!$Q$3:$S$135,3,0),"")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(OCULTAR)'!$Q$3:$S$135,3,0),"")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(OCULTAR)'!$Q$3:$S$135,3,0),"")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(OCULTAR)'!$Q$3:$S$135,3,0),"")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(OCULTAR)'!$Q$3:$S$135,3,0),"")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(OCULTAR)'!$Q$3:$S$135,3,0),"")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(OCULTAR)'!$Q$3:$S$135,3,0),"")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(OCULTAR)'!$Q$3:$S$135,3,0),"")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(OCULTAR)'!$Q$3:$S$135,3,0),"")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(OCULTAR)'!$Q$3:$S$135,3,0),"")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(OCULTAR)'!$Q$3:$S$135,3,0),"")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(OCULTAR)'!$Q$3:$S$135,3,0),"")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(OCULTAR)'!$Q$3:$S$135,3,0),"")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(OCULTAR)'!$Q$3:$S$135,3,0),"")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(OCULTAR)'!$Q$3:$S$135,3,0),"")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(OCULTAR)'!$Q$3:$S$135,3,0),"")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(OCULTAR)'!$Q$3:$S$135,3,0),"")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(OCULTAR)'!$Q$3:$S$135,3,0),"")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(OCULTAR)'!$Q$3:$S$135,3,0),"")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(OCULTAR)'!$Q$3:$S$135,3,0),"")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(OCULTAR)'!$Q$3:$S$135,3,0),"")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(OCULTAR)'!$Q$3:$S$135,3,0),"")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(OCULTAR)'!$Q$3:$S$135,3,0),"")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(OCULTAR)'!$Q$3:$S$135,3,0),"")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(OCULTAR)'!$Q$3:$S$135,3,0),"")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(OCULTAR)'!$Q$3:$S$135,3,0),"")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(OCULTAR)'!$Q$3:$S$135,3,0),"")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(OCULTAR)'!$Q$3:$S$135,3,0),"")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(OCULTAR)'!$Q$3:$S$135,3,0),"")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(OCULTAR)'!$Q$3:$S$135,3,0),"")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(OCULTAR)'!$Q$3:$S$135,3,0),"")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(OCULTAR)'!$Q$3:$S$135,3,0),"")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(OCULTAR)'!$Q$3:$S$135,3,0),"")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(OCULTAR)'!$Q$3:$S$135,3,0),"")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(OCULTAR)'!$Q$3:$S$135,3,0),"")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(OCULTAR)'!$Q$3:$S$135,3,0),"")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(OCULTAR)'!$Q$3:$S$135,3,0),"")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(OCULTAR)'!$Q$3:$S$135,3,0),"")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(OCULTAR)'!$Q$3:$S$135,3,0),"")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(OCULTAR)'!$Q$3:$S$135,3,0),"")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(OCULTAR)'!$Q$3:$S$135,3,0),"")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(OCULTAR)'!$Q$3:$S$135,3,0),"")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(OCULTAR)'!$Q$3:$S$135,3,0),"")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(OCULTAR)'!$Q$3:$S$135,3,0),"")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(OCULTAR)'!$Q$3:$S$135,3,0),"")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(OCULTAR)'!$Q$3:$S$135,3,0),"")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(OCULTAR)'!$Q$3:$S$135,3,0),"")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(OCULTAR)'!$Q$3:$S$135,3,0),"")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(OCULTAR)'!$Q$3:$S$135,3,0),"")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(OCULTAR)'!$Q$3:$S$135,3,0),"")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(OCULTAR)'!$Q$3:$S$135,3,0),"")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(OCULTAR)'!$Q$3:$S$135,3,0),"")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(OCULTAR)'!$Q$3:$S$135,3,0),"")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(OCULTAR)'!$Q$3:$S$135,3,0),"")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(OCULTAR)'!$Q$3:$S$135,3,0),"")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(OCULTAR)'!$Q$3:$S$135,3,0),"")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(OCULTAR)'!$Q$3:$S$135,3,0),"")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(OCULTAR)'!$Q$3:$S$135,3,0),"")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(OCULTAR)'!$Q$3:$S$135,3,0),"")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(OCULTAR)'!$Q$3:$S$135,3,0),"")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(OCULTAR)'!$Q$3:$S$135,3,0),"")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(OCULTAR)'!$Q$3:$S$135,3,0),"")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(OCULTAR)'!$Q$3:$S$135,3,0),"")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(OCULTAR)'!$Q$3:$S$135,3,0),"")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(OCULTAR)'!$Q$3:$S$135,3,0),"")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(OCULTAR)'!$Q$3:$S$135,3,0),"")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(OCULTAR)'!$Q$3:$S$135,3,0),"")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(OCULTAR)'!$Q$3:$S$135,3,0),"")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(OCULTAR)'!$Q$3:$S$135,3,0),"")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(OCULTAR)'!$Q$3:$S$135,3,0),"")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(OCULTAR)'!$Q$3:$S$135,3,0),"")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(OCULTAR)'!$Q$3:$S$135,3,0),"")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(OCULTAR)'!$Q$3:$S$135,3,0),"")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(OCULTAR)'!$Q$3:$S$135,3,0),"")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(OCULTAR)'!$Q$3:$S$135,3,0),"")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(OCULTAR)'!$Q$3:$S$135,3,0),"")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(OCULTAR)'!$Q$3:$S$135,3,0),"")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(OCULTAR)'!$Q$3:$S$135,3,0),"")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(OCULTAR)'!$Q$3:$S$135,3,0),"")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(OCULTAR)'!$Q$3:$S$135,3,0),"")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(OCULTAR)'!$Q$3:$S$135,3,0),"")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(OCULTAR)'!$Q$3:$S$135,3,0),"")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(OCULTAR)'!$Q$3:$S$135,3,0),"")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(OCULTAR)'!$Q$3:$S$135,3,0),"")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(OCULTAR)'!$Q$3:$S$135,3,0),"")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(OCULTAR)'!$Q$3:$S$135,3,0),"")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(OCULTAR)'!$Q$3:$S$135,3,0),"")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(OCULTAR)'!$Q$3:$S$135,3,0),"")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(OCULTAR)'!$Q$3:$S$135,3,0),"")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(OCULTAR)'!$Q$3:$S$135,3,0),"")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(OCULTAR)'!$Q$3:$S$135,3,0),"")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(OCULTAR)'!$Q$3:$S$135,3,0),"")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(OCULTAR)'!$Q$3:$S$135,3,0),"")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(OCULTAR)'!$Q$3:$S$135,3,0),"")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(OCULTAR)'!$Q$3:$S$135,3,0),"")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(OCULTAR)'!$Q$3:$S$135,3,0),"")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(OCULTAR)'!$Q$3:$S$135,3,0),"")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(OCULTAR)'!$Q$3:$S$135,3,0),"")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(OCULTAR)'!$Q$3:$S$135,3,0),"")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(OCULTAR)'!$Q$3:$S$135,3,0),"")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(OCULTAR)'!$Q$3:$S$135,3,0),"")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(OCULTAR)'!$Q$3:$S$135,3,0),"")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(OCULTAR)'!$Q$3:$S$135,3,0),"")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(OCULTAR)'!$Q$3:$S$135,3,0),"")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(OCULTAR)'!$Q$3:$S$135,3,0),"")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(OCULTAR)'!$Q$3:$S$135,3,0),"")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(OCULTAR)'!$Q$3:$S$135,3,0),"")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(OCULTAR)'!$Q$3:$S$135,3,0),"")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(OCULTAR)'!$Q$3:$S$135,3,0),"")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(OCULTAR)'!$Q$3:$S$135,3,0),"")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(OCULTAR)'!$Q$3:$S$135,3,0),"")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(OCULTAR)'!$Q$3:$S$135,3,0),"")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(OCULTAR)'!$Q$3:$S$135,3,0),"")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(OCULTAR)'!$Q$3:$S$135,3,0),"")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(OCULTAR)'!$Q$3:$S$135,3,0),"")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(OCULTAR)'!$Q$3:$S$135,3,0),"")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(OCULTAR)'!$Q$3:$S$135,3,0),"")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(OCULTAR)'!$Q$3:$S$135,3,0),"")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(OCULTAR)'!$Q$3:$S$135,3,0),"")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(OCULTAR)'!$Q$3:$S$135,3,0),"")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(OCULTAR)'!$Q$3:$S$135,3,0),"")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(OCULTAR)'!$Q$3:$S$135,3,0),"")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(OCULTAR)'!$Q$3:$S$135,3,0),"")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(OCULTAR)'!$Q$3:$S$135,3,0),"")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(OCULTAR)'!$Q$3:$S$135,3,0),"")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(OCULTAR)'!$Q$3:$S$135,3,0),"")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(OCULTAR)'!$Q$3:$S$135,3,0),"")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(OCULTAR)'!$Q$3:$S$135,3,0),"")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(OCULTAR)'!$Q$3:$S$135,3,0),"")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(OCULTAR)'!$Q$3:$S$135,3,0),"")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(OCULTAR)'!$Q$3:$S$135,3,0),"")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(OCULTAR)'!$Q$3:$S$135,3,0),"")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(OCULTAR)'!$Q$3:$S$135,3,0),"")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(OCULTAR)'!$Q$3:$S$135,3,0),"")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(OCULTAR)'!$Q$3:$S$135,3,0),"")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(OCULTAR)'!$Q$3:$S$135,3,0),"")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(OCULTAR)'!$Q$3:$S$135,3,0),"")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(OCULTAR)'!$Q$3:$S$135,3,0),"")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(OCULTAR)'!$Q$3:$S$135,3,0),"")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(OCULTAR)'!$Q$3:$S$135,3,0),"")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(OCULTAR)'!$Q$3:$S$135,3,0),"")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(OCULTAR)'!$Q$3:$S$135,3,0),"")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(OCULTAR)'!$Q$3:$S$135,3,0),"")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(OCULTAR)'!$Q$3:$S$135,3,0),"")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(OCULTAR)'!$Q$3:$S$135,3,0),"")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(OCULTAR)'!$Q$3:$S$135,3,0),"")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(OCULTAR)'!$Q$3:$S$135,3,0),"")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(OCULTAR)'!$Q$3:$S$135,3,0),"")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(OCULTAR)'!$Q$3:$S$135,3,0),"")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(OCULTAR)'!$Q$3:$S$135,3,0),"")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(OCULTAR)'!$Q$3:$S$135,3,0),"")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(OCULTAR)'!$Q$3:$S$135,3,0),"")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(OCULTAR)'!$Q$3:$S$135,3,0),"")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(OCULTAR)'!$Q$3:$S$135,3,0),"")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(OCULTAR)'!$Q$3:$S$135,3,0),"")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(OCULTAR)'!$Q$3:$S$135,3,0),"")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(OCULTAR)'!$Q$3:$S$135,3,0),"")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(OCULTAR)'!$Q$3:$S$135,3,0),"")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(OCULTAR)'!$Q$3:$S$135,3,0),"")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(OCULTAR)'!$Q$3:$S$135,3,0),"")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(OCULTAR)'!$Q$3:$S$135,3,0),"")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(OCULTAR)'!$Q$3:$S$135,3,0),"")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(OCULTAR)'!$Q$3:$S$135,3,0),"")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(OCULTAR)'!$Q$3:$S$135,3,0),"")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(OCULTAR)'!$Q$3:$S$135,3,0),"")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(OCULTAR)'!$Q$3:$S$135,3,0),"")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(OCULTAR)'!$Q$3:$S$135,3,0),"")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(OCULTAR)'!$Q$3:$S$135,3,0),"")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(OCULTAR)'!$Q$3:$S$135,3,0),"")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(OCULTAR)'!$Q$3:$S$135,3,0),"")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(OCULTAR)'!$Q$3:$S$135,3,0),"")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(OCULTAR)'!$Q$3:$S$135,3,0),"")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(OCULTAR)'!$Q$3:$S$135,3,0),"")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(OCULTAR)'!$Q$3:$S$135,3,0),"")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(OCULTAR)'!$Q$3:$S$135,3,0),"")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(OCULTAR)'!$Q$3:$S$135,3,0),"")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(OCULTAR)'!$Q$3:$S$135,3,0),"")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(OCULTAR)'!$Q$3:$S$135,3,0),"")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(OCULTAR)'!$Q$3:$S$135,3,0),"")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(OCULTAR)'!$Q$3:$S$135,3,0),"")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(OCULTAR)'!$Q$3:$S$135,3,0),"")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(OCULTAR)'!$Q$3:$S$135,3,0),"")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(OCULTAR)'!$Q$3:$S$135,3,0),"")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(OCULTAR)'!$Q$3:$S$135,3,0),"")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(OCULTAR)'!$Q$3:$S$135,3,0),"")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(OCULTAR)'!$Q$3:$S$135,3,0),"")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(OCULTAR)'!$Q$3:$S$135,3,0),"")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(OCULTAR)'!$Q$3:$S$135,3,0),"")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(OCULTAR)'!$Q$3:$S$135,3,0),"")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(OCULTAR)'!$Q$3:$S$135,3,0),"")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(OCULTAR)'!$Q$3:$S$135,3,0),"")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(OCULTAR)'!$Q$3:$S$135,3,0),"")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(OCULTAR)'!$Q$3:$S$135,3,0),"")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(OCULTAR)'!$Q$3:$S$135,3,0),"")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(OCULTAR)'!$Q$3:$S$135,3,0),"")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(OCULTAR)'!$Q$3:$S$135,3,0),"")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(OCULTAR)'!$Q$3:$S$135,3,0),"")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(OCULTAR)'!$Q$3:$S$135,3,0),"")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(OCULTAR)'!$Q$3:$S$135,3,0),"")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(OCULTAR)'!$Q$3:$S$135,3,0),"")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(OCULTAR)'!$Q$3:$S$135,3,0),"")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(OCULTAR)'!$Q$3:$S$135,3,0),"")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(OCULTAR)'!$Q$3:$S$135,3,0),"")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(OCULTAR)'!$Q$3:$S$135,3,0),"")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(OCULTAR)'!$Q$3:$S$135,3,0),"")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(OCULTAR)'!$Q$3:$S$135,3,0),"")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(OCULTAR)'!$Q$3:$S$135,3,0),"")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(OCULTAR)'!$Q$3:$S$135,3,0),"")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(OCULTAR)'!$Q$3:$S$135,3,0),"")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(OCULTAR)'!$Q$3:$S$135,3,0),"")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(OCULTAR)'!$Q$3:$S$135,3,0),"")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(OCULTAR)'!$Q$3:$S$135,3,0),"")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(OCULTAR)'!$Q$3:$S$135,3,0),"")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(OCULTAR)'!$Q$3:$S$135,3,0),"")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(OCULTAR)'!$Q$3:$S$135,3,0),"")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(OCULTAR)'!$Q$3:$S$135,3,0),"")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(OCULTAR)'!$Q$3:$S$135,3,0),"")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(OCULTAR)'!$Q$3:$S$135,3,0),"")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(OCULTAR)'!$Q$3:$S$135,3,0),"")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(OCULTAR)'!$Q$3:$S$135,3,0),"")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(OCULTAR)'!$Q$3:$S$135,3,0),"")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(OCULTAR)'!$Q$3:$S$135,3,0),"")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(OCULTAR)'!$Q$3:$S$135,3,0),"")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(OCULTAR)'!$Q$3:$S$135,3,0),"")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(OCULTAR)'!$Q$3:$S$135,3,0),"")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(OCULTAR)'!$Q$3:$S$135,3,0),"")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(OCULTAR)'!$Q$3:$S$135,3,0),"")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(OCULTAR)'!$Q$3:$S$135,3,0),"")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(OCULTAR)'!$Q$3:$S$135,3,0),"")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(OCULTAR)'!$Q$3:$S$135,3,0),"")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(OCULTAR)'!$Q$3:$S$135,3,0),"")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(OCULTAR)'!$Q$3:$S$135,3,0),"")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(OCULTAR)'!$Q$3:$S$135,3,0),"")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(OCULTAR)'!$Q$3:$S$135,3,0),"")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(OCULTAR)'!$Q$3:$S$135,3,0),"")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(OCULTAR)'!$Q$3:$S$135,3,0),"")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(OCULTAR)'!$Q$3:$S$135,3,0),"")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(OCULTAR)'!$Q$3:$S$135,3,0),"")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(OCULTAR)'!$Q$3:$S$135,3,0),"")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(OCULTAR)'!$Q$3:$S$135,3,0),"")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(OCULTAR)'!$Q$3:$S$135,3,0),"")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(OCULTAR)'!$Q$3:$S$135,3,0),"")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(OCULTAR)'!$Q$3:$S$135,3,0),"")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(OCULTAR)'!$Q$3:$S$135,3,0),"")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(OCULTAR)'!$Q$3:$S$135,3,0),"")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(OCULTAR)'!$Q$3:$S$135,3,0),"")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(OCULTAR)'!$Q$3:$S$135,3,0),"")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(OCULTAR)'!$Q$3:$S$135,3,0),"")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(OCULTAR)'!$Q$3:$S$135,3,0),"")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(OCULTAR)'!$Q$3:$S$135,3,0),"")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(OCULTAR)'!$Q$3:$S$135,3,0),"")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(OCULTAR)'!$Q$3:$S$135,3,0),"")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(OCULTAR)'!$Q$3:$S$135,3,0),"")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(OCULTAR)'!$Q$3:$S$135,3,0),"")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(OCULTAR)'!$Q$3:$S$135,3,0),"")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(OCULTAR)'!$Q$3:$S$135,3,0),"")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(OCULTAR)'!$Q$3:$S$135,3,0),"")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(OCULTAR)'!$Q$3:$S$135,3,0),"")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(OCULTAR)'!$Q$3:$S$135,3,0),"")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(OCULTAR)'!$Q$3:$S$135,3,0),"")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(OCULTAR)'!$Q$3:$S$135,3,0),"")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(OCULTAR)'!$Q$3:$S$135,3,0),"")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(OCULTAR)'!$Q$3:$S$135,3,0),"")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(OCULTAR)'!$Q$3:$S$135,3,0),"")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(OCULTAR)'!$Q$3:$S$135,3,0),"")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(OCULTAR)'!$Q$3:$S$135,3,0),"")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(OCULTAR)'!$Q$3:$S$135,3,0),"")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(OCULTAR)'!$Q$3:$S$135,3,0),"")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(OCULTAR)'!$Q$3:$S$135,3,0),"")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(OCULTAR)'!$Q$3:$S$135,3,0),"")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(OCULTAR)'!$Q$3:$S$135,3,0),"")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(OCULTAR)'!$Q$3:$S$135,3,0),"")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(OCULTAR)'!$Q$3:$S$135,3,0),"")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(OCULTAR)'!$Q$3:$S$135,3,0),"")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(OCULTAR)'!$Q$3:$S$135,3,0),"")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(OCULTAR)'!$Q$3:$S$135,3,0),"")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(OCULTAR)'!$Q$3:$S$135,3,0),"")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(OCULTAR)'!$Q$3:$S$135,3,0),"")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(OCULTAR)'!$Q$3:$S$135,3,0),"")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(OCULTAR)'!$Q$3:$S$135,3,0),"")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(OCULTAR)'!$Q$3:$S$135,3,0),"")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(OCULTAR)'!$Q$3:$S$135,3,0),"")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(OCULTAR)'!$Q$3:$S$135,3,0),"")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(OCULTAR)'!$Q$3:$S$135,3,0),"")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(OCULTAR)'!$Q$3:$S$135,3,0),"")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(OCULTAR)'!$Q$3:$S$135,3,0),"")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(OCULTAR)'!$Q$3:$S$135,3,0),"")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(OCULTAR)'!$Q$3:$S$135,3,0),"")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(OCULTAR)'!$Q$3:$S$135,3,0),"")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(OCULTAR)'!$Q$3:$S$135,3,0),"")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(OCULTAR)'!$Q$3:$S$135,3,0),"")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(OCULTAR)'!$Q$3:$S$135,3,0),"")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(OCULTAR)'!$Q$3:$S$135,3,0),"")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(OCULTAR)'!$Q$3:$S$135,3,0),"")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(OCULTAR)'!$Q$3:$S$135,3,0),"")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(OCULTAR)'!$Q$3:$S$135,3,0),"")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(OCULTAR)'!$Q$3:$S$135,3,0),"")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(OCULTAR)'!$Q$3:$S$135,3,0),"")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(OCULTAR)'!$Q$3:$S$135,3,0),"")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(OCULTAR)'!$Q$3:$S$135,3,0),"")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(OCULTAR)'!$Q$3:$S$135,3,0),"")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(OCULTAR)'!$Q$3:$S$135,3,0),"")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(OCULTAR)'!$Q$3:$S$135,3,0),"")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(OCULTAR)'!$Q$3:$S$135,3,0),"")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(OCULTAR)'!$Q$3:$S$135,3,0),"")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(OCULTAR)'!$Q$3:$S$135,3,0),"")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(OCULTAR)'!$Q$3:$S$135,3,0),"")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(OCULTAR)'!$Q$3:$S$135,3,0),"")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(OCULTAR)'!$Q$3:$S$135,3,0),"")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(OCULTAR)'!$Q$3:$S$135,3,0),"")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(OCULTAR)'!$Q$3:$S$135,3,0),"")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(OCULTAR)'!$Q$3:$S$135,3,0),"")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(OCULTAR)'!$Q$3:$S$135,3,0),"")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(OCULTAR)'!$Q$3:$S$135,3,0),"")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(OCULTAR)'!$Q$3:$S$135,3,0),"")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(OCULTAR)'!$Q$3:$S$135,3,0),"")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(OCULTAR)'!$Q$3:$S$135,3,0),"")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(OCULTAR)'!$Q$3:$S$135,3,0),"")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(OCULTAR)'!$Q$3:$S$135,3,0),"")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(OCULTAR)'!$Q$3:$S$135,3,0),"")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(OCULTAR)'!$Q$3:$S$135,3,0),"")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(OCULTAR)'!$Q$3:$S$135,3,0),"")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(OCULTAR)'!$Q$3:$S$135,3,0),"")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(OCULTAR)'!$Q$3:$S$135,3,0),"")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(OCULTAR)'!$Q$3:$S$135,3,0),"")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(OCULTAR)'!$Q$3:$S$135,3,0),"")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(OCULTAR)'!$Q$3:$S$135,3,0),"")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(OCULTAR)'!$Q$3:$S$135,3,0),"")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(OCULTAR)'!$Q$3:$S$135,3,0),"")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(OCULTAR)'!$Q$3:$S$135,3,0),"")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(OCULTAR)'!$Q$3:$S$135,3,0),"")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(OCULTAR)'!$Q$3:$S$135,3,0),"")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(OCULTAR)'!$Q$3:$S$135,3,0),"")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(OCULTAR)'!$Q$3:$S$135,3,0),"")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(OCULTAR)'!$Q$3:$S$135,3,0),"")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(OCULTAR)'!$Q$3:$S$135,3,0),"")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(OCULTAR)'!$Q$3:$S$135,3,0),"")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(OCULTAR)'!$Q$3:$S$135,3,0),"")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(OCULTAR)'!$Q$3:$S$135,3,0),"")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(OCULTAR)'!$Q$3:$S$135,3,0),"")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(OCULTAR)'!$Q$3:$S$135,3,0),"")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(OCULTAR)'!$Q$3:$S$135,3,0),"")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(OCULTAR)'!$Q$3:$S$135,3,0),"")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(OCULTAR)'!$Q$3:$S$135,3,0),"")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(OCULTAR)'!$Q$3:$S$135,3,0),"")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(OCULTAR)'!$Q$3:$S$135,3,0),"")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(OCULTAR)'!$Q$3:$S$135,3,0),"")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(OCULTAR)'!$Q$3:$S$135,3,0),"")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(OCULTAR)'!$Q$3:$S$135,3,0),"")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(OCULTAR)'!$Q$3:$S$135,3,0),"")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(OCULTAR)'!$Q$3:$S$135,3,0),"")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(OCULTAR)'!$Q$3:$S$135,3,0),"")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(OCULTAR)'!$Q$3:$S$135,3,0),"")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(OCULTAR)'!$Q$3:$S$135,3,0),"")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(OCULTAR)'!$Q$3:$S$135,3,0),"")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(OCULTAR)'!$Q$3:$S$135,3,0),"")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(OCULTAR)'!$Q$3:$S$135,3,0),"")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(OCULTAR)'!$Q$3:$S$135,3,0),"")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(OCULTAR)'!$Q$3:$S$135,3,0),"")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(OCULTAR)'!$Q$3:$S$135,3,0),"")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(OCULTAR)'!$Q$3:$S$135,3,0),"")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(OCULTAR)'!$Q$3:$S$135,3,0),"")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(OCULTAR)'!$Q$3:$S$135,3,0),"")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(OCULTAR)'!$Q$3:$S$135,3,0),"")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(OCULTAR)'!$Q$3:$S$135,3,0),"")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(OCULTAR)'!$Q$3:$S$135,3,0),"")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(OCULTAR)'!$Q$3:$S$135,3,0),"")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(OCULTAR)'!$Q$3:$S$135,3,0),"")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(OCULTAR)'!$Q$3:$S$135,3,0),"")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(OCULTAR)'!$Q$3:$S$135,3,0),"")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(OCULTAR)'!$Q$3:$S$135,3,0),"")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(OCULTAR)'!$Q$3:$S$135,3,0),"")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(OCULTAR)'!$Q$3:$S$135,3,0),"")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(OCULTAR)'!$Q$3:$S$135,3,0),"")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(OCULTAR)'!$Q$3:$S$135,3,0),"")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(OCULTAR)'!$Q$3:$S$135,3,0),"")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(OCULTAR)'!$Q$3:$S$135,3,0),"")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(OCULTAR)'!$Q$3:$S$135,3,0),"")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(OCULTAR)'!$Q$3:$S$135,3,0),"")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(OCULTAR)'!$Q$3:$S$135,3,0),"")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(OCULTAR)'!$Q$3:$S$135,3,0),"")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(OCULTAR)'!$Q$3:$S$135,3,0),"")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(OCULTAR)'!$Q$3:$S$135,3,0),"")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(OCULTAR)'!$Q$3:$S$135,3,0),"")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(OCULTAR)'!$Q$3:$S$135,3,0),"")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(OCULTAR)'!$Q$3:$S$135,3,0),"")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(OCULTAR)'!$Q$3:$S$135,3,0),"")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(OCULTAR)'!$Q$3:$S$135,3,0),"")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(OCULTAR)'!$Q$3:$S$135,3,0),"")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(OCULTAR)'!$Q$3:$S$135,3,0),"")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(OCULTAR)'!$Q$3:$S$135,3,0),"")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(OCULTAR)'!$Q$3:$S$135,3,0),"")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(OCULTAR)'!$Q$3:$S$135,3,0),"")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(OCULTAR)'!$Q$3:$S$135,3,0),"")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(OCULTAR)'!$Q$3:$S$135,3,0),"")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(OCULTAR)'!$Q$3:$S$135,3,0),"")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(OCULTAR)'!$Q$3:$S$135,3,0),"")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(OCULTAR)'!$Q$3:$S$135,3,0),"")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(OCULTAR)'!$Q$3:$S$135,3,0),"")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(OCULTAR)'!$Q$3:$S$135,3,0),"")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(OCULTAR)'!$Q$3:$S$135,3,0),"")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(OCULTAR)'!$Q$3:$S$135,3,0),"")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(OCULTAR)'!$Q$3:$S$135,3,0),"")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(OCULTAR)'!$Q$3:$S$135,3,0),"")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(OCULTAR)'!$Q$3:$S$135,3,0),"")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(OCULTAR)'!$Q$3:$S$135,3,0),"")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(OCULTAR)'!$Q$3:$S$135,3,0),"")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(OCULTAR)'!$Q$3:$S$135,3,0),"")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(OCULTAR)'!$Q$3:$S$135,3,0),"")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(OCULTAR)'!$Q$3:$S$135,3,0),"")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(OCULTAR)'!$Q$3:$S$135,3,0),"")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(OCULTAR)'!$Q$3:$S$135,3,0),"")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(OCULTAR)'!$Q$3:$S$135,3,0),"")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(OCULTAR)'!$Q$3:$S$135,3,0),"")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(OCULTAR)'!$Q$3:$S$135,3,0),"")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(OCULTAR)'!$Q$3:$S$135,3,0),"")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(OCULTAR)'!$Q$3:$S$135,3,0),"")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(OCULTAR)'!$Q$3:$S$135,3,0),"")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(OCULTAR)'!$Q$3:$S$135,3,0),"")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(OCULTAR)'!$Q$3:$S$135,3,0),"")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(OCULTAR)'!$Q$3:$S$135,3,0),"")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(OCULTAR)'!$Q$3:$S$135,3,0),"")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(OCULTAR)'!$Q$3:$S$135,3,0),"")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(OCULTAR)'!$Q$3:$S$135,3,0),"")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(OCULTAR)'!$Q$3:$S$135,3,0),"")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(OCULTAR)'!$Q$3:$S$135,3,0),"")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(OCULTAR)'!$Q$3:$S$135,3,0),"")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(OCULTAR)'!$Q$3:$S$135,3,0),"")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(OCULTAR)'!$Q$3:$S$135,3,0),"")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(OCULTAR)'!$Q$3:$S$135,3,0),"")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(OCULTAR)'!$Q$3:$S$135,3,0),"")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(OCULTAR)'!$Q$3:$S$135,3,0),"")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(OCULTAR)'!$Q$3:$S$135,3,0),"")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(OCULTAR)'!$Q$3:$S$135,3,0),"")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(OCULTAR)'!$Q$3:$S$135,3,0),"")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(OCULTAR)'!$Q$3:$S$135,3,0),"")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(OCULTAR)'!$Q$3:$S$135,3,0),"")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(OCULTAR)'!$Q$3:$S$135,3,0),"")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(OCULTAR)'!$Q$3:$S$135,3,0),"")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(OCULTAR)'!$Q$3:$S$135,3,0),"")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(OCULTAR)'!$Q$3:$S$135,3,0),"")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(OCULTAR)'!$Q$3:$S$135,3,0),"")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(OCULTAR)'!$Q$3:$S$135,3,0),"")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(OCULTAR)'!$Q$3:$S$135,3,0),"")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(OCULTAR)'!$Q$3:$S$135,3,0),"")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(OCULTAR)'!$Q$3:$S$135,3,0),"")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(OCULTAR)'!$Q$3:$S$135,3,0),"")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(OCULTAR)'!$Q$3:$S$135,3,0),"")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(OCULTAR)'!$Q$3:$S$135,3,0),"")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(OCULTAR)'!$Q$3:$S$135,3,0),"")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(OCULTAR)'!$Q$3:$S$135,3,0),"")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(OCULTAR)'!$Q$3:$S$135,3,0),"")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(OCULTAR)'!$Q$3:$S$135,3,0),"")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(OCULTAR)'!$Q$3:$S$135,3,0),"")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(OCULTAR)'!$Q$3:$S$135,3,0),"")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(OCULTAR)'!$Q$3:$S$135,3,0),"")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(OCULTAR)'!$Q$3:$S$135,3,0),"")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(OCULTAR)'!$Q$3:$S$135,3,0),"")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(OCULTAR)'!$Q$3:$S$135,3,0),"")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(OCULTAR)'!$Q$3:$S$135,3,0),"")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(OCULTAR)'!$Q$3:$S$135,3,0),"")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(OCULTAR)'!$Q$3:$S$135,3,0),"")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(OCULTAR)'!$Q$3:$S$135,3,0),"")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(OCULTAR)'!$Q$3:$S$135,3,0),"")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(OCULTAR)'!$Q$3:$S$135,3,0),"")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(OCULTAR)'!$Q$3:$S$135,3,0),"")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(OCULTAR)'!$Q$3:$S$135,3,0),"")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(OCULTAR)'!$Q$3:$S$135,3,0),"")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(OCULTAR)'!$Q$3:$S$135,3,0),"")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(OCULTAR)'!$Q$3:$S$135,3,0),"")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(OCULTAR)'!$Q$3:$S$135,3,0),"")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(OCULTAR)'!$Q$3:$S$135,3,0),"")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(OCULTAR)'!$Q$3:$S$135,3,0),"")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(OCULTAR)'!$Q$3:$S$135,3,0),"")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(OCULTAR)'!$Q$3:$S$135,3,0),"")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(OCULTAR)'!$Q$3:$S$135,3,0),"")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(OCULTAR)'!$Q$3:$S$135,3,0),"")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(OCULTAR)'!$Q$3:$S$135,3,0),"")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(OCULTAR)'!$Q$3:$S$135,3,0),"")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(OCULTAR)'!$Q$3:$S$135,3,0),"")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(OCULTAR)'!$Q$3:$S$135,3,0),"")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(OCULTAR)'!$Q$3:$S$135,3,0),"")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(OCULTAR)'!$Q$3:$S$135,3,0),"")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(OCULTAR)'!$Q$3:$S$135,3,0),"")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(OCULTAR)'!$Q$3:$S$135,3,0),"")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(OCULTAR)'!$Q$3:$S$135,3,0),"")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(OCULTAR)'!$Q$3:$S$135,3,0),"")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(OCULTAR)'!$Q$3:$S$135,3,0),"")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(OCULTAR)'!$Q$3:$S$135,3,0),"")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(OCULTAR)'!$Q$3:$S$135,3,0),"")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(OCULTAR)'!$Q$3:$S$135,3,0),"")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(OCULTAR)'!$Q$3:$S$135,3,0),"")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(OCULTAR)'!$Q$3:$S$135,3,0),"")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(OCULTAR)'!$Q$3:$S$135,3,0),"")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(OCULTAR)'!$Q$3:$S$135,3,0),"")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(OCULTAR)'!$Q$3:$S$135,3,0),"")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(OCULTAR)'!$Q$3:$S$135,3,0),"")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(OCULTAR)'!$Q$3:$S$135,3,0),"")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(OCULTAR)'!$Q$3:$S$135,3,0),"")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(OCULTAR)'!$Q$3:$S$135,3,0),"")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(OCULTAR)'!$Q$3:$S$135,3,0),"")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(OCULTAR)'!$Q$3:$S$135,3,0),"")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(OCULTAR)'!$Q$3:$S$135,3,0),"")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(OCULTAR)'!$Q$3:$S$135,3,0),"")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(OCULTAR)'!$Q$3:$S$135,3,0),"")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(OCULTAR)'!$Q$3:$S$135,3,0),"")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(OCULTAR)'!$Q$3:$S$135,3,0),"")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(OCULTAR)'!$Q$3:$S$135,3,0),"")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(OCULTAR)'!$Q$3:$S$135,3,0),"")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(OCULTAR)'!$Q$3:$S$135,3,0),"")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(OCULTAR)'!$Q$3:$S$135,3,0),"")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(OCULTAR)'!$Q$3:$S$135,3,0),"")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(OCULTAR)'!$Q$3:$S$135,3,0),"")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(OCULTAR)'!$Q$3:$S$135,3,0),"")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(OCULTAR)'!$Q$3:$S$135,3,0),"")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(OCULTAR)'!$Q$3:$S$135,3,0),"")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(OCULTAR)'!$Q$3:$S$135,3,0),"")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(OCULTAR)'!$Q$3:$S$135,3,0),"")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(OCULTAR)'!$Q$3:$S$135,3,0),"")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(OCULTAR)'!$Q$3:$S$135,3,0),"")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(OCULTAR)'!$Q$3:$S$135,3,0),"")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(OCULTAR)'!$Q$3:$S$135,3,0),"")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(OCULTAR)'!$Q$3:$S$135,3,0),"")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(OCULTAR)'!$Q$3:$S$135,3,0),"")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(OCULTAR)'!$Q$3:$S$135,3,0),"")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(OCULTAR)'!$Q$3:$S$135,3,0),"")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(OCULTAR)'!$Q$3:$S$135,3,0),"")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(OCULTAR)'!$Q$3:$S$135,3,0),"")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(OCULTAR)'!$Q$3:$S$135,3,0),"")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(OCULTAR)'!$Q$3:$S$135,3,0),"")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(OCULTAR)'!$Q$3:$S$135,3,0),"")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(OCULTAR)'!$Q$3:$S$135,3,0),"")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(OCULTAR)'!$Q$3:$S$135,3,0),"")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(OCULTAR)'!$Q$3:$S$135,3,0),"")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(OCULTAR)'!$Q$3:$S$135,3,0),"")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(OCULTAR)'!$Q$3:$S$135,3,0),"")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(OCULTAR)'!$Q$3:$S$135,3,0),"")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(OCULTAR)'!$Q$3:$S$135,3,0),"")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(OCULTAR)'!$Q$3:$S$135,3,0),"")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(OCULTAR)'!$Q$3:$S$135,3,0),"")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(OCULTAR)'!$Q$3:$S$135,3,0),"")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(OCULTAR)'!$Q$3:$S$135,3,0),"")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(OCULTAR)'!$Q$3:$S$135,3,0),"")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(OCULTAR)'!$Q$3:$S$135,3,0),"")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(OCULTAR)'!$Q$3:$S$135,3,0),"")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(OCULTAR)'!$Q$3:$S$135,3,0),"")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(OCULTAR)'!$Q$3:$S$135,3,0),"")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(OCULTAR)'!$Q$3:$S$135,3,0),"")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(OCULTAR)'!$Q$3:$S$135,3,0),"")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(OCULTAR)'!$Q$3:$S$135,3,0),"")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(OCULTAR)'!$Q$3:$S$135,3,0),"")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(OCULTAR)'!$Q$3:$S$135,3,0),"")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(OCULTAR)'!$Q$3:$S$135,3,0),"")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(OCULTAR)'!$Q$3:$S$135,3,0),"")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(OCULTAR)'!$Q$3:$S$135,3,0),"")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(OCULTAR)'!$Q$3:$S$135,3,0),"")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(OCULTAR)'!$Q$3:$S$135,3,0),"")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(OCULTAR)'!$Q$3:$S$135,3,0),"")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(OCULTAR)'!$Q$3:$S$135,3,0),"")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(OCULTAR)'!$Q$3:$S$135,3,0),"")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(OCULTAR)'!$Q$3:$S$135,3,0),"")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(OCULTAR)'!$Q$3:$S$135,3,0),"")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(OCULTAR)'!$Q$3:$S$135,3,0),"")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(OCULTAR)'!$Q$3:$S$135,3,0),"")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(OCULTAR)'!$Q$3:$S$135,3,0),"")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(OCULTAR)'!$Q$3:$S$135,3,0),"")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(OCULTAR)'!$Q$3:$S$135,3,0),"")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(OCULTAR)'!$Q$3:$S$135,3,0),"")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(OCULTAR)'!$Q$3:$S$135,3,0),"")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(OCULTAR)'!$Q$3:$S$135,3,0),"")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(OCULTAR)'!$Q$3:$S$135,3,0),"")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(OCULTAR)'!$Q$3:$S$135,3,0),"")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(OCULTAR)'!$Q$3:$S$135,3,0),"")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(OCULTAR)'!$Q$3:$S$135,3,0),"")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(OCULTAR)'!$Q$3:$S$135,3,0),"")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(OCULTAR)'!$Q$3:$S$135,3,0),"")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(OCULTAR)'!$Q$3:$S$135,3,0),"")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(OCULTAR)'!$Q$3:$S$135,3,0),"")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(OCULTAR)'!$Q$3:$S$135,3,0),"")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(OCULTAR)'!$Q$3:$S$135,3,0),"")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(OCULTAR)'!$Q$3:$S$135,3,0),"")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(OCULTAR)'!$Q$3:$S$135,3,0),"")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(OCULTAR)'!$Q$3:$S$135,3,0),"")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(OCULTAR)'!$Q$3:$S$135,3,0),"")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(OCULTAR)'!$Q$3:$S$135,3,0),"")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(OCULTAR)'!$Q$3:$S$135,3,0),"")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(OCULTAR)'!$Q$3:$S$135,3,0),"")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(OCULTAR)'!$Q$3:$S$135,3,0),"")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(OCULTAR)'!$Q$3:$S$135,3,0),"")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(OCULTAR)'!$Q$3:$S$135,3,0),"")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(OCULTAR)'!$Q$3:$S$135,3,0),"")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(OCULTAR)'!$Q$3:$S$135,3,0),"")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(OCULTAR)'!$Q$3:$S$135,3,0),"")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(OCULTAR)'!$Q$3:$S$135,3,0),"")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(OCULTAR)'!$Q$3:$S$135,3,0),"")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(OCULTAR)'!$Q$3:$S$135,3,0),"")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(OCULTAR)'!$Q$3:$S$135,3,0),"")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(OCULTAR)'!$Q$3:$S$135,3,0),"")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(OCULTAR)'!$Q$3:$S$135,3,0),"")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(OCULTAR)'!$Q$3:$S$135,3,0),"")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(OCULTAR)'!$Q$3:$S$135,3,0),"")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(OCULTAR)'!$Q$3:$S$135,3,0),"")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(OCULTAR)'!$Q$3:$S$135,3,0),"")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(OCULTAR)'!$Q$3:$S$135,3,0),"")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(OCULTAR)'!$Q$3:$S$135,3,0),"")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(OCULTAR)'!$Q$3:$S$135,3,0),"")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(OCULTAR)'!$Q$3:$S$135,3,0),"")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(OCULTAR)'!$Q$3:$S$135,3,0),"")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(OCULTAR)'!$Q$3:$S$135,3,0),"")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(OCULTAR)'!$Q$3:$S$135,3,0),"")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(OCULTAR)'!$Q$3:$S$135,3,0),"")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(OCULTAR)'!$Q$3:$S$135,3,0),"")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(OCULTAR)'!$Q$3:$S$135,3,0),"")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(OCULTAR)'!$Q$3:$S$135,3,0),"")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(OCULTAR)'!$Q$3:$S$135,3,0),"")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(OCULTAR)'!$Q$3:$S$135,3,0),"")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(OCULTAR)'!$Q$3:$S$135,3,0),"")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(OCULTAR)'!$Q$3:$S$135,3,0),"")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(OCULTAR)'!$Q$3:$S$135,3,0),"")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(OCULTAR)'!$Q$3:$S$135,3,0),"")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(OCULTAR)'!$Q$3:$S$135,3,0),"")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(OCULTAR)'!$Q$3:$S$135,3,0),"")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(OCULTAR)'!$Q$3:$S$135,3,0),"")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(OCULTAR)'!$Q$3:$S$135,3,0),"")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(OCULTAR)'!$Q$3:$S$135,3,0),"")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(OCULTAR)'!$Q$3:$S$135,3,0),"")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(OCULTAR)'!$Q$3:$S$135,3,0),"")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(OCULTAR)'!$Q$3:$S$135,3,0),"")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(OCULTAR)'!$Q$3:$S$135,3,0),"")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(OCULTAR)'!$Q$3:$S$135,3,0),"")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(OCULTAR)'!$Q$3:$S$135,3,0),"")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(OCULTAR)'!$Q$3:$S$135,3,0),"")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(OCULTAR)'!$Q$3:$S$135,3,0),"")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(OCULTAR)'!$Q$3:$S$135,3,0),"")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(OCULTAR)'!$Q$3:$S$135,3,0),"")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(OCULTAR)'!$Q$3:$S$135,3,0),"")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(OCULTAR)'!$Q$3:$S$135,3,0),"")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(OCULTAR)'!$Q$3:$S$135,3,0),"")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(OCULTAR)'!$Q$3:$S$135,3,0),"")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(OCULTAR)'!$Q$3:$S$135,3,0),"")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(OCULTAR)'!$Q$3:$S$135,3,0),"")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(OCULTAR)'!$Q$3:$S$135,3,0),"")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(OCULTAR)'!$Q$3:$S$135,3,0),"")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(OCULTAR)'!$Q$3:$S$135,3,0),"")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(OCULTAR)'!$Q$3:$S$135,3,0),"")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(OCULTAR)'!$Q$3:$S$135,3,0),"")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(OCULTAR)'!$Q$3:$S$135,3,0),"")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(OCULTAR)'!$Q$3:$S$135,3,0),"")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(OCULTAR)'!$Q$3:$S$135,3,0),"")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(OCULTAR)'!$Q$3:$S$135,3,0),"")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(OCULTAR)'!$Q$3:$S$135,3,0),"")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(OCULTAR)'!$Q$3:$S$135,3,0),"")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(OCULTAR)'!$Q$3:$S$135,3,0),"")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(OCULTAR)'!$Q$3:$S$135,3,0),"")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(OCULTAR)'!$Q$3:$S$135,3,0),"")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(OCULTAR)'!$Q$3:$S$135,3,0),"")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(OCULTAR)'!$Q$3:$S$135,3,0),"")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(OCULTAR)'!$Q$3:$S$135,3,0),"")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(OCULTAR)'!$Q$3:$S$135,3,0),"")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(OCULTAR)'!$Q$3:$S$135,3,0),"")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(OCULTAR)'!$Q$3:$S$135,3,0),"")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(OCULTAR)'!$Q$3:$S$135,3,0),"")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(OCULTAR)'!$Q$3:$S$135,3,0),"")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(OCULTAR)'!$Q$3:$S$135,3,0),"")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(OCULTAR)'!$Q$3:$S$135,3,0),"")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(OCULTAR)'!$Q$3:$S$135,3,0),"")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(OCULTAR)'!$Q$3:$S$135,3,0),"")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(OCULTAR)'!$Q$3:$S$135,3,0),"")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(OCULTAR)'!$Q$3:$S$135,3,0),"")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(OCULTAR)'!$Q$3:$S$135,3,0),"")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(OCULTAR)'!$Q$3:$S$135,3,0),"")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(OCULTAR)'!$Q$3:$S$135,3,0),"")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(OCULTAR)'!$Q$3:$S$135,3,0),"")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(OCULTAR)'!$Q$3:$S$135,3,0),"")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(OCULTAR)'!$Q$3:$S$135,3,0),"")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(OCULTAR)'!$Q$3:$S$135,3,0),"")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(OCULTAR)'!$Q$3:$S$135,3,0),"")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(OCULTAR)'!$Q$3:$S$135,3,0),"")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(OCULTAR)'!$Q$3:$S$135,3,0),"")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(OCULTAR)'!$Q$3:$S$135,3,0),"")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(OCULTAR)'!$Q$3:$S$135,3,0),"")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(OCULTAR)'!$Q$3:$S$135,3,0),"")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(OCULTAR)'!$Q$3:$S$135,3,0),"")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(OCULTAR)'!$Q$3:$S$135,3,0),"")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(OCULTAR)'!$Q$3:$S$135,3,0),"")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(OCULTAR)'!$Q$3:$S$135,3,0),"")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(OCULTAR)'!$Q$3:$S$135,3,0),"")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(OCULTAR)'!$Q$3:$S$135,3,0),"")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(OCULTAR)'!$Q$3:$S$135,3,0),"")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(OCULTAR)'!$Q$3:$S$135,3,0),"")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(OCULTAR)'!$Q$3:$S$135,3,0),"")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(OCULTAR)'!$Q$3:$S$135,3,0),"")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(OCULTAR)'!$Q$3:$S$135,3,0),"")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(OCULTAR)'!$Q$3:$S$135,3,0),"")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(OCULTAR)'!$Q$3:$S$135,3,0),"")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(OCULTAR)'!$Q$3:$S$135,3,0),"")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(OCULTAR)'!$Q$3:$S$135,3,0),"")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(OCULTAR)'!$Q$3:$S$135,3,0),"")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(OCULTAR)'!$Q$3:$S$135,3,0),"")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(OCULTAR)'!$Q$3:$S$135,3,0),"")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(OCULTAR)'!$Q$3:$S$135,3,0),"")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(OCULTAR)'!$Q$3:$S$135,3,0),"")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(OCULTAR)'!$Q$3:$S$135,3,0),"")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(OCULTAR)'!$Q$3:$S$135,3,0),"")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(OCULTAR)'!$Q$3:$S$135,3,0),"")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(OCULTAR)'!$Q$3:$S$135,3,0),"")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(OCULTAR)'!$Q$3:$S$135,3,0),"")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(OCULTAR)'!$Q$3:$S$135,3,0),"")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(OCULTAR)'!$Q$3:$S$135,3,0),"")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(OCULTAR)'!$Q$3:$S$135,3,0),"")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(OCULTAR)'!$Q$3:$S$135,3,0),"")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(OCULTAR)'!$Q$3:$S$135,3,0),"")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(OCULTAR)'!$Q$3:$S$135,3,0),"")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(OCULTAR)'!$Q$3:$S$135,3,0),"")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(OCULTAR)'!$Q$3:$S$135,3,0),"")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(OCULTAR)'!$Q$3:$S$135,3,0),"")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(OCULTAR)'!$Q$3:$S$135,3,0),"")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(OCULTAR)'!$Q$3:$S$135,3,0),"")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(OCULTAR)'!$Q$3:$S$135,3,0),"")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(OCULTAR)'!$Q$3:$S$135,3,0),"")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(OCULTAR)'!$Q$3:$S$135,3,0),"")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(OCULTAR)'!$Q$3:$S$135,3,0),"")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(OCULTAR)'!$Q$3:$S$135,3,0),"")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(OCULTAR)'!$Q$3:$S$135,3,0),"")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(OCULTAR)'!$Q$3:$S$135,3,0),"")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(OCULTAR)'!$Q$3:$S$135,3,0),"")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(OCULTAR)'!$Q$3:$S$135,3,0),"")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(OCULTAR)'!$Q$3:$S$135,3,0),"")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(OCULTAR)'!$Q$3:$S$135,3,0),"")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(OCULTAR)'!$Q$3:$S$135,3,0),"")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(OCULTAR)'!$Q$3:$S$135,3,0),"")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(OCULTAR)'!$Q$3:$S$135,3,0),"")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(OCULTAR)'!$Q$3:$S$135,3,0),"")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(OCULTAR)'!$Q$3:$S$135,3,0),"")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(OCULTAR)'!$Q$3:$S$135,3,0),"")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(OCULTAR)'!$Q$3:$S$135,3,0),"")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(OCULTAR)'!$Q$3:$S$135,3,0),"")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(OCULTAR)'!$Q$3:$S$135,3,0),"")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(OCULTAR)'!$Q$3:$S$135,3,0),"")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(OCULTAR)'!$Q$3:$S$135,3,0),"")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(OCULTAR)'!$Q$3:$S$135,3,0),"")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(OCULTAR)'!$Q$3:$S$135,3,0),"")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(OCULTAR)'!$Q$3:$S$135,3,0),"")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(OCULTAR)'!$Q$3:$S$135,3,0),"")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(OCULTAR)'!$Q$3:$S$135,3,0),"")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(OCULTAR)'!$Q$3:$S$135,3,0),"")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(OCULTAR)'!$Q$3:$S$135,3,0),"")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(OCULTAR)'!$Q$3:$S$135,3,0),"")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(OCULTAR)'!$Q$3:$S$135,3,0),"")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(OCULTAR)'!$Q$3:$S$135,3,0),"")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(OCULTAR)'!$Q$3:$S$135,3,0),"")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(OCULTAR)'!$Q$3:$S$135,3,0),"")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(OCULTAR)'!$Q$3:$S$135,3,0),"")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(OCULTAR)'!$Q$3:$S$135,3,0),"")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(OCULTAR)'!$Q$3:$S$135,3,0),"")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(OCULTAR)'!$Q$3:$S$135,3,0),"")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(OCULTAR)'!$Q$3:$S$135,3,0),"")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(OCULTAR)'!$Q$3:$S$135,3,0),"")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(OCULTAR)'!$Q$3:$S$135,3,0),"")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(OCULTAR)'!$Q$3:$S$135,3,0),"")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(OCULTAR)'!$Q$3:$S$135,3,0),"")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(OCULTAR)'!$Q$3:$S$135,3,0),"")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(OCULTAR)'!$Q$3:$S$135,3,0),"")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(OCULTAR)'!$Q$3:$S$135,3,0),"")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(OCULTAR)'!$Q$3:$S$135,3,0),"")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(OCULTAR)'!$Q$3:$S$135,3,0),"")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(OCULTAR)'!$Q$3:$S$135,3,0),"")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(OCULTAR)'!$Q$3:$S$135,3,0),"")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(OCULTAR)'!$Q$3:$S$135,3,0),"")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(OCULTAR)'!$Q$3:$S$135,3,0),"")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(OCULTAR)'!$Q$3:$S$135,3,0),"")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(OCULTAR)'!$Q$3:$S$135,3,0),"")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(OCULTAR)'!$Q$3:$S$135,3,0),"")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(OCULTAR)'!$Q$3:$S$135,3,0),"")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(OCULTAR)'!$Q$3:$S$135,3,0),"")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(OCULTAR)'!$Q$3:$S$135,3,0),"")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(OCULTAR)'!$Q$3:$S$135,3,0),"")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(OCULTAR)'!$Q$3:$S$135,3,0),"")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(OCULTAR)'!$Q$3:$S$135,3,0),"")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(OCULTAR)'!$Q$3:$S$135,3,0),"")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(OCULTAR)'!$Q$3:$S$135,3,0),"")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(OCULTAR)'!$Q$3:$S$135,3,0),"")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(OCULTAR)'!$Q$3:$S$135,3,0),"")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(OCULTAR)'!$Q$3:$S$135,3,0),"")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(OCULTAR)'!$Q$3:$S$135,3,0),"")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(OCULTAR)'!$Q$3:$S$135,3,0),"")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(OCULTAR)'!$Q$3:$S$135,3,0),"")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(OCULTAR)'!$Q$3:$S$135,3,0),"")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(OCULTAR)'!$Q$3:$S$135,3,0),"")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(OCULTAR)'!$Q$3:$S$135,3,0),"")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(OCULTAR)'!$Q$3:$S$135,3,0),"")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(OCULTAR)'!$Q$3:$S$135,3,0),"")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(OCULTAR)'!$Q$3:$S$135,3,0),"")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(OCULTAR)'!$Q$3:$S$135,3,0),"")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(OCULTAR)'!$Q$3:$S$135,3,0),"")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(OCULTAR)'!$Q$3:$S$135,3,0),"")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(OCULTAR)'!$Q$3:$S$135,3,0),"")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(OCULTAR)'!$Q$3:$S$135,3,0),"")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(OCULTAR)'!$Q$3:$S$135,3,0),"")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(OCULTAR)'!$Q$3:$S$135,3,0),"")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(OCULTAR)'!$Q$3:$S$135,3,0),"")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(OCULTAR)'!$Q$3:$S$135,3,0),"")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(OCULTAR)'!$Q$3:$S$135,3,0),"")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(OCULTAR)'!$Q$3:$S$135,3,0),"")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(OCULTAR)'!$Q$3:$S$135,3,0),"")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(OCULTAR)'!$Q$3:$S$135,3,0),"")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(OCULTAR)'!$Q$3:$S$135,3,0),"")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(OCULTAR)'!$Q$3:$S$135,3,0),"")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(OCULTAR)'!$Q$3:$S$135,3,0),"")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(OCULTAR)'!$Q$3:$S$135,3,0),"")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(OCULTAR)'!$Q$3:$S$135,3,0),"")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(OCULTAR)'!$Q$3:$S$135,3,0),"")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(OCULTAR)'!$Q$3:$S$135,3,0),"")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(OCULTAR)'!$Q$3:$S$135,3,0),"")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(OCULTAR)'!$Q$3:$S$135,3,0),"")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(OCULTAR)'!$Q$3:$S$135,3,0),"")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(OCULTAR)'!$Q$3:$S$135,3,0),"")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(OCULTAR)'!$Q$3:$S$135,3,0),"")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(OCULTAR)'!$Q$3:$S$135,3,0),"")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(OCULTAR)'!$Q$3:$S$135,3,0),"")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(OCULTAR)'!$Q$3:$S$135,3,0),"")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(OCULTAR)'!$Q$3:$S$135,3,0),"")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(OCULTAR)'!$Q$3:$S$135,3,0),"")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(OCULTAR)'!$Q$3:$S$135,3,0),"")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(OCULTAR)'!$Q$3:$S$135,3,0),"")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(OCULTAR)'!$Q$3:$S$135,3,0),"")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(OCULTAR)'!$Q$3:$S$135,3,0),"")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(OCULTAR)'!$Q$3:$S$135,3,0),"")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(OCULTAR)'!$Q$3:$S$135,3,0),"")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(OCULTAR)'!$Q$3:$S$135,3,0),"")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(OCULTAR)'!$Q$3:$S$135,3,0),"")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(OCULTAR)'!$Q$3:$S$135,3,0),"")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(OCULTAR)'!$Q$3:$S$135,3,0),"")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(OCULTAR)'!$Q$3:$S$135,3,0),"")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(OCULTAR)'!$Q$3:$S$135,3,0),"")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(OCULTAR)'!$Q$3:$S$135,3,0),"")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(OCULTAR)'!$Q$3:$S$135,3,0),"")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(OCULTAR)'!$Q$3:$S$135,3,0),"")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(OCULTAR)'!$Q$3:$S$135,3,0),"")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(OCULTAR)'!$Q$3:$S$135,3,0),"")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(OCULTAR)'!$Q$3:$S$135,3,0),"")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(OCULTAR)'!$Q$3:$S$135,3,0),"")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(OCULTAR)'!$Q$3:$S$135,3,0),"")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(OCULTAR)'!$Q$3:$S$135,3,0),"")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(OCULTAR)'!$Q$3:$S$135,3,0),"")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(OCULTAR)'!$Q$3:$S$135,3,0),"")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(OCULTAR)'!$Q$3:$S$135,3,0),"")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(OCULTAR)'!$Q$3:$S$135,3,0),"")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(OCULTAR)'!$Q$3:$S$135,3,0),"")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(OCULTAR)'!$Q$3:$S$135,3,0),"")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(OCULTAR)'!$Q$3:$S$135,3,0),"")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(OCULTAR)'!$Q$3:$S$135,3,0),"")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(OCULTAR)'!$Q$3:$S$135,3,0),"")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(OCULTAR)'!$Q$3:$S$135,3,0),"")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(OCULTAR)'!$Q$3:$S$135,3,0),"")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(OCULTAR)'!$Q$3:$S$135,3,0),"")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(OCULTAR)'!$Q$3:$S$135,3,0),"")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(OCULTAR)'!$Q$3:$S$135,3,0),"")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(OCULTAR)'!$Q$3:$S$135,3,0),"")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(OCULTAR)'!$Q$3:$S$135,3,0),"")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(OCULTAR)'!$Q$3:$S$135,3,0),"")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(OCULTAR)'!$Q$3:$S$135,3,0),"")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(OCULTAR)'!$Q$3:$S$135,3,0),"")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(OCULTAR)'!$Q$3:$S$135,3,0),"")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(OCULTAR)'!$Q$3:$S$135,3,0),"")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(OCULTAR)'!$Q$3:$S$135,3,0),"")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(OCULTAR)'!$Q$3:$S$135,3,0),"")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(OCULTAR)'!$Q$3:$S$135,3,0),"")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(OCULTAR)'!$Q$3:$S$135,3,0),"")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(OCULTAR)'!$Q$3:$S$135,3,0),"")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(OCULTAR)'!$Q$3:$S$135,3,0),"")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(OCULTAR)'!$Q$3:$S$135,3,0),"")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(OCULTAR)'!$Q$3:$S$135,3,0),"")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(OCULTAR)'!$Q$3:$S$135,3,0),"")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(OCULTAR)'!$Q$3:$S$135,3,0),"")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(OCULTAR)'!$Q$3:$S$135,3,0),"")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(OCULTAR)'!$Q$3:$S$135,3,0),"")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(OCULTAR)'!$Q$3:$S$135,3,0),"")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(OCULTAR)'!$Q$3:$S$135,3,0),"")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(OCULTAR)'!$Q$3:$S$135,3,0),"")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(OCULTAR)'!$Q$3:$S$135,3,0),"")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(OCULTAR)'!$Q$3:$S$135,3,0),"")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(OCULTAR)'!$Q$3:$S$135,3,0),"")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(OCULTAR)'!$Q$3:$S$135,3,0),"")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(OCULTAR)'!$Q$3:$S$135,3,0),"")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(OCULTAR)'!$Q$3:$S$135,3,0),"")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(OCULTAR)'!$Q$3:$S$135,3,0),"")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(OCULTAR)'!$Q$3:$S$135,3,0),"")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(OCULTAR)'!$Q$3:$S$135,3,0),"")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(OCULTAR)'!$Q$3:$S$135,3,0),"")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(OCULTAR)'!$Q$3:$S$135,3,0),"")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(OCULTAR)'!$Q$3:$S$135,3,0),"")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(OCULTAR)'!$Q$3:$S$135,3,0),"")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(OCULTAR)'!$Q$3:$S$135,3,0),"")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(OCULTAR)'!$Q$3:$S$135,3,0),"")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(OCULTAR)'!$Q$3:$S$135,3,0),"")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(OCULTAR)'!$Q$3:$S$135,3,0),"")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(OCULTAR)'!$Q$3:$S$135,3,0),"")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(OCULTAR)'!$Q$3:$S$135,3,0),"")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(OCULTAR)'!$Q$3:$S$135,3,0),"")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(OCULTAR)'!$Q$3:$S$135,3,0),"")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(OCULTAR)'!$Q$3:$S$135,3,0),"")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(OCULTAR)'!$Q$3:$S$135,3,0),"")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(OCULTAR)'!$Q$3:$S$135,3,0),"")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(OCULTAR)'!$Q$3:$S$135,3,0),"")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(OCULTAR)'!$Q$3:$S$135,3,0),"")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(OCULTAR)'!$Q$3:$S$135,3,0),"")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(OCULTAR)'!$Q$3:$S$135,3,0),"")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(OCULTAR)'!$Q$3:$S$135,3,0),"")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(OCULTAR)'!$Q$3:$S$135,3,0),"")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(OCULTAR)'!$Q$3:$S$135,3,0),"")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(OCULTAR)'!$Q$3:$S$135,3,0),"")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(OCULTAR)'!$Q$3:$S$135,3,0),"")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(OCULTAR)'!$Q$3:$S$135,3,0),"")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(OCULTAR)'!$Q$3:$S$135,3,0),"")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(OCULTAR)'!$Q$3:$S$135,3,0),"")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(OCULTAR)'!$Q$3:$S$135,3,0),"")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(OCULTAR)'!$Q$3:$S$135,3,0),"")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(OCULTAR)'!$Q$3:$S$135,3,0),"")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(OCULTAR)'!$Q$3:$S$135,3,0),"")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(OCULTAR)'!$Q$3:$S$135,3,0),"")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(OCULTAR)'!$Q$3:$S$135,3,0),"")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(OCULTAR)'!$Q$3:$S$135,3,0),"")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(OCULTAR)'!$Q$3:$S$135,3,0),"")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(OCULTAR)'!$Q$3:$S$135,3,0),"")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(OCULTAR)'!$Q$3:$S$135,3,0),"")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(OCULTAR)'!$Q$3:$S$135,3,0),"")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(OCULTAR)'!$Q$3:$S$135,3,0),"")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(OCULTAR)'!$Q$3:$S$135,3,0),"")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(OCULTAR)'!$Q$3:$S$135,3,0),"")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(OCULTAR)'!$Q$3:$S$135,3,0),"")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(OCULTAR)'!$Q$3:$S$135,3,0),"")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(OCULTAR)'!$Q$3:$S$135,3,0),"")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(OCULTAR)'!$Q$3:$S$135,3,0),"")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(OCULTAR)'!$Q$3:$S$135,3,0),"")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(OCULTAR)'!$Q$3:$S$135,3,0),"")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(OCULTAR)'!$Q$3:$S$135,3,0),"")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(OCULTAR)'!$Q$3:$S$135,3,0),"")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(OCULTAR)'!$Q$3:$S$135,3,0),"")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(OCULTAR)'!$Q$3:$S$135,3,0),"")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(OCULTAR)'!$Q$3:$S$135,3,0),"")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(OCULTAR)'!$Q$3:$S$135,3,0),"")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(OCULTAR)'!$Q$3:$S$135,3,0),"")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(OCULTAR)'!$Q$3:$S$135,3,0),"")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(OCULTAR)'!$Q$3:$S$135,3,0),"")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(OCULTAR)'!$Q$3:$S$135,3,0),"")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(OCULTAR)'!$Q$3:$S$135,3,0),"")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(OCULTAR)'!$Q$3:$S$135,3,0),"")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(OCULTAR)'!$Q$3:$S$135,3,0),"")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(OCULTAR)'!$Q$3:$S$135,3,0),"")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(OCULTAR)'!$Q$3:$S$135,3,0),"")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(OCULTAR)'!$Q$3:$S$135,3,0),"")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(OCULTAR)'!$Q$3:$S$135,3,0),"")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(OCULTAR)'!$Q$3:$S$135,3,0),"")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(OCULTAR)'!$Q$3:$S$135,3,0),"")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(OCULTAR)'!$Q$3:$S$135,3,0),"")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(OCULTAR)'!$Q$3:$S$135,3,0),"")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(OCULTAR)'!$Q$3:$S$135,3,0),"")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(OCULTAR)'!$Q$3:$S$135,3,0),"")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(OCULTAR)'!$Q$3:$S$135,3,0),"")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(OCULTAR)'!$Q$3:$S$135,3,0),"")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(OCULTAR)'!$Q$3:$S$135,3,0),"")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(OCULTAR)'!$Q$3:$S$135,3,0),"")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(OCULTAR)'!$Q$3:$S$135,3,0),"")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(OCULTAR)'!$Q$3:$S$135,3,0),"")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(OCULTAR)'!$Q$3:$S$135,3,0),"")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(OCULTAR)'!$Q$3:$S$135,3,0),"")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(OCULTAR)'!$Q$3:$S$135,3,0),"")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(OCULTAR)'!$Q$3:$S$135,3,0),"")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(OCULTAR)'!$Q$3:$S$135,3,0),"")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(OCULTAR)'!$Q$3:$S$135,3,0),"")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(OCULTAR)'!$Q$3:$S$135,3,0),"")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(OCULTAR)'!$Q$3:$S$135,3,0),"")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(OCULTAR)'!$Q$3:$S$135,3,0),"")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(OCULTAR)'!$Q$3:$S$135,3,0),"")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(OCULTAR)'!$Q$3:$S$135,3,0),"")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(OCULTAR)'!$Q$3:$S$135,3,0),"")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(OCULTAR)'!$Q$3:$S$135,3,0),"")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(OCULTAR)'!$Q$3:$S$135,3,0),"")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(OCULTAR)'!$Q$3:$S$135,3,0),"")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(OCULTAR)'!$Q$3:$S$135,3,0),"")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(OCULTAR)'!$Q$3:$S$135,3,0),"")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(OCULTAR)'!$Q$3:$S$135,3,0),"")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(OCULTAR)'!$Q$3:$S$135,3,0),"")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(OCULTAR)'!$Q$3:$S$135,3,0),"")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(OCULTAR)'!$Q$3:$S$135,3,0),"")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(OCULTAR)'!$Q$3:$S$135,3,0),"")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(OCULTAR)'!$Q$3:$S$135,3,0),"")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(OCULTAR)'!$Q$3:$S$135,3,0),"")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(OCULTAR)'!$Q$3:$S$135,3,0),"")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(OCULTAR)'!$Q$3:$S$135,3,0),"")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(OCULTAR)'!$Q$3:$S$135,3,0),"")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(OCULTAR)'!$Q$3:$S$135,3,0),"")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(OCULTAR)'!$Q$3:$S$135,3,0),"")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(OCULTAR)'!$Q$3:$S$135,3,0),"")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(OCULTAR)'!$Q$3:$S$135,3,0),"")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(OCULTAR)'!$Q$3:$S$135,3,0),"")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(OCULTAR)'!$Q$3:$S$135,3,0),"")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(OCULTAR)'!$Q$3:$S$135,3,0),"")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(OCULTAR)'!$Q$3:$S$135,3,0),"")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(OCULTAR)'!$Q$3:$S$135,3,0),"")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(OCULTAR)'!$Q$3:$S$135,3,0),"")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(OCULTAR)'!$Q$3:$S$135,3,0),"")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(OCULTAR)'!$Q$3:$S$135,3,0),"")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(OCULTAR)'!$Q$3:$S$135,3,0),"")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(OCULTAR)'!$Q$3:$S$135,3,0),"")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(OCULTAR)'!$Q$3:$S$135,3,0),"")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(OCULTAR)'!$Q$3:$S$135,3,0),"")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(OCULTAR)'!$Q$3:$S$135,3,0),"")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(OCULTAR)'!$Q$3:$S$135,3,0),"")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(OCULTAR)'!$Q$3:$S$135,3,0),"")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(OCULTAR)'!$Q$3:$S$135,3,0),"")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(OCULTAR)'!$Q$3:$S$135,3,0),"")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(OCULTAR)'!$Q$3:$S$135,3,0),"")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(OCULTAR)'!$Q$3:$S$135,3,0),"")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(OCULTAR)'!$Q$3:$S$135,3,0),"")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(OCULTAR)'!$Q$3:$S$135,3,0),"")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(OCULTAR)'!$Q$3:$S$135,3,0),"")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(OCULTAR)'!$Q$3:$S$135,3,0),"")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(OCULTAR)'!$Q$3:$S$135,3,0),"")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(OCULTAR)'!$Q$3:$S$135,3,0),"")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(OCULTAR)'!$Q$3:$S$135,3,0),"")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(OCULTAR)'!$Q$3:$S$135,3,0),"")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(OCULTAR)'!$Q$3:$S$135,3,0),"")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(OCULTAR)'!$Q$3:$S$135,3,0),"")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(OCULTAR)'!$Q$3:$S$135,3,0),"")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(OCULTAR)'!$Q$3:$S$135,3,0),"")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(OCULTAR)'!$Q$3:$S$135,3,0),"")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(OCULTAR)'!$Q$3:$S$135,3,0),"")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(OCULTAR)'!$Q$3:$S$135,3,0),"")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(OCULTAR)'!$Q$3:$S$135,3,0),"")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(OCULTAR)'!$Q$3:$S$135,3,0),"")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(OCULTAR)'!$Q$3:$S$135,3,0),"")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(OCULTAR)'!$Q$3:$S$135,3,0),"")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(OCULTAR)'!$Q$3:$S$135,3,0),"")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(OCULTAR)'!$Q$3:$S$135,3,0),"")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(OCULTAR)'!$Q$3:$S$135,3,0),"")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(OCULTAR)'!$Q$3:$S$135,3,0),"")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(OCULTAR)'!$Q$3:$S$135,3,0),"")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(OCULTAR)'!$Q$3:$S$135,3,0),"")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(OCULTAR)'!$Q$3:$S$135,3,0),"")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(OCULTAR)'!$Q$3:$S$135,3,0),"")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(OCULTAR)'!$Q$3:$S$135,3,0),"")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(OCULTAR)'!$Q$3:$S$135,3,0),"")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(OCULTAR)'!$Q$3:$S$135,3,0),"")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(OCULTAR)'!$Q$3:$S$135,3,0),"")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(OCULTAR)'!$Q$3:$S$135,3,0),"")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(OCULTAR)'!$Q$3:$S$135,3,0),"")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(OCULTAR)'!$Q$3:$S$135,3,0),"")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(OCULTAR)'!$Q$3:$S$135,3,0),"")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(OCULTAR)'!$Q$3:$S$135,3,0),"")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(OCULTAR)'!$Q$3:$S$135,3,0),"")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(OCULTAR)'!$Q$3:$S$135,3,0),"")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(OCULTAR)'!$Q$3:$S$135,3,0),"")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(OCULTAR)'!$Q$3:$S$135,3,0),"")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(OCULTAR)'!$Q$3:$S$135,3,0),"")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(OCULTAR)'!$Q$3:$S$135,3,0),"")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(OCULTAR)'!$Q$3:$S$135,3,0),"")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(OCULTAR)'!$Q$3:$S$135,3,0),"")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(OCULTAR)'!$Q$3:$S$135,3,0),"")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(OCULTAR)'!$Q$3:$S$135,3,0),"")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(OCULTAR)'!$Q$3:$S$135,3,0),"")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(OCULTAR)'!$Q$3:$S$135,3,0),"")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(OCULTAR)'!$Q$3:$S$135,3,0),"")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(OCULTAR)'!$Q$3:$S$135,3,0),"")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(OCULTAR)'!$Q$3:$S$135,3,0),"")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(OCULTAR)'!$Q$3:$S$135,3,0),"")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(OCULTAR)'!$Q$3:$S$135,3,0),"")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(OCULTAR)'!$Q$3:$S$135,3,0),"")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(OCULTAR)'!$Q$3:$S$135,3,0),"")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(OCULTAR)'!$Q$3:$S$135,3,0),"")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(OCULTAR)'!$Q$3:$S$135,3,0),"")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(OCULTAR)'!$Q$3:$S$135,3,0),"")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(OCULTAR)'!$Q$3:$S$135,3,0),"")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(OCULTAR)'!$Q$3:$S$135,3,0),"")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(OCULTAR)'!$Q$3:$S$135,3,0),"")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(OCULTAR)'!$Q$3:$S$135,3,0),"")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(OCULTAR)'!$Q$3:$S$135,3,0),"")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(OCULTAR)'!$Q$3:$S$135,3,0),"")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(OCULTAR)'!$Q$3:$S$135,3,0),"")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(OCULTAR)'!$Q$3:$S$135,3,0),"")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(OCULTAR)'!$Q$3:$S$135,3,0),"")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(OCULTAR)'!$Q$3:$S$135,3,0),"")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(OCULTAR)'!$Q$3:$S$135,3,0),"")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(OCULTAR)'!$Q$3:$S$135,3,0),"")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(OCULTAR)'!$Q$3:$S$135,3,0),"")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(OCULTAR)'!$Q$3:$S$135,3,0),"")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(OCULTAR)'!$Q$3:$S$135,3,0),"")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(OCULTAR)'!$Q$3:$S$135,3,0),"")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(OCULTAR)'!$Q$3:$S$135,3,0),"")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(OCULTAR)'!$Q$3:$S$135,3,0),"")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(OCULTAR)'!$Q$3:$S$135,3,0),"")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(OCULTAR)'!$Q$3:$S$135,3,0),"")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(OCULTAR)'!$Q$3:$S$135,3,0),"")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(OCULTAR)'!$Q$3:$S$135,3,0),"")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(OCULTAR)'!$Q$3:$S$135,3,0),"")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(OCULTAR)'!$Q$3:$S$135,3,0),"")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(OCULTAR)'!$Q$3:$S$135,3,0),"")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(OCULTAR)'!$Q$3:$S$135,3,0),"")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(OCULTAR)'!$Q$3:$S$135,3,0),"")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(OCULTAR)'!$Q$3:$S$135,3,0),"")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(OCULTAR)'!$Q$3:$S$135,3,0),"")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(OCULTAR)'!$Q$3:$S$135,3,0),"")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(OCULTAR)'!$Q$3:$S$135,3,0),"")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(OCULTAR)'!$Q$3:$S$135,3,0),"")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(OCULTAR)'!$Q$3:$S$135,3,0),"")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(OCULTAR)'!$Q$3:$S$135,3,0),"")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(OCULTAR)'!$Q$3:$S$135,3,0),"")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(OCULTAR)'!$Q$3:$S$135,3,0),"")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(OCULTAR)'!$Q$3:$S$135,3,0),"")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(OCULTAR)'!$Q$3:$S$135,3,0),"")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(OCULTAR)'!$Q$3:$S$135,3,0),"")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(OCULTAR)'!$Q$3:$S$135,3,0),"")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(OCULTAR)'!$Q$3:$S$135,3,0),"")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(OCULTAR)'!$Q$3:$S$135,3,0),"")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(OCULTAR)'!$Q$3:$S$135,3,0),"")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(OCULTAR)'!$Q$3:$S$135,3,0),"")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(OCULTAR)'!$Q$3:$S$135,3,0),"")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(OCULTAR)'!$Q$3:$S$135,3,0),"")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(OCULTAR)'!$Q$3:$S$135,3,0),"")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(OCULTAR)'!$Q$3:$S$135,3,0),"")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(OCULTAR)'!$Q$3:$S$135,3,0),"")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(OCULTAR)'!$Q$3:$S$135,3,0),"")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(OCULTAR)'!$Q$3:$S$135,3,0),"")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(OCULTAR)'!$Q$3:$S$135,3,0),"")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(OCULTAR)'!$Q$3:$S$135,3,0),"")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(OCULTAR)'!$Q$3:$S$135,3,0),"")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(OCULTAR)'!$Q$3:$S$135,3,0),"")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(OCULTAR)'!$Q$3:$S$135,3,0),"")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(OCULTAR)'!$Q$3:$S$135,3,0),"")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(OCULTAR)'!$Q$3:$S$135,3,0),"")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(OCULTAR)'!$Q$3:$S$135,3,0),"")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(OCULTAR)'!$Q$3:$S$135,3,0),"")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(OCULTAR)'!$Q$3:$S$135,3,0),"")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(OCULTAR)'!$Q$3:$S$135,3,0),"")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(OCULTAR)'!$Q$3:$S$135,3,0),"")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(OCULTAR)'!$Q$3:$S$135,3,0),"")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(OCULTAR)'!$Q$3:$S$135,3,0),"")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(OCULTAR)'!$Q$3:$S$135,3,0),"")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(OCULTAR)'!$Q$3:$S$135,3,0),"")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(OCULTAR)'!$Q$3:$S$135,3,0),"")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(OCULTAR)'!$Q$3:$S$135,3,0),"")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(OCULTAR)'!$Q$3:$S$135,3,0),"")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(OCULTAR)'!$Q$3:$S$135,3,0),"")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(OCULTAR)'!$Q$3:$S$135,3,0),"")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(OCULTAR)'!$Q$3:$S$135,3,0),"")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(OCULTAR)'!$Q$3:$S$135,3,0),"")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(OCULTAR)'!$Q$3:$S$135,3,0),"")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(OCULTAR)'!$Q$3:$S$135,3,0),"")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(OCULTAR)'!$Q$3:$S$135,3,0),"")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(OCULTAR)'!$Q$3:$S$135,3,0),"")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(OCULTAR)'!$Q$3:$S$135,3,0),"")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(OCULTAR)'!$Q$3:$S$135,3,0),"")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(OCULTAR)'!$Q$3:$S$135,3,0),"")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(OCULTAR)'!$Q$3:$S$135,3,0),"")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(OCULTAR)'!$Q$3:$S$135,3,0),"")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(OCULTAR)'!$Q$3:$S$135,3,0),"")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(OCULTAR)'!$Q$3:$S$135,3,0),"")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(OCULTAR)'!$Q$3:$S$135,3,0),"")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(OCULTAR)'!$Q$3:$S$135,3,0),"")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(OCULTAR)'!$Q$3:$S$135,3,0),"")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(OCULTAR)'!$Q$3:$S$135,3,0),"")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(OCULTAR)'!$Q$3:$S$135,3,0),"")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(OCULTAR)'!$Q$3:$S$135,3,0),"")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(OCULTAR)'!$Q$3:$S$135,3,0),"")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(OCULTAR)'!$Q$3:$S$135,3,0),"")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(OCULTAR)'!$Q$3:$S$135,3,0),"")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(OCULTAR)'!$Q$3:$S$135,3,0),"")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(OCULTAR)'!$Q$3:$S$135,3,0),"")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(OCULTAR)'!$Q$3:$S$135,3,0),"")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(OCULTAR)'!$Q$3:$S$135,3,0),"")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(OCULTAR)'!$Q$3:$S$135,3,0),"")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(OCULTAR)'!$Q$3:$S$135,3,0),"")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(OCULTAR)'!$Q$3:$S$135,3,0),"")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(OCULTAR)'!$Q$3:$S$135,3,0),"")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(OCULTAR)'!$Q$3:$S$135,3,0),"")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(OCULTAR)'!$Q$3:$S$135,3,0),"")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(OCULTAR)'!$Q$3:$S$135,3,0),"")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(OCULTAR)'!$Q$3:$S$135,3,0),"")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(OCULTAR)'!$Q$3:$S$135,3,0),"")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(OCULTAR)'!$Q$3:$S$135,3,0),"")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(OCULTAR)'!$Q$3:$S$135,3,0),"")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(OCULTAR)'!$Q$3:$S$135,3,0),"")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(OCULTAR)'!$Q$3:$S$135,3,0),"")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(OCULTAR)'!$Q$3:$S$135,3,0),"")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(OCULTAR)'!$Q$3:$S$135,3,0),"")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(OCULTAR)'!$Q$3:$S$135,3,0),"")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(OCULTAR)'!$Q$3:$S$135,3,0),"")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(OCULTAR)'!$Q$3:$S$135,3,0),"")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(OCULTAR)'!$Q$3:$S$135,3,0),"")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(OCULTAR)'!$Q$3:$S$135,3,0),"")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(OCULTAR)'!$Q$3:$S$135,3,0),"")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(OCULTAR)'!$Q$3:$S$135,3,0),"")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(OCULTAR)'!$Q$3:$S$135,3,0),"")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(OCULTAR)'!$Q$3:$S$135,3,0),"")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(OCULTAR)'!$Q$3:$S$135,3,0),"")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(OCULTAR)'!$Q$3:$S$135,3,0),"")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(OCULTAR)'!$Q$3:$S$135,3,0),"")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(OCULTAR)'!$Q$3:$S$135,3,0),"")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(OCULTAR)'!$Q$3:$S$135,3,0),"")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(OCULTAR)'!$Q$3:$S$135,3,0),"")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(OCULTAR)'!$Q$3:$S$135,3,0),"")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(OCULTAR)'!$Q$3:$S$135,3,0),"")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(OCULTAR)'!$Q$3:$S$135,3,0),"")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(OCULTAR)'!$Q$3:$S$135,3,0),"")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(OCULTAR)'!$Q$3:$S$135,3,0),"")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(OCULTAR)'!$Q$3:$S$135,3,0),"")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(OCULTAR)'!$Q$3:$S$135,3,0),"")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(OCULTAR)'!$Q$3:$S$135,3,0),"")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(OCULTAR)'!$Q$3:$S$135,3,0),"")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(OCULTAR)'!$Q$3:$S$135,3,0),"")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(OCULTAR)'!$Q$3:$S$135,3,0),"")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(OCULTAR)'!$Q$3:$S$135,3,0),"")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(OCULTAR)'!$Q$3:$S$135,3,0),"")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(OCULTAR)'!$Q$3:$S$135,3,0),"")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(OCULTAR)'!$Q$3:$S$135,3,0),"")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(OCULTAR)'!$Q$3:$S$135,3,0),"")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(OCULTAR)'!$Q$3:$S$135,3,0),"")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(OCULTAR)'!$Q$3:$S$135,3,0),"")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(OCULTAR)'!$Q$3:$S$135,3,0),"")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(OCULTAR)'!$Q$3:$S$135,3,0),"")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(OCULTAR)'!$Q$3:$S$135,3,0),"")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(OCULTAR)'!$Q$3:$S$135,3,0),"")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(OCULTAR)'!$Q$3:$S$135,3,0),"")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(OCULTAR)'!$Q$3:$S$135,3,0),"")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(OCULTAR)'!$Q$3:$S$135,3,0),"")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(OCULTAR)'!$Q$3:$S$135,3,0),"")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(OCULTAR)'!$Q$3:$S$135,3,0),"")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(OCULTAR)'!$Q$3:$S$135,3,0),"")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(OCULTAR)'!$Q$3:$S$135,3,0),"")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(OCULTAR)'!$Q$3:$S$135,3,0),"")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(OCULTAR)'!$Q$3:$S$135,3,0),"")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(OCULTAR)'!$Q$3:$S$135,3,0),"")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(OCULTAR)'!$Q$3:$S$135,3,0),"")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(OCULTAR)'!$Q$3:$S$135,3,0),"")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(OCULTAR)'!$Q$3:$S$135,3,0),"")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(OCULTAR)'!$Q$3:$S$135,3,0),"")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(OCULTAR)'!$Q$3:$S$135,3,0),"")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(OCULTAR)'!$Q$3:$S$135,3,0),"")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(OCULTAR)'!$Q$3:$S$135,3,0),"")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(OCULTAR)'!$Q$3:$S$135,3,0),"")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(OCULTAR)'!$Q$3:$S$135,3,0),"")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(OCULTAR)'!$Q$3:$S$135,3,0),"")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(OCULTAR)'!$Q$3:$S$135,3,0),"")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(OCULTAR)'!$Q$3:$S$135,3,0),"")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(OCULTAR)'!$Q$3:$S$135,3,0),"")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(OCULTAR)'!$Q$3:$S$135,3,0),"")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(OCULTAR)'!$Q$3:$S$135,3,0),"")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(OCULTAR)'!$Q$3:$S$135,3,0),"")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(OCULTAR)'!$Q$3:$S$135,3,0),"")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(OCULTAR)'!$Q$3:$S$135,3,0),"")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(OCULTAR)'!$Q$3:$S$135,3,0),"")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(OCULTAR)'!$Q$3:$S$135,3,0),"")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(OCULTAR)'!$Q$3:$S$135,3,0),"")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(OCULTAR)'!$Q$3:$S$135,3,0),"")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(OCULTAR)'!$Q$3:$S$135,3,0),"")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(OCULTAR)'!$Q$3:$S$135,3,0),"")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(OCULTAR)'!$Q$3:$S$135,3,0),"")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(OCULTAR)'!$Q$3:$S$135,3,0),"")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(OCULTAR)'!$Q$3:$S$135,3,0),"")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(OCULTAR)'!$Q$3:$S$135,3,0),"")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(OCULTAR)'!$Q$3:$S$135,3,0),"")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(OCULTAR)'!$Q$3:$S$135,3,0),"")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(OCULTAR)'!$Q$3:$S$135,3,0),"")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(OCULTAR)'!$Q$3:$S$135,3,0),"")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(OCULTAR)'!$Q$3:$S$135,3,0),"")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(OCULTAR)'!$Q$3:$S$135,3,0),"")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(OCULTAR)'!$Q$3:$S$135,3,0),"")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(OCULTAR)'!$Q$3:$S$135,3,0),"")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(OCULTAR)'!$Q$3:$S$135,3,0),"")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(OCULTAR)'!$Q$3:$S$135,3,0),"")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(OCULTAR)'!$Q$3:$S$135,3,0),"")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(OCULTAR)'!$Q$3:$S$135,3,0),"")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(OCULTAR)'!$Q$3:$S$135,3,0),"")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(OCULTAR)'!$Q$3:$S$135,3,0),"")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(OCULTAR)'!$Q$3:$S$135,3,0),"")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(OCULTAR)'!$Q$3:$S$135,3,0),"")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(OCULTAR)'!$Q$3:$S$135,3,0),"")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(OCULTAR)'!$Q$3:$S$135,3,0),"")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(OCULTAR)'!$Q$3:$S$135,3,0),"")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(OCULTAR)'!$Q$3:$S$135,3,0),"")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(OCULTAR)'!$Q$3:$S$135,3,0),"")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(OCULTAR)'!$Q$3:$S$135,3,0),"")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(OCULTAR)'!$Q$3:$S$135,3,0),"")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(OCULTAR)'!$Q$3:$S$135,3,0),"")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(OCULTAR)'!$Q$3:$S$135,3,0),"")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(OCULTAR)'!$Q$3:$S$135,3,0),"")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(OCULTAR)'!$Q$3:$S$135,3,0),"")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(OCULTAR)'!$Q$3:$S$135,3,0),"")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(OCULTAR)'!$Q$3:$S$135,3,0),"")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(OCULTAR)'!$Q$3:$S$135,3,0),"")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(OCULTAR)'!$Q$3:$S$135,3,0),"")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(OCULTAR)'!$Q$3:$S$135,3,0),"")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(OCULTAR)'!$Q$3:$S$135,3,0),"")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(OCULTAR)'!$Q$3:$S$135,3,0),"")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(OCULTAR)'!$Q$3:$S$135,3,0),"")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(OCULTAR)'!$Q$3:$S$135,3,0),"")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(OCULTAR)'!$Q$3:$S$135,3,0),"")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(OCULTAR)'!$Q$3:$S$135,3,0),"")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(OCULTAR)'!$Q$3:$S$135,3,0),"")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(OCULTAR)'!$Q$3:$S$135,3,0),"")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(OCULTAR)'!$Q$3:$S$135,3,0),"")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(OCULTAR)'!$Q$3:$S$135,3,0),"")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(OCULTAR)'!$Q$3:$S$135,3,0),"")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(OCULTAR)'!$Q$3:$S$135,3,0),"")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(OCULTAR)'!$Q$3:$S$135,3,0),"")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(OCULTAR)'!$Q$3:$S$135,3,0),"")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(OCULTAR)'!$Q$3:$S$135,3,0),"")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(OCULTAR)'!$Q$3:$S$135,3,0),"")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(OCULTAR)'!$Q$3:$S$135,3,0),"")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(OCULTAR)'!$Q$3:$S$135,3,0),"")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(OCULTAR)'!$Q$3:$S$135,3,0),"")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(OCULTAR)'!$Q$3:$S$135,3,0),"")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(OCULTAR)'!$Q$3:$S$135,3,0),"")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(OCULTAR)'!$Q$3:$S$135,3,0),"")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(OCULTAR)'!$Q$3:$S$135,3,0),"")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(OCULTAR)'!$Q$3:$S$135,3,0),"")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(OCULTAR)'!$Q$3:$S$135,3,0),"")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(OCULTAR)'!$Q$3:$S$135,3,0),"")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(OCULTAR)'!$Q$3:$S$135,3,0),"")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(OCULTAR)'!$Q$3:$S$135,3,0),"")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(OCULTAR)'!$Q$3:$S$135,3,0),"")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(OCULTAR)'!$Q$3:$S$135,3,0),"")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(OCULTAR)'!$Q$3:$S$135,3,0),"")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(OCULTAR)'!$Q$3:$S$135,3,0),"")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(OCULTAR)'!$Q$3:$S$135,3,0),"")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(OCULTAR)'!$Q$3:$S$135,3,0),"")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(OCULTAR)'!$Q$3:$S$135,3,0),"")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(OCULTAR)'!$Q$3:$S$135,3,0),"")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(OCULTAR)'!$Q$3:$S$135,3,0),"")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(OCULTAR)'!$Q$3:$S$135,3,0),"")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(OCULTAR)'!$Q$3:$S$135,3,0),"")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(OCULTAR)'!$Q$3:$S$135,3,0),"")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(OCULTAR)'!$Q$3:$S$135,3,0),"")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(OCULTAR)'!$Q$3:$S$135,3,0),"")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(OCULTAR)'!$Q$3:$S$135,3,0),"")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(OCULTAR)'!$Q$3:$S$135,3,0),"")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(OCULTAR)'!$Q$3:$S$135,3,0),"")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(OCULTAR)'!$Q$3:$S$135,3,0),"")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(OCULTAR)'!$Q$3:$S$135,3,0),"")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(OCULTAR)'!$Q$3:$S$135,3,0),"")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(OCULTAR)'!$Q$3:$S$135,3,0),"")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(OCULTAR)'!$Q$3:$S$135,3,0),"")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(OCULTAR)'!$Q$3:$S$135,3,0),"")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(OCULTAR)'!$Q$3:$S$135,3,0),"")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(OCULTAR)'!$Q$3:$S$135,3,0),"")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(OCULTAR)'!$Q$3:$S$135,3,0),"")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(OCULTAR)'!$Q$3:$S$135,3,0),"")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(OCULTAR)'!$Q$3:$S$135,3,0),"")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(OCULTAR)'!$Q$3:$S$135,3,0),"")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(OCULTAR)'!$Q$3:$S$135,3,0),"")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(OCULTAR)'!$Q$3:$S$135,3,0),"")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(OCULTAR)'!$Q$3:$S$135,3,0),"")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(OCULTAR)'!$Q$3:$S$135,3,0),"")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(OCULTAR)'!$Q$3:$S$135,3,0),"")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(OCULTAR)'!$Q$3:$S$135,3,0),"")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(OCULTAR)'!$Q$3:$S$135,3,0),"")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(OCULTAR)'!$Q$3:$S$135,3,0),"")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(OCULTAR)'!$Q$3:$S$135,3,0),"")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(OCULTAR)'!$Q$3:$S$135,3,0),"")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(OCULTAR)'!$Q$3:$S$135,3,0),"")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(OCULTAR)'!$Q$3:$S$135,3,0),"")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(OCULTAR)'!$Q$3:$S$135,3,0),"")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(OCULTAR)'!$Q$3:$S$135,3,0),"")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(OCULTAR)'!$Q$3:$S$135,3,0),"")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(OCULTAR)'!$Q$3:$S$135,3,0),"")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(OCULTAR)'!$Q$3:$S$135,3,0),"")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(OCULTAR)'!$Q$3:$S$135,3,0),"")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(OCULTAR)'!$Q$3:$S$135,3,0),"")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(OCULTAR)'!$Q$3:$S$135,3,0),"")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(OCULTAR)'!$Q$3:$S$135,3,0),"")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(OCULTAR)'!$Q$3:$S$135,3,0),"")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(OCULTAR)'!$Q$3:$S$135,3,0),"")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(OCULTAR)'!$Q$3:$S$135,3,0),"")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(OCULTAR)'!$Q$3:$S$135,3,0),"")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(OCULTAR)'!$Q$3:$S$135,3,0),"")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(OCULTAR)'!$Q$3:$S$135,3,0),"")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(OCULTAR)'!$Q$3:$S$135,3,0),"")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(OCULTAR)'!$Q$3:$S$135,3,0),"")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(OCULTAR)'!$Q$3:$S$135,3,0),"")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(OCULTAR)'!$Q$3:$S$135,3,0),"")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(OCULTAR)'!$Q$3:$S$135,3,0),"")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(OCULTAR)'!$Q$3:$S$135,3,0),"")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(OCULTAR)'!$Q$3:$S$135,3,0),"")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(OCULTAR)'!$Q$3:$S$135,3,0),"")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(OCULTAR)'!$Q$3:$S$135,3,0),"")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(OCULTAR)'!$Q$3:$S$135,3,0),"")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(OCULTAR)'!$Q$3:$S$135,3,0),"")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(OCULTAR)'!$Q$3:$S$135,3,0),"")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(OCULTAR)'!$Q$3:$S$135,3,0),"")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(OCULTAR)'!$Q$3:$S$135,3,0),"")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(OCULTAR)'!$Q$3:$S$135,3,0),"")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(OCULTAR)'!$Q$3:$S$135,3,0),"")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(OCULTAR)'!$Q$3:$S$135,3,0),"")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(OCULTAR)'!$Q$3:$S$135,3,0),"")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(OCULTAR)'!$Q$3:$S$135,3,0),"")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(OCULTAR)'!$Q$3:$S$135,3,0),"")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(OCULTAR)'!$Q$3:$S$135,3,0),"")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(OCULTAR)'!$Q$3:$S$135,3,0),"")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(OCULTAR)'!$Q$3:$S$135,3,0),"")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(OCULTAR)'!$Q$3:$S$135,3,0),"")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(OCULTAR)'!$Q$3:$S$135,3,0),"")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(OCULTAR)'!$Q$3:$S$135,3,0),"")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(OCULTAR)'!$Q$3:$S$135,3,0),"")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(OCULTAR)'!$Q$3:$S$135,3,0),"")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(OCULTAR)'!$Q$3:$S$135,3,0),"")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(OCULTAR)'!$Q$3:$S$135,3,0),"")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(OCULTAR)'!$Q$3:$S$135,3,0),"")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(OCULTAR)'!$Q$3:$S$135,3,0),"")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(OCULTAR)'!$Q$3:$S$135,3,0),"")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(OCULTAR)'!$Q$3:$S$135,3,0),"")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(OCULTAR)'!$Q$3:$S$135,3,0),"")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(OCULTAR)'!$Q$3:$S$135,3,0),"")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(OCULTAR)'!$Q$3:$S$135,3,0),"")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(OCULTAR)'!$Q$3:$S$135,3,0),"")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(OCULTAR)'!$Q$3:$S$135,3,0),"")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(OCULTAR)'!$Q$3:$S$135,3,0),"")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(OCULTAR)'!$Q$3:$S$135,3,0),"")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(OCULTAR)'!$Q$3:$S$135,3,0),"")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(OCULTAR)'!$Q$3:$S$135,3,0),"")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(OCULTAR)'!$Q$3:$S$135,3,0),"")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(OCULTAR)'!$Q$3:$S$135,3,0),"")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(OCULTAR)'!$Q$3:$S$135,3,0),"")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(OCULTAR)'!$Q$3:$S$135,3,0),"")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(OCULTAR)'!$Q$3:$S$135,3,0),"")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(OCULTAR)'!$Q$3:$S$135,3,0),"")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(OCULTAR)'!$Q$3:$S$135,3,0),"")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(OCULTAR)'!$Q$3:$S$135,3,0),"")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(OCULTAR)'!$Q$3:$S$135,3,0),"")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(OCULTAR)'!$Q$3:$S$135,3,0),"")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(OCULTAR)'!$Q$3:$S$135,3,0),"")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(OCULTAR)'!$Q$3:$S$135,3,0),"")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(OCULTAR)'!$Q$3:$S$135,3,0),"")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(OCULTAR)'!$Q$3:$S$135,3,0),"")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(OCULTAR)'!$Q$3:$S$135,3,0),"")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(OCULTAR)'!$Q$3:$S$135,3,0),"")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(OCULTAR)'!$Q$3:$S$135,3,0),"")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(OCULTAR)'!$Q$3:$S$135,3,0),"")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(OCULTAR)'!$Q$3:$S$135,3,0),"")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(OCULTAR)'!$Q$3:$S$135,3,0),"")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(OCULTAR)'!$Q$3:$S$135,3,0),"")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(OCULTAR)'!$Q$3:$S$135,3,0),"")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(OCULTAR)'!$Q$3:$S$135,3,0),"")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(OCULTAR)'!$Q$3:$S$135,3,0),"")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(OCULTAR)'!$Q$3:$S$135,3,0),"")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(OCULTAR)'!$Q$3:$S$135,3,0),"")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(OCULTAR)'!$Q$3:$S$135,3,0),"")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(OCULTAR)'!$Q$3:$S$135,3,0),"")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(OCULTAR)'!$Q$3:$S$135,3,0),"")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(OCULTAR)'!$Q$3:$S$135,3,0),"")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(OCULTAR)'!$Q$3:$S$135,3,0),"")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(OCULTAR)'!$Q$3:$S$135,3,0),"")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(OCULTAR)'!$Q$3:$S$135,3,0),"")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(OCULTAR)'!$Q$3:$S$135,3,0),"")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(OCULTAR)'!$Q$3:$S$135,3,0),"")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(OCULTAR)'!$Q$3:$S$135,3,0),"")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(OCULTAR)'!$Q$3:$S$135,3,0),"")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(OCULTAR)'!$Q$3:$S$135,3,0),"")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(OCULTAR)'!$Q$3:$S$135,3,0),"")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(OCULTAR)'!$Q$3:$S$135,3,0),"")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(OCULTAR)'!$Q$3:$S$135,3,0),"")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(OCULTAR)'!$Q$3:$S$135,3,0),"")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(OCULTAR)'!$Q$3:$S$135,3,0),"")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(OCULTAR)'!$Q$3:$S$135,3,0),"")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(OCULTAR)'!$Q$3:$S$135,3,0),"")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(OCULTAR)'!$Q$3:$S$135,3,0),"")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(OCULTAR)'!$Q$3:$S$135,3,0),"")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(OCULTAR)'!$Q$3:$S$135,3,0),"")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(OCULTAR)'!$Q$3:$S$135,3,0),"")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(OCULTAR)'!$Q$3:$S$135,3,0),"")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(OCULTAR)'!$Q$3:$S$135,3,0),"")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(OCULTAR)'!$Q$3:$S$135,3,0),"")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(OCULTAR)'!$Q$3:$S$135,3,0),"")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(OCULTAR)'!$Q$3:$S$135,3,0),"")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(OCULTAR)'!$Q$3:$S$135,3,0),"")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(OCULTAR)'!$Q$3:$S$135,3,0),"")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(OCULTAR)'!$Q$3:$S$135,3,0),"")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(OCULTAR)'!$Q$3:$S$135,3,0),"")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(OCULTAR)'!$Q$3:$S$135,3,0),"")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(OCULTAR)'!$Q$3:$S$135,3,0),"")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(OCULTAR)'!$Q$3:$S$135,3,0),"")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(OCULTAR)'!$Q$3:$S$135,3,0),"")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(OCULTAR)'!$Q$3:$S$135,3,0),"")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(OCULTAR)'!$Q$3:$S$135,3,0),"")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(OCULTAR)'!$Q$3:$S$135,3,0),"")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(OCULTAR)'!$Q$3:$S$135,3,0),"")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(OCULTAR)'!$Q$3:$S$135,3,0),"")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(OCULTAR)'!$Q$3:$S$135,3,0),"")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(OCULTAR)'!$Q$3:$S$135,3,0),"")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(OCULTAR)'!$Q$3:$S$135,3,0),"")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(OCULTAR)'!$Q$3:$S$135,3,0),"")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(OCULTAR)'!$Q$3:$S$135,3,0),"")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(OCULTAR)'!$Q$3:$S$135,3,0),"")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(OCULTAR)'!$Q$3:$S$135,3,0),"")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(OCULTAR)'!$Q$3:$S$135,3,0),"")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(OCULTAR)'!$Q$3:$S$135,3,0),"")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(OCULTAR)'!$Q$3:$S$135,3,0),"")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(OCULTAR)'!$Q$3:$S$135,3,0),"")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(OCULTAR)'!$Q$3:$S$135,3,0),"")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(OCULTAR)'!$Q$3:$S$135,3,0),"")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(OCULTAR)'!$Q$3:$S$135,3,0),"")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(OCULTAR)'!$Q$3:$S$135,3,0),"")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(OCULTAR)'!$Q$3:$S$135,3,0),"")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(OCULTAR)'!$Q$3:$S$135,3,0),"")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(OCULTAR)'!$Q$3:$S$135,3,0),"")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(OCULTAR)'!$Q$3:$S$135,3,0),"")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(OCULTAR)'!$Q$3:$S$135,3,0),"")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(OCULTAR)'!$Q$3:$S$135,3,0),"")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(OCULTAR)'!$Q$3:$S$135,3,0),"")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(OCULTAR)'!$Q$3:$S$135,3,0),"")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(OCULTAR)'!$Q$3:$S$135,3,0),"")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(OCULTAR)'!$Q$3:$S$135,3,0),"")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(OCULTAR)'!$Q$3:$S$135,3,0),"")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(OCULTAR)'!$Q$3:$S$135,3,0),"")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(OCULTAR)'!$Q$3:$S$135,3,0),"")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(OCULTAR)'!$Q$3:$S$135,3,0),"")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(OCULTAR)'!$Q$3:$S$135,3,0),"")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(OCULTAR)'!$Q$3:$S$135,3,0),"")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(OCULTAR)'!$Q$3:$S$135,3,0),"")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(OCULTAR)'!$Q$3:$S$135,3,0),"")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(OCULTAR)'!$Q$3:$S$135,3,0),"")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(OCULTAR)'!$Q$3:$S$135,3,0),"")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(OCULTAR)'!$Q$3:$S$135,3,0),"")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(OCULTAR)'!$Q$3:$S$135,3,0),"")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(OCULTAR)'!$Q$3:$S$135,3,0),"")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(OCULTAR)'!$Q$3:$S$135,3,0),"")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(OCULTAR)'!$Q$3:$S$135,3,0),"")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(OCULTAR)'!$Q$3:$S$135,3,0),"")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(OCULTAR)'!$Q$3:$S$135,3,0),"")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(OCULTAR)'!$Q$3:$S$135,3,0),"")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(OCULTAR)'!$Q$3:$S$135,3,0),"")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(OCULTAR)'!$Q$3:$S$135,3,0),"")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(OCULTAR)'!$Q$3:$S$135,3,0),"")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(OCULTAR)'!$Q$3:$S$135,3,0),"")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(OCULTAR)'!$Q$3:$S$135,3,0),"")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(OCULTAR)'!$Q$3:$S$135,3,0),"")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(OCULTAR)'!$Q$3:$S$135,3,0),"")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(OCULTAR)'!$Q$3:$S$135,3,0),"")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(OCULTAR)'!$Q$3:$S$135,3,0),"")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(OCULTAR)'!$Q$3:$S$135,3,0),"")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(OCULTAR)'!$Q$3:$S$135,3,0),"")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(OCULTAR)'!$Q$3:$S$135,3,0),"")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(OCULTAR)'!$Q$3:$S$135,3,0),"")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(OCULTAR)'!$Q$3:$S$135,3,0),"")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(OCULTAR)'!$Q$3:$S$135,3,0),"")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(OCULTAR)'!$Q$3:$S$135,3,0),"")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(OCULTAR)'!$Q$3:$S$135,3,0),"")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(OCULTAR)'!$Q$3:$S$135,3,0),"")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(OCULTAR)'!$Q$3:$S$135,3,0),"")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(OCULTAR)'!$Q$3:$S$135,3,0),"")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(OCULTAR)'!$Q$3:$S$135,3,0),"")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(OCULTAR)'!$Q$3:$S$135,3,0),"")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(OCULTAR)'!$Q$3:$S$135,3,0),"")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(OCULTAR)'!$Q$3:$S$135,3,0),"")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(OCULTAR)'!$Q$3:$S$135,3,0),"")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(OCULTAR)'!$Q$3:$S$135,3,0),"")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(OCULTAR)'!$Q$3:$S$135,3,0),"")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(OCULTAR)'!$Q$3:$S$135,3,0),"")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(OCULTAR)'!$Q$3:$S$135,3,0),"")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(OCULTAR)'!$Q$3:$S$135,3,0),"")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(OCULTAR)'!$Q$3:$S$135,3,0),"")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(OCULTAR)'!$Q$3:$S$135,3,0),"")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(OCULTAR)'!$Q$3:$S$135,3,0),"")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(OCULTAR)'!$Q$3:$S$135,3,0),"")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(OCULTAR)'!$Q$3:$S$135,3,0),"")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(OCULTAR)'!$Q$3:$S$135,3,0),"")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(OCULTAR)'!$Q$3:$S$135,3,0),"")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(OCULTAR)'!$Q$3:$S$135,3,0),"")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(OCULTAR)'!$Q$3:$S$135,3,0),"")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(OCULTAR)'!$Q$3:$S$135,3,0),"")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(OCULTAR)'!$Q$3:$S$135,3,0),"")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(OCULTAR)'!$Q$3:$S$135,3,0),"")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(OCULTAR)'!$Q$3:$S$135,3,0),"")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(OCULTAR)'!$Q$3:$S$135,3,0),"")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(OCULTAR)'!$Q$3:$S$135,3,0),"")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(OCULTAR)'!$Q$3:$S$135,3,0),"")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(OCULTAR)'!$Q$3:$S$135,3,0),"")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(OCULTAR)'!$Q$3:$S$135,3,0),"")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(OCULTAR)'!$Q$3:$S$135,3,0),"")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(OCULTAR)'!$Q$3:$S$135,3,0),"")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(OCULTAR)'!$Q$3:$S$135,3,0),"")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(OCULTAR)'!$Q$3:$S$135,3,0),"")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(OCULTAR)'!$Q$3:$S$135,3,0),"")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(OCULTAR)'!$Q$3:$S$135,3,0),"")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(OCULTAR)'!$Q$3:$S$135,3,0),"")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(OCULTAR)'!$Q$3:$S$135,3,0),"")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(OCULTAR)'!$Q$3:$S$135,3,0),"")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(OCULTAR)'!$Q$3:$S$135,3,0),"")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(OCULTAR)'!$Q$3:$S$135,3,0),"")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(OCULTAR)'!$Q$3:$S$135,3,0),"")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(OCULTAR)'!$Q$3:$S$135,3,0),"")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(OCULTAR)'!$Q$3:$S$135,3,0),"")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(OCULTAR)'!$Q$3:$S$135,3,0),"")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(OCULTAR)'!$Q$3:$S$135,3,0),"")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(OCULTAR)'!$Q$3:$S$135,3,0),"")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(OCULTAR)'!$Q$3:$S$135,3,0),"")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(OCULTAR)'!$Q$3:$S$135,3,0),"")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(OCULTAR)'!$Q$3:$S$135,3,0),"")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(OCULTAR)'!$Q$3:$S$135,3,0),"")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(OCULTAR)'!$Q$3:$S$135,3,0),"")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(OCULTAR)'!$Q$3:$S$135,3,0),"")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(OCULTAR)'!$Q$3:$S$135,3,0),"")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(OCULTAR)'!$Q$3:$S$135,3,0),"")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(OCULTAR)'!$Q$3:$S$135,3,0),"")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(OCULTAR)'!$Q$3:$S$135,3,0),"")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(OCULTAR)'!$Q$3:$S$135,3,0),"")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(OCULTAR)'!$Q$3:$S$135,3,0),"")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(OCULTAR)'!$Q$3:$S$135,3,0),"")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(OCULTAR)'!$Q$3:$S$135,3,0),"")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(OCULTAR)'!$Q$3:$S$135,3,0),"")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(OCULTAR)'!$Q$3:$S$135,3,0),"")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(OCULTAR)'!$Q$3:$S$135,3,0),"")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(OCULTAR)'!$Q$3:$S$135,3,0),"")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(OCULTAR)'!$Q$3:$S$135,3,0),"")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(OCULTAR)'!$Q$3:$S$135,3,0),"")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(OCULTAR)'!$Q$3:$S$135,3,0),"")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(OCULTAR)'!$Q$3:$S$135,3,0),"")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(OCULTAR)'!$Q$3:$S$135,3,0),"")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(OCULTAR)'!$Q$3:$S$135,3,0),"")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(OCULTAR)'!$Q$3:$S$135,3,0),"")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(OCULTAR)'!$Q$3:$S$135,3,0),"")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(OCULTAR)'!$Q$3:$S$135,3,0),"")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(OCULTAR)'!$Q$3:$S$135,3,0),"")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(OCULTAR)'!$Q$3:$S$135,3,0),"")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(OCULTAR)'!$Q$3:$S$135,3,0),"")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(OCULTAR)'!$Q$3:$S$135,3,0),"")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(OCULTAR)'!$Q$3:$S$135,3,0),"")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(OCULTAR)'!$Q$3:$S$135,3,0),"")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(OCULTAR)'!$Q$3:$S$135,3,0),"")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(OCULTAR)'!$Q$3:$S$135,3,0),"")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(OCULTAR)'!$Q$3:$S$135,3,0),"")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(OCULTAR)'!$Q$3:$S$135,3,0),"")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(OCULTAR)'!$Q$3:$S$135,3,0),"")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(OCULTAR)'!$Q$3:$S$135,3,0),"")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(OCULTAR)'!$Q$3:$S$135,3,0),"")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(OCULTAR)'!$Q$3:$S$135,3,0),"")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(OCULTAR)'!$Q$3:$S$135,3,0),"")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(OCULTAR)'!$Q$3:$S$135,3,0),"")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(OCULTAR)'!$Q$3:$S$135,3,0),"")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(OCULTAR)'!$Q$3:$S$135,3,0),"")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(OCULTAR)'!$Q$3:$S$135,3,0),"")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(OCULTAR)'!$Q$3:$S$135,3,0),"")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(OCULTAR)'!$Q$3:$S$135,3,0),"")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(OCULTAR)'!$Q$3:$S$135,3,0),"")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(OCULTAR)'!$Q$3:$S$135,3,0),"")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(OCULTAR)'!$Q$3:$S$135,3,0),"")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(OCULTAR)'!$Q$3:$S$135,3,0),"")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(OCULTAR)'!$Q$3:$S$135,3,0),"")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(OCULTAR)'!$Q$3:$S$135,3,0),"")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(OCULTAR)'!$Q$3:$S$135,3,0),"")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(OCULTAR)'!$Q$3:$S$135,3,0),"")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(OCULTAR)'!$Q$3:$S$135,3,0),"")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(OCULTAR)'!$Q$3:$S$135,3,0),"")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(OCULTAR)'!$Q$3:$S$135,3,0),"")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(OCULTAR)'!$Q$3:$S$135,3,0),"")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(OCULTAR)'!$Q$3:$S$135,3,0),"")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(OCULTAR)'!$Q$3:$S$135,3,0),"")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(OCULTAR)'!$Q$3:$S$135,3,0),"")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(OCULTAR)'!$Q$3:$S$135,3,0),"")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(OCULTAR)'!$Q$3:$S$135,3,0),"")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(OCULTAR)'!$Q$3:$S$135,3,0),"")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(OCULTAR)'!$Q$3:$S$135,3,0),"")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(OCULTAR)'!$Q$3:$S$135,3,0),"")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(OCULTAR)'!$Q$3:$S$135,3,0),"")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(OCULTAR)'!$Q$3:$S$135,3,0),"")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(OCULTAR)'!$Q$3:$S$135,3,0),"")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(OCULTAR)'!$Q$3:$S$135,3,0),"")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(OCULTAR)'!$Q$3:$S$135,3,0),"")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(OCULTAR)'!$Q$3:$S$135,3,0),"")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(OCULTAR)'!$Q$3:$S$135,3,0),"")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(OCULTAR)'!$Q$3:$S$135,3,0),"")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(OCULTAR)'!$Q$3:$S$135,3,0),"")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(OCULTAR)'!$Q$3:$S$135,3,0),"")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(OCULTAR)'!$Q$3:$S$135,3,0),"")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(OCULTAR)'!$Q$3:$S$135,3,0),"")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(OCULTAR)'!$Q$3:$S$135,3,0),"")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(OCULTAR)'!$Q$3:$S$135,3,0),"")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(OCULTAR)'!$Q$3:$S$135,3,0),"")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(OCULTAR)'!$Q$3:$S$135,3,0),"")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(OCULTAR)'!$Q$3:$S$135,3,0),"")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(OCULTAR)'!$Q$3:$S$135,3,0),"")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(OCULTAR)'!$Q$3:$S$135,3,0),"")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(OCULTAR)'!$Q$3:$S$135,3,0),"")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(OCULTAR)'!$Q$3:$S$135,3,0),"")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(OCULTAR)'!$Q$3:$S$135,3,0),"")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(OCULTAR)'!$Q$3:$S$135,3,0),"")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(OCULTAR)'!$Q$3:$S$135,3,0),"")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(OCULTAR)'!$Q$3:$S$135,3,0),"")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(OCULTAR)'!$Q$3:$S$135,3,0),"")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(OCULTAR)'!$Q$3:$S$135,3,0),"")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(OCULTAR)'!$Q$3:$S$135,3,0),"")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(OCULTAR)'!$Q$3:$S$135,3,0),"")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(OCULTAR)'!$Q$3:$S$135,3,0),"")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(OCULTAR)'!$Q$3:$S$135,3,0),"")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(OCULTAR)'!$Q$3:$S$135,3,0),"")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(OCULTAR)'!$Q$3:$S$135,3,0),"")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(OCULTAR)'!$Q$3:$S$135,3,0),"")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(OCULTAR)'!$Q$3:$S$135,3,0),"")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(OCULTAR)'!$Q$3:$S$135,3,0),"")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(OCULTAR)'!$Q$3:$S$135,3,0),"")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(OCULTAR)'!$Q$3:$S$135,3,0),"")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(OCULTAR)'!$Q$3:$S$135,3,0),"")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(OCULTAR)'!$Q$3:$S$135,3,0),"")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(OCULTAR)'!$Q$3:$S$135,3,0),"")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(OCULTAR)'!$Q$3:$S$135,3,0),"")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(OCULTAR)'!$Q$3:$S$135,3,0),"")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(OCULTAR)'!$Q$3:$S$135,3,0),"")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(OCULTAR)'!$Q$3:$S$135,3,0),"")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(OCULTAR)'!$Q$3:$S$135,3,0),"")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(OCULTAR)'!$Q$3:$S$135,3,0),"")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(OCULTAR)'!$Q$3:$S$135,3,0),"")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(OCULTAR)'!$Q$3:$S$135,3,0),"")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(OCULTAR)'!$Q$3:$S$135,3,0),"")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(OCULTAR)'!$Q$3:$S$135,3,0),"")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(OCULTAR)'!$Q$3:$S$135,3,0),"")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(OCULTAR)'!$Q$3:$S$135,3,0),"")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(OCULTAR)'!$Q$3:$S$135,3,0),"")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(OCULTAR)'!$Q$3:$S$135,3,0),"")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(OCULTAR)'!$Q$3:$S$135,3,0),"")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(OCULTAR)'!$Q$3:$S$135,3,0),"")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(OCULTAR)'!$Q$3:$S$135,3,0),"")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(OCULTAR)'!$Q$3:$S$135,3,0),"")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(OCULTAR)'!$Q$3:$S$135,3,0),"")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(OCULTAR)'!$Q$3:$S$135,3,0),"")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(OCULTAR)'!$Q$3:$S$135,3,0),"")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(OCULTAR)'!$Q$3:$S$135,3,0),"")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(OCULTAR)'!$Q$3:$S$135,3,0),"")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(OCULTAR)'!$Q$3:$S$135,3,0),"")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(OCULTAR)'!$Q$3:$S$135,3,0),"")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(OCULTAR)'!$Q$3:$S$135,3,0),"")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(OCULTAR)'!$Q$3:$S$135,3,0),"")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(OCULTAR)'!$Q$3:$S$135,3,0),"")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(OCULTAR)'!$Q$3:$S$135,3,0),"")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(OCULTAR)'!$Q$3:$S$135,3,0),"")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(OCULTAR)'!$Q$3:$S$135,3,0),"")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(OCULTAR)'!$Q$3:$S$135,3,0),"")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(OCULTAR)'!$Q$3:$S$135,3,0),"")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(OCULTAR)'!$Q$3:$S$135,3,0),"")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(OCULTAR)'!$Q$3:$S$135,3,0),"")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(OCULTAR)'!$Q$3:$S$135,3,0),"")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(OCULTAR)'!$Q$3:$S$135,3,0),"")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(OCULTAR)'!$Q$3:$S$135,3,0),"")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(OCULTAR)'!$Q$3:$S$135,3,0),"")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(OCULTAR)'!$Q$3:$S$135,3,0),"")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(OCULTAR)'!$Q$3:$S$135,3,0),"")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(OCULTAR)'!$Q$3:$S$135,3,0),"")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(OCULTAR)'!$Q$3:$S$135,3,0),"")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(OCULTAR)'!$Q$3:$S$135,3,0),"")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(OCULTAR)'!$Q$3:$S$135,3,0),"")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(OCULTAR)'!$Q$3:$S$135,3,0),"")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(OCULTAR)'!$Q$3:$S$135,3,0),"")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(OCULTAR)'!$Q$3:$S$135,3,0),"")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(OCULTAR)'!$Q$3:$S$135,3,0),"")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(OCULTAR)'!$Q$3:$S$135,3,0),"")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(OCULTAR)'!$Q$3:$S$135,3,0),"")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(OCULTAR)'!$Q$3:$S$135,3,0),"")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(OCULTAR)'!$Q$3:$S$135,3,0),"")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(OCULTAR)'!$Q$3:$S$135,3,0),"")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(OCULTAR)'!$Q$3:$S$135,3,0),"")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(OCULTAR)'!$Q$3:$S$135,3,0),"")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(OCULTAR)'!$Q$3:$S$135,3,0),"")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(OCULTAR)'!$Q$3:$S$135,3,0),"")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(OCULTAR)'!$Q$3:$S$135,3,0),"")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(OCULTAR)'!$Q$3:$S$135,3,0),"")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(OCULTAR)'!$Q$3:$S$135,3,0),"")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(OCULTAR)'!$Q$3:$S$135,3,0),"")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(OCULTAR)'!$Q$3:$S$135,3,0),"")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(OCULTAR)'!$Q$3:$S$135,3,0),"")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(OCULTAR)'!$Q$3:$S$135,3,0),"")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(OCULTAR)'!$Q$3:$S$135,3,0),"")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(OCULTAR)'!$Q$3:$S$135,3,0),"")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(OCULTAR)'!$Q$3:$S$135,3,0),"")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(OCULTAR)'!$Q$3:$S$135,3,0),"")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(OCULTAR)'!$Q$3:$S$135,3,0),"")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(OCULTAR)'!$Q$3:$S$135,3,0),"")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(OCULTAR)'!$Q$3:$S$135,3,0),"")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(OCULTAR)'!$Q$3:$S$135,3,0),"")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(OCULTAR)'!$Q$3:$S$135,3,0),"")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(OCULTAR)'!$Q$3:$S$135,3,0),"")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(OCULTAR)'!$Q$3:$S$135,3,0),"")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(OCULTAR)'!$Q$3:$S$135,3,0),"")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(OCULTAR)'!$Q$3:$S$135,3,0),"")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(OCULTAR)'!$Q$3:$S$135,3,0),"")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(OCULTAR)'!$Q$3:$S$135,3,0),"")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(OCULTAR)'!$Q$3:$S$135,3,0),"")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(OCULTAR)'!$Q$3:$S$135,3,0),"")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(OCULTAR)'!$Q$3:$S$135,3,0),"")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(OCULTAR)'!$Q$3:$S$135,3,0),"")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(OCULTAR)'!$Q$3:$S$135,3,0),"")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(OCULTAR)'!$Q$3:$S$135,3,0),"")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(OCULTAR)'!$Q$3:$S$135,3,0),"")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(OCULTAR)'!$Q$3:$S$135,3,0),"")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(OCULTAR)'!$Q$3:$S$135,3,0),"")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(OCULTAR)'!$Q$3:$S$135,3,0),"")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(OCULTAR)'!$Q$3:$S$135,3,0),"")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(OCULTAR)'!$Q$3:$S$135,3,0),"")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(OCULTAR)'!$Q$3:$S$135,3,0),"")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(OCULTAR)'!$Q$3:$S$135,3,0),"")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(OCULTAR)'!$Q$3:$S$135,3,0),"")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(OCULTAR)'!$Q$3:$S$135,3,0),"")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(OCULTAR)'!$Q$3:$S$135,3,0),"")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(OCULTAR)'!$Q$3:$S$135,3,0),"")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(OCULTAR)'!$Q$3:$S$135,3,0),"")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(OCULTAR)'!$Q$3:$S$135,3,0),"")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(OCULTAR)'!$Q$3:$S$135,3,0),"")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(OCULTAR)'!$Q$3:$S$135,3,0),"")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(OCULTAR)'!$Q$3:$S$135,3,0),"")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(OCULTAR)'!$Q$3:$S$135,3,0),"")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(OCULTAR)'!$Q$3:$S$135,3,0),"")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(OCULTAR)'!$Q$3:$S$135,3,0),"")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(OCULTAR)'!$Q$3:$S$135,3,0),"")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(OCULTAR)'!$Q$3:$S$135,3,0),"")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(OCULTAR)'!$Q$3:$S$135,3,0),"")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(OCULTAR)'!$Q$3:$S$135,3,0),"")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(OCULTAR)'!$Q$3:$S$135,3,0),"")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(OCULTAR)'!$Q$3:$S$135,3,0),"")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(OCULTAR)'!$Q$3:$S$135,3,0),"")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(OCULTAR)'!$Q$3:$S$135,3,0),"")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(OCULTAR)'!$Q$3:$S$135,3,0),"")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(OCULTAR)'!$Q$3:$S$135,3,0),"")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(OCULTAR)'!$Q$3:$S$135,3,0),"")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(OCULTAR)'!$Q$3:$S$135,3,0),"")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(OCULTAR)'!$Q$3:$S$135,3,0),"")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(OCULTAR)'!$Q$3:$S$135,3,0),"")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(OCULTAR)'!$Q$3:$S$135,3,0),"")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(OCULTAR)'!$Q$3:$S$135,3,0),"")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(OCULTAR)'!$Q$3:$S$135,3,0),"")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(OCULTAR)'!$Q$3:$S$135,3,0),"")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(OCULTAR)'!$Q$3:$S$135,3,0),"")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(OCULTAR)'!$Q$3:$S$135,3,0),"")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(OCULTAR)'!$Q$3:$S$135,3,0),"")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(OCULTAR)'!$Q$3:$S$135,3,0),"")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(OCULTAR)'!$Q$3:$S$135,3,0),"")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(OCULTAR)'!$Q$3:$S$135,3,0),"")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(OCULTAR)'!$Q$3:$S$135,3,0),"")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(OCULTAR)'!$Q$3:$S$135,3,0),"")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(OCULTAR)'!$Q$3:$S$135,3,0),"")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(OCULTAR)'!$Q$3:$S$135,3,0),"")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(OCULTAR)'!$Q$3:$S$135,3,0),"")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(OCULTAR)'!$Q$3:$S$135,3,0),"")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(OCULTAR)'!$Q$3:$S$135,3,0),"")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(OCULTAR)'!$Q$3:$S$135,3,0),"")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(OCULTAR)'!$Q$3:$S$135,3,0),"")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(OCULTAR)'!$Q$3:$S$135,3,0),"")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(OCULTAR)'!$Q$3:$S$135,3,0),"")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(OCULTAR)'!$Q$3:$S$135,3,0),"")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(OCULTAR)'!$Q$3:$S$135,3,0),"")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(OCULTAR)'!$Q$3:$S$135,3,0),"")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(OCULTAR)'!$Q$3:$S$135,3,0),"")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(OCULTAR)'!$Q$3:$S$135,3,0),"")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(OCULTAR)'!$Q$3:$S$135,3,0),"")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(OCULTAR)'!$Q$3:$S$135,3,0),"")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(OCULTAR)'!$Q$3:$S$135,3,0),"")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(OCULTAR)'!$Q$3:$S$135,3,0),"")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(OCULTAR)'!$Q$3:$S$135,3,0),"")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(OCULTAR)'!$Q$3:$S$135,3,0),"")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(OCULTAR)'!$Q$3:$S$135,3,0),"")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(OCULTAR)'!$Q$3:$S$135,3,0),"")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(OCULTAR)'!$Q$3:$S$135,3,0),"")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(OCULTAR)'!$Q$3:$S$135,3,0),"")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(OCULTAR)'!$Q$3:$S$135,3,0),"")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(OCULTAR)'!$Q$3:$S$135,3,0),"")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(OCULTAR)'!$Q$3:$S$135,3,0),"")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(OCULTAR)'!$Q$3:$S$135,3,0),"")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(OCULTAR)'!$Q$3:$S$135,3,0),"")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(OCULTAR)'!$Q$3:$S$135,3,0),"")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(OCULTAR)'!$Q$3:$S$135,3,0),"")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(OCULTAR)'!$Q$3:$S$135,3,0),"")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(OCULTAR)'!$Q$3:$S$135,3,0),"")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(OCULTAR)'!$Q$3:$S$135,3,0),"")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(OCULTAR)'!$Q$3:$S$135,3,0),"")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(OCULTAR)'!$Q$3:$S$135,3,0),"")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(OCULTAR)'!$Q$3:$S$135,3,0),"")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(OCULTAR)'!$Q$3:$S$135,3,0),"")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(OCULTAR)'!$Q$3:$S$135,3,0),"")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(OCULTAR)'!$Q$3:$S$135,3,0),"")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(OCULTAR)'!$Q$3:$S$135,3,0),"")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(OCULTAR)'!$Q$3:$S$135,3,0),"")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(OCULTAR)'!$Q$3:$S$135,3,0),"")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(OCULTAR)'!$Q$3:$S$135,3,0),"")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(OCULTAR)'!$Q$3:$S$135,3,0),"")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(OCULTAR)'!$Q$3:$S$135,3,0),"")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(OCULTAR)'!$Q$3:$S$135,3,0),"")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(OCULTAR)'!$Q$3:$S$135,3,0),"")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(OCULTAR)'!$Q$3:$S$135,3,0),"")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(OCULTAR)'!$Q$3:$S$135,3,0),"")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(OCULTAR)'!$Q$3:$S$135,3,0),"")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(OCULTAR)'!$Q$3:$S$135,3,0),"")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(OCULTAR)'!$Q$3:$S$135,3,0),"")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(OCULTAR)'!$Q$3:$S$135,3,0),"")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(OCULTAR)'!$Q$3:$S$135,3,0),"")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(OCULTAR)'!$Q$3:$S$135,3,0),"")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(OCULTAR)'!$Q$3:$S$135,3,0),"")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(OCULTAR)'!$Q$3:$S$135,3,0),"")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(OCULTAR)'!$Q$3:$S$135,3,0),"")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(OCULTAR)'!$Q$3:$S$135,3,0),"")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(OCULTAR)'!$Q$3:$S$135,3,0),"")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(OCULTAR)'!$Q$3:$S$135,3,0),"")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(OCULTAR)'!$Q$3:$S$135,3,0),"")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(OCULTAR)'!$Q$3:$S$135,3,0),"")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(OCULTAR)'!$Q$3:$S$135,3,0),"")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(OCULTAR)'!$Q$3:$S$135,3,0),"")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(OCULTAR)'!$Q$3:$S$135,3,0),"")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(OCULTAR)'!$Q$3:$S$135,3,0),"")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(OCULTAR)'!$Q$3:$S$135,3,0),"")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(OCULTAR)'!$Q$3:$S$135,3,0),"")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(OCULTAR)'!$Q$3:$S$135,3,0),"")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(OCULTAR)'!$Q$3:$S$135,3,0),"")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(OCULTAR)'!$Q$3:$S$135,3,0),"")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(OCULTAR)'!$Q$3:$S$135,3,0),"")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(OCULTAR)'!$Q$3:$S$135,3,0),"")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(OCULTAR)'!$Q$3:$S$135,3,0),"")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(OCULTAR)'!$Q$3:$S$135,3,0),"")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(OCULTAR)'!$Q$3:$S$135,3,0),"")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(OCULTAR)'!$Q$3:$S$135,3,0),"")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(OCULTAR)'!$Q$3:$S$135,3,0),"")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(OCULTAR)'!$Q$3:$S$135,3,0),"")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(OCULTAR)'!$Q$3:$S$135,3,0),"")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(OCULTAR)'!$Q$3:$S$135,3,0),"")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(OCULTAR)'!$Q$3:$S$135,3,0),"")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(OCULTAR)'!$Q$3:$S$135,3,0),"")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(OCULTAR)'!$Q$3:$S$135,3,0),"")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(OCULTAR)'!$Q$3:$S$135,3,0),"")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(OCULTAR)'!$Q$3:$S$135,3,0),"")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(OCULTAR)'!$Q$3:$S$135,3,0),"")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(OCULTAR)'!$Q$3:$S$135,3,0),"")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(OCULTAR)'!$Q$3:$S$135,3,0),"")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(OCULTAR)'!$Q$3:$S$135,3,0),"")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(OCULTAR)'!$Q$3:$S$135,3,0),"")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(OCULTAR)'!$Q$3:$S$135,3,0),"")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(OCULTAR)'!$Q$3:$S$135,3,0),"")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(OCULTAR)'!$Q$3:$S$135,3,0),"")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(OCULTAR)'!$Q$3:$S$135,3,0),"")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(OCULTAR)'!$Q$3:$S$135,3,0),"")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(OCULTAR)'!$Q$3:$S$135,3,0),"")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(OCULTAR)'!$Q$3:$S$135,3,0),"")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(OCULTAR)'!$Q$3:$S$135,3,0),"")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(OCULTAR)'!$Q$3:$S$135,3,0),"")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(OCULTAR)'!$Q$3:$S$135,3,0),"")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(OCULTAR)'!$Q$3:$S$135,3,0),"")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(OCULTAR)'!$Q$3:$S$135,3,0),"")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(OCULTAR)'!$Q$3:$S$135,3,0),"")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(OCULTAR)'!$Q$3:$S$135,3,0),"")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(OCULTAR)'!$Q$3:$S$135,3,0),"")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(OCULTAR)'!$Q$3:$S$135,3,0),"")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(OCULTAR)'!$Q$3:$S$135,3,0),"")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(OCULTAR)'!$Q$3:$S$135,3,0),"")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(OCULTAR)'!$Q$3:$S$135,3,0),"")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(OCULTAR)'!$Q$3:$S$135,3,0),"")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(OCULTAR)'!$Q$3:$S$135,3,0),"")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(OCULTAR)'!$Q$3:$S$135,3,0),"")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(OCULTAR)'!$Q$3:$S$135,3,0),"")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(OCULTAR)'!$Q$3:$S$135,3,0),"")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(OCULTAR)'!$Q$3:$S$135,3,0),"")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(OCULTAR)'!$Q$3:$S$135,3,0),"")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(OCULTAR)'!$Q$3:$S$135,3,0),"")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(OCULTAR)'!$Q$3:$S$135,3,0),"")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(OCULTAR)'!$Q$3:$S$135,3,0),"")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(OCULTAR)'!$Q$3:$S$135,3,0),"")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(OCULTAR)'!$Q$3:$S$135,3,0),"")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(OCULTAR)'!$Q$3:$S$135,3,0),"")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(OCULTAR)'!$Q$3:$S$135,3,0),"")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(OCULTAR)'!$Q$3:$S$135,3,0),"")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(OCULTAR)'!$Q$3:$S$135,3,0),"")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(OCULTAR)'!$Q$3:$S$135,3,0),"")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(OCULTAR)'!$Q$3:$S$135,3,0),"")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(OCULTAR)'!$Q$3:$S$135,3,0),"")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(OCULTAR)'!$Q$3:$S$135,3,0),"")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(OCULTAR)'!$Q$3:$S$135,3,0),"")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(OCULTAR)'!$Q$3:$S$135,3,0),"")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(OCULTAR)'!$Q$3:$S$135,3,0),"")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(OCULTAR)'!$Q$3:$S$135,3,0),"")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(OCULTAR)'!$Q$3:$S$135,3,0),"")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(OCULTAR)'!$Q$3:$S$135,3,0),"")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(OCULTAR)'!$Q$3:$S$135,3,0),"")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(OCULTAR)'!$Q$3:$S$135,3,0),"")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(OCULTAR)'!$Q$3:$S$135,3,0),"")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(OCULTAR)'!$Q$3:$S$135,3,0),"")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(OCULTAR)'!$Q$3:$S$135,3,0),"")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(OCULTAR)'!$Q$3:$S$135,3,0),"")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(OCULTAR)'!$Q$3:$S$135,3,0),"")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(OCULTAR)'!$Q$3:$S$135,3,0),"")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(OCULTAR)'!$Q$3:$S$135,3,0),"")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(OCULTAR)'!$Q$3:$S$135,3,0),"")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(OCULTAR)'!$Q$3:$S$135,3,0),"")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(OCULTAR)'!$Q$3:$S$135,3,0),"")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(OCULTAR)'!$Q$3:$S$135,3,0),"")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(OCULTAR)'!$Q$3:$S$135,3,0),"")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(OCULTAR)'!$Q$3:$S$135,3,0),"")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(OCULTAR)'!$Q$3:$S$135,3,0),"")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(OCULTAR)'!$Q$3:$S$135,3,0),"")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(OCULTAR)'!$Q$3:$S$135,3,0),"")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(OCULTAR)'!$Q$3:$S$135,3,0),"")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(OCULTAR)'!$Q$3:$S$135,3,0),"")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(OCULTAR)'!$Q$3:$S$135,3,0),"")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(OCULTAR)'!$Q$3:$S$135,3,0),"")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(OCULTAR)'!$Q$3:$S$135,3,0),"")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(OCULTAR)'!$Q$3:$S$135,3,0),"")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(OCULTAR)'!$Q$3:$S$135,3,0),"")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(OCULTAR)'!$Q$3:$S$135,3,0),"")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(OCULTAR)'!$Q$3:$S$135,3,0),"")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(OCULTAR)'!$Q$3:$S$135,3,0),"")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(OCULTAR)'!$Q$3:$S$135,3,0),"")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(OCULTAR)'!$Q$3:$S$135,3,0),"")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(OCULTAR)'!$Q$3:$S$135,3,0),"")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(OCULTAR)'!$Q$3:$S$135,3,0),"")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(OCULTAR)'!$Q$3:$S$135,3,0),"")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(OCULTAR)'!$Q$3:$S$135,3,0),"")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(OCULTAR)'!$Q$3:$S$135,3,0),"")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(OCULTAR)'!$Q$3:$S$135,3,0),"")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(OCULTAR)'!$Q$3:$S$135,3,0),"")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(OCULTAR)'!$Q$3:$S$135,3,0),"")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(OCULTAR)'!$Q$3:$S$135,3,0),"")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(OCULTAR)'!$Q$3:$S$135,3,0),"")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(OCULTAR)'!$Q$3:$S$135,3,0),"")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(OCULTAR)'!$Q$3:$S$135,3,0),"")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(OCULTAR)'!$Q$3:$S$135,3,0),"")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(OCULTAR)'!$Q$3:$S$135,3,0),"")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(OCULTAR)'!$Q$3:$S$135,3,0),"")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(OCULTAR)'!$Q$3:$S$135,3,0),"")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(OCULTAR)'!$Q$3:$S$135,3,0),"")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(OCULTAR)'!$Q$3:$S$135,3,0),"")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(OCULTAR)'!$Q$3:$S$135,3,0),"")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(OCULTAR)'!$Q$3:$S$135,3,0),"")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(OCULTAR)'!$Q$3:$S$135,3,0),"")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(OCULTAR)'!$Q$3:$S$135,3,0),"")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(OCULTAR)'!$Q$3:$S$135,3,0),"")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(OCULTAR)'!$Q$3:$S$135,3,0),"")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(OCULTAR)'!$Q$3:$S$135,3,0),"")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(OCULTAR)'!$Q$3:$S$135,3,0),"")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(OCULTAR)'!$Q$3:$S$135,3,0),"")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(OCULTAR)'!$Q$3:$S$135,3,0),"")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(OCULTAR)'!$Q$3:$S$135,3,0),"")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(OCULTAR)'!$Q$3:$S$135,3,0),"")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(OCULTAR)'!$Q$3:$S$135,3,0),"")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(OCULTAR)'!$Q$3:$S$135,3,0),"")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(OCULTAR)'!$Q$3:$S$135,3,0),"")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(OCULTAR)'!$Q$3:$S$135,3,0),"")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(OCULTAR)'!$Q$3:$S$135,3,0),"")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(OCULTAR)'!$Q$3:$S$135,3,0),"")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(OCULTAR)'!$Q$3:$S$135,3,0),"")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(OCULTAR)'!$Q$3:$S$135,3,0),"")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(OCULTAR)'!$Q$3:$S$135,3,0),"")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(OCULTAR)'!$Q$3:$S$135,3,0),"")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(OCULTAR)'!$Q$3:$S$135,3,0),"")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(OCULTAR)'!$Q$3:$S$135,3,0),"")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(OCULTAR)'!$Q$3:$S$135,3,0),"")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(OCULTAR)'!$Q$3:$S$135,3,0),"")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(OCULTAR)'!$Q$3:$S$135,3,0),"")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(OCULTAR)'!$Q$3:$S$135,3,0),"")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(OCULTAR)'!$Q$3:$S$135,3,0),"")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(OCULTAR)'!$Q$3:$S$135,3,0),"")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(OCULTAR)'!$Q$3:$S$135,3,0),"")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(OCULTAR)'!$Q$3:$S$135,3,0),"")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(OCULTAR)'!$Q$3:$S$135,3,0),"")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(OCULTAR)'!$Q$3:$S$135,3,0),"")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(OCULTAR)'!$Q$3:$S$135,3,0),"")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(OCULTAR)'!$Q$3:$S$135,3,0),"")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(OCULTAR)'!$Q$3:$S$135,3,0),"")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(OCULTAR)'!$Q$3:$S$135,3,0),"")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(OCULTAR)'!$Q$3:$S$135,3,0),"")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(OCULTAR)'!$Q$3:$S$135,3,0),"")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(OCULTAR)'!$Q$3:$S$135,3,0),"")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(OCULTAR)'!$Q$3:$S$135,3,0),"")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(OCULTAR)'!$Q$3:$S$135,3,0),"")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(OCULTAR)'!$Q$3:$S$135,3,0),"")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(OCULTAR)'!$Q$3:$S$135,3,0),"")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(OCULTAR)'!$Q$3:$S$135,3,0),"")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(OCULTAR)'!$Q$3:$S$135,3,0),"")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(OCULTAR)'!$Q$3:$S$135,3,0),"")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(OCULTAR)'!$Q$3:$S$135,3,0),"")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(OCULTAR)'!$Q$3:$S$135,3,0),"")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(OCULTAR)'!$Q$3:$S$135,3,0),"")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(OCULTAR)'!$Q$3:$S$135,3,0),"")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(OCULTAR)'!$Q$3:$S$135,3,0),"")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(OCULTAR)'!$Q$3:$S$135,3,0),"")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(OCULTAR)'!$Q$3:$S$135,3,0),"")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(OCULTAR)'!$Q$3:$S$135,3,0),"")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(OCULTAR)'!$Q$3:$S$135,3,0),"")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(OCULTAR)'!$Q$3:$S$135,3,0),"")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(OCULTAR)'!$Q$3:$S$135,3,0),"")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(OCULTAR)'!$Q$3:$S$135,3,0),"")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(OCULTAR)'!$Q$3:$S$135,3,0),"")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(OCULTAR)'!$Q$3:$S$135,3,0),"")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(OCULTAR)'!$Q$3:$S$135,3,0),"")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(OCULTAR)'!$Q$3:$S$135,3,0),"")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(OCULTAR)'!$Q$3:$S$135,3,0),"")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(OCULTAR)'!$Q$3:$S$135,3,0),"")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(OCULTAR)'!$Q$3:$S$135,3,0),"")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(OCULTAR)'!$Q$3:$S$135,3,0),"")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(OCULTAR)'!$Q$3:$S$135,3,0),"")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(OCULTAR)'!$Q$3:$S$135,3,0),"")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(OCULTAR)'!$Q$3:$S$135,3,0),"")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(OCULTAR)'!$Q$3:$S$135,3,0),"")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(OCULTAR)'!$Q$3:$S$135,3,0),"")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(OCULTAR)'!$Q$3:$S$135,3,0),"")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(OCULTAR)'!$Q$3:$S$135,3,0),"")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(OCULTAR)'!$Q$3:$S$135,3,0),"")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(OCULTAR)'!$Q$3:$S$135,3,0),"")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(OCULTAR)'!$Q$3:$S$135,3,0),"")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(OCULTAR)'!$Q$3:$S$135,3,0),"")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(OCULTAR)'!$Q$3:$S$135,3,0),"")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(OCULTAR)'!$Q$3:$S$135,3,0),"")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(OCULTAR)'!$Q$3:$S$135,3,0),"")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(OCULTAR)'!$Q$3:$S$135,3,0),"")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(OCULTAR)'!$Q$3:$S$135,3,0),"")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(OCULTAR)'!$Q$3:$S$135,3,0),"")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(OCULTAR)'!$Q$3:$S$135,3,0),"")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(OCULTAR)'!$Q$3:$S$135,3,0),"")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(OCULTAR)'!$Q$3:$S$135,3,0),"")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(OCULTAR)'!$Q$3:$S$135,3,0),"")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(OCULTAR)'!$Q$3:$S$135,3,0),"")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(OCULTAR)'!$Q$3:$S$135,3,0),"")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(OCULTAR)'!$Q$3:$S$135,3,0),"")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(OCULTAR)'!$Q$3:$S$135,3,0),"")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(OCULTAR)'!$Q$3:$S$135,3,0),"")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(OCULTAR)'!$Q$3:$S$135,3,0),"")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(OCULTAR)'!$Q$3:$S$135,3,0),"")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(OCULTAR)'!$Q$3:$S$135,3,0),"")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(OCULTAR)'!$Q$3:$S$135,3,0),"")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(OCULTAR)'!$Q$3:$S$135,3,0),"")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(OCULTAR)'!$Q$3:$S$135,3,0),"")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(OCULTAR)'!$Q$3:$S$135,3,0),"")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(OCULTAR)'!$Q$3:$S$135,3,0),"")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(OCULTAR)'!$Q$3:$S$135,3,0),"")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(OCULTAR)'!$Q$3:$S$135,3,0),"")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(OCULTAR)'!$Q$3:$S$135,3,0),"")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(OCULTAR)'!$Q$3:$S$135,3,0),"")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(OCULTAR)'!$Q$3:$S$135,3,0),"")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(OCULTAR)'!$Q$3:$S$135,3,0),"")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(OCULTAR)'!$Q$3:$S$135,3,0),"")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(OCULTAR)'!$Q$3:$S$135,3,0),"")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(OCULTAR)'!$Q$3:$S$135,3,0),"")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(OCULTAR)'!$Q$3:$S$135,3,0),"")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(OCULTAR)'!$Q$3:$S$135,3,0),"")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(OCULTAR)'!$Q$3:$S$135,3,0),"")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(OCULTAR)'!$Q$3:$S$135,3,0),"")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(OCULTAR)'!$Q$3:$S$135,3,0),"")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(OCULTAR)'!$Q$3:$S$135,3,0),"")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(OCULTAR)'!$Q$3:$S$135,3,0),"")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(OCULTAR)'!$Q$3:$S$135,3,0),"")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(OCULTAR)'!$Q$3:$S$135,3,0),"")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(OCULTAR)'!$Q$3:$S$135,3,0),"")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(OCULTAR)'!$Q$3:$S$135,3,0),"")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(OCULTAR)'!$Q$3:$S$135,3,0),"")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(OCULTAR)'!$Q$3:$S$135,3,0),"")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(OCULTAR)'!$Q$3:$S$135,3,0),"")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(OCULTAR)'!$Q$3:$S$135,3,0),"")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(OCULTAR)'!$Q$3:$S$135,3,0),"")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(OCULTAR)'!$Q$3:$S$135,3,0),"")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(OCULTAR)'!$Q$3:$S$135,3,0),"")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(OCULTAR)'!$Q$3:$S$135,3,0),"")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(OCULTAR)'!$Q$3:$S$135,3,0),"")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(OCULTAR)'!$Q$3:$S$135,3,0),"")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(OCULTAR)'!$Q$3:$S$135,3,0),"")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(OCULTAR)'!$Q$3:$S$135,3,0),"")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(OCULTAR)'!$Q$3:$S$135,3,0),"")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(OCULTAR)'!$Q$3:$S$135,3,0),"")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(OCULTAR)'!$Q$3:$S$135,3,0),"")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(OCULTAR)'!$Q$3:$S$135,3,0),"")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(OCULTAR)'!$Q$3:$S$135,3,0),"")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(OCULTAR)'!$Q$3:$S$135,3,0),"")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(OCULTAR)'!$Q$3:$S$135,3,0),"")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(OCULTAR)'!$Q$3:$S$135,3,0),"")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(OCULTAR)'!$Q$3:$S$135,3,0),"")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(OCULTAR)'!$Q$3:$S$135,3,0),"")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(OCULTAR)'!$Q$3:$S$135,3,0),"")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(OCULTAR)'!$Q$3:$S$135,3,0),"")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(OCULTAR)'!$Q$3:$S$135,3,0),"")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(OCULTAR)'!$Q$3:$S$135,3,0),"")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(OCULTAR)'!$Q$3:$S$135,3,0),"")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(OCULTAR)'!$Q$3:$S$135,3,0),"")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(OCULTAR)'!$Q$3:$S$135,3,0),"")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(OCULTAR)'!$Q$3:$S$135,3,0),"")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(OCULTAR)'!$Q$3:$S$135,3,0),"")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(OCULTAR)'!$Q$3:$S$135,3,0),"")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(OCULTAR)'!$Q$3:$S$135,3,0),"")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(OCULTAR)'!$Q$3:$S$135,3,0),"")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(OCULTAR)'!$Q$3:$S$135,3,0),"")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(OCULTAR)'!$Q$3:$S$135,3,0),"")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(OCULTAR)'!$Q$3:$S$135,3,0),"")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(OCULTAR)'!$Q$3:$S$135,3,0),"")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(OCULTAR)'!$Q$3:$S$135,3,0),"")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(OCULTAR)'!$Q$3:$S$135,3,0),"")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(OCULTAR)'!$Q$3:$S$135,3,0),"")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(OCULTAR)'!$Q$3:$S$135,3,0),"")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(OCULTAR)'!$Q$3:$S$135,3,0),"")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(OCULTAR)'!$Q$3:$S$135,3,0),"")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(OCULTAR)'!$Q$3:$S$135,3,0),"")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(OCULTAR)'!$Q$3:$S$135,3,0),"")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(OCULTAR)'!$Q$3:$S$135,3,0),"")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(OCULTAR)'!$Q$3:$S$135,3,0),"")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(OCULTAR)'!$Q$3:$S$135,3,0),"")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(OCULTAR)'!$Q$3:$S$135,3,0),"")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(OCULTAR)'!$Q$3:$S$135,3,0),"")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(OCULTAR)'!$Q$3:$S$135,3,0),"")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(OCULTAR)'!$Q$3:$S$135,3,0),"")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(OCULTAR)'!$Q$3:$S$135,3,0),"")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(OCULTAR)'!$Q$3:$S$135,3,0),"")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(OCULTAR)'!$Q$3:$S$135,3,0),"")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(OCULTAR)'!$Q$3:$S$135,3,0),"")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(OCULTAR)'!$Q$3:$S$135,3,0),"")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(OCULTAR)'!$Q$3:$S$135,3,0),"")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(OCULTAR)'!$Q$3:$S$135,3,0),"")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(OCULTAR)'!$Q$3:$S$135,3,0),"")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(OCULTAR)'!$Q$3:$S$135,3,0),"")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(OCULTAR)'!$Q$3:$S$135,3,0),"")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(OCULTAR)'!$Q$3:$S$135,3,0),"")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(OCULTAR)'!$Q$3:$S$135,3,0),"")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(OCULTAR)'!$Q$3:$S$135,3,0),"")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(OCULTAR)'!$Q$3:$S$135,3,0),"")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(OCULTAR)'!$Q$3:$S$135,3,0),"")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(OCULTAR)'!$Q$3:$S$135,3,0),"")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(OCULTAR)'!$Q$3:$S$135,3,0),"")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(OCULTAR)'!$Q$3:$S$135,3,0),"")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(OCULTAR)'!$Q$3:$S$135,3,0),"")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(OCULTAR)'!$Q$3:$S$135,3,0),"")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(OCULTAR)'!$Q$3:$S$135,3,0),"")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(OCULTAR)'!$Q$3:$S$135,3,0),"")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(OCULTAR)'!$Q$3:$S$135,3,0),"")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(OCULTAR)'!$Q$3:$S$135,3,0),"")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(OCULTAR)'!$Q$3:$S$135,3,0),"")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(OCULTAR)'!$Q$3:$S$135,3,0),"")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(OCULTAR)'!$Q$3:$S$135,3,0),"")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(OCULTAR)'!$Q$3:$S$135,3,0),"")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(OCULTAR)'!$Q$3:$S$135,3,0),"")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(OCULTAR)'!$Q$3:$S$135,3,0),"")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(OCULTAR)'!$Q$3:$S$135,3,0),"")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(OCULTAR)'!$Q$3:$S$135,3,0),"")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(OCULTAR)'!$Q$3:$S$135,3,0),"")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(OCULTAR)'!$Q$3:$S$135,3,0),"")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(OCULTAR)'!$Q$3:$S$135,3,0),"")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(OCULTAR)'!$Q$3:$S$135,3,0),"")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(OCULTAR)'!$Q$3:$S$135,3,0),"")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(OCULTAR)'!$Q$3:$S$135,3,0),"")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(OCULTAR)'!$Q$3:$S$135,3,0),"")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(OCULTAR)'!$Q$3:$S$135,3,0),"")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(OCULTAR)'!$Q$3:$S$135,3,0),"")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(OCULTAR)'!$Q$3:$S$135,3,0),"")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(OCULTAR)'!$Q$3:$S$135,3,0),"")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(OCULTAR)'!$Q$3:$S$135,3,0),"")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(OCULTAR)'!$Q$3:$S$135,3,0),"")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(OCULTAR)'!$Q$3:$S$135,3,0),"")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(OCULTAR)'!$Q$3:$S$135,3,0),"")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(OCULTAR)'!$Q$3:$S$135,3,0),"")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(OCULTAR)'!$Q$3:$S$135,3,0),"")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(OCULTAR)'!$Q$3:$S$135,3,0),"")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(OCULTAR)'!$Q$3:$S$135,3,0),"")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(OCULTAR)'!$Q$3:$S$135,3,0),"")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(OCULTAR)'!$Q$3:$S$135,3,0),"")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(OCULTAR)'!$Q$3:$S$135,3,0),"")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(OCULTAR)'!$Q$3:$S$135,3,0),"")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(OCULTAR)'!$Q$3:$S$135,3,0),"")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(OCULTAR)'!$Q$3:$S$135,3,0),"")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(OCULTAR)'!$Q$3:$S$135,3,0),"")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(OCULTAR)'!$Q$3:$S$135,3,0),"")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(OCULTAR)'!$Q$3:$S$135,3,0),"")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(OCULTAR)'!$Q$3:$S$135,3,0),"")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(OCULTAR)'!$Q$3:$S$135,3,0),"")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(OCULTAR)'!$Q$3:$S$135,3,0),"")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(OCULTAR)'!$Q$3:$S$135,3,0),"")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(OCULTAR)'!$Q$3:$S$135,3,0),"")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(OCULTAR)'!$Q$3:$S$135,3,0),"")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(OCULTAR)'!$Q$3:$S$135,3,0),"")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(OCULTAR)'!$Q$3:$S$135,3,0),"")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(OCULTAR)'!$Q$3:$S$135,3,0),"")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(OCULTAR)'!$Q$3:$S$135,3,0),"")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(OCULTAR)'!$Q$3:$S$135,3,0),"")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(OCULTAR)'!$Q$3:$S$135,3,0),"")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(OCULTAR)'!$Q$3:$S$135,3,0),"")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(OCULTAR)'!$Q$3:$S$135,3,0),"")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(OCULTAR)'!$Q$3:$S$135,3,0),"")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(OCULTAR)'!$Q$3:$S$135,3,0),"")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(OCULTAR)'!$Q$3:$S$135,3,0),"")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(OCULTAR)'!$Q$3:$S$135,3,0),"")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(OCULTAR)'!$Q$3:$S$135,3,0),"")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(OCULTAR)'!$Q$3:$S$135,3,0),"")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(OCULTAR)'!$Q$3:$S$135,3,0),"")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(OCULTAR)'!$Q$3:$S$135,3,0),"")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(OCULTAR)'!$Q$3:$S$135,3,0),"")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(OCULTAR)'!$Q$3:$S$135,3,0),"")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(OCULTAR)'!$Q$3:$S$135,3,0),"")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(OCULTAR)'!$Q$3:$S$135,3,0),"")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(OCULTAR)'!$Q$3:$S$135,3,0),"")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(OCULTAR)'!$Q$3:$S$135,3,0),"")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(OCULTAR)'!$Q$3:$S$135,3,0),"")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(OCULTAR)'!$Q$3:$S$135,3,0),"")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(OCULTAR)'!$Q$3:$S$135,3,0),"")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(OCULTAR)'!$Q$3:$S$135,3,0),"")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(OCULTAR)'!$Q$3:$S$135,3,0),"")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(OCULTAR)'!$Q$3:$S$135,3,0),"")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(OCULTAR)'!$Q$3:$S$135,3,0),"")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(OCULTAR)'!$Q$3:$S$135,3,0),"")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(OCULTAR)'!$Q$3:$S$135,3,0),"")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(OCULTAR)'!$Q$3:$S$135,3,0),"")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(OCULTAR)'!$Q$3:$S$135,3,0),"")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(OCULTAR)'!$Q$3:$S$135,3,0),"")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(OCULTAR)'!$Q$3:$S$135,3,0),"")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(OCULTAR)'!$Q$3:$S$135,3,0),"")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(OCULTAR)'!$Q$3:$S$135,3,0),"")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(OCULTAR)'!$Q$3:$S$135,3,0),"")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(OCULTAR)'!$Q$3:$S$135,3,0),"")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(OCULTAR)'!$Q$3:$S$135,3,0),"")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(OCULTAR)'!$Q$3:$S$135,3,0),"")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(OCULTAR)'!$Q$3:$S$135,3,0),"")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(OCULTAR)'!$Q$3:$S$135,3,0),"")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(OCULTAR)'!$Q$3:$S$135,3,0),"")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(OCULTAR)'!$Q$3:$S$135,3,0),"")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(OCULTAR)'!$Q$3:$S$135,3,0),"")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(OCULTAR)'!$Q$3:$S$135,3,0),"")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(OCULTAR)'!$Q$3:$S$135,3,0),"")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(OCULTAR)'!$Q$3:$S$135,3,0),"")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(OCULTAR)'!$Q$3:$S$135,3,0),"")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(OCULTAR)'!$Q$3:$S$135,3,0),"")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(OCULTAR)'!$Q$3:$S$135,3,0),"")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(OCULTAR)'!$Q$3:$S$135,3,0),"")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(OCULTAR)'!$Q$3:$S$135,3,0),"")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(OCULTAR)'!$Q$3:$S$135,3,0),"")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(OCULTAR)'!$Q$3:$S$135,3,0),"")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(OCULTAR)'!$Q$3:$S$135,3,0),"")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(OCULTAR)'!$Q$3:$S$135,3,0),"")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(OCULTAR)'!$Q$3:$S$135,3,0),"")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(OCULTAR)'!$Q$3:$S$135,3,0),"")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(OCULTAR)'!$Q$3:$S$135,3,0),"")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(OCULTAR)'!$Q$3:$S$135,3,0),"")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(OCULTAR)'!$Q$3:$S$135,3,0),"")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(OCULTAR)'!$Q$3:$S$135,3,0),"")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(OCULTAR)'!$Q$3:$S$135,3,0),"")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(OCULTAR)'!$Q$3:$S$135,3,0),"")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(OCULTAR)'!$Q$3:$S$135,3,0),"")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(OCULTAR)'!$Q$3:$S$135,3,0),"")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(OCULTAR)'!$Q$3:$S$135,3,0),"")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(OCULTAR)'!$Q$3:$S$135,3,0),"")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(OCULTAR)'!$Q$3:$S$135,3,0),"")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(OCULTAR)'!$Q$3:$S$135,3,0),"")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(OCULTAR)'!$Q$3:$S$135,3,0),"")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(OCULTAR)'!$Q$3:$S$135,3,0),"")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(OCULTAR)'!$Q$3:$S$135,3,0),"")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(OCULTAR)'!$Q$3:$S$135,3,0),"")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(OCULTAR)'!$Q$3:$S$135,3,0),"")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(OCULTAR)'!$Q$3:$S$135,3,0),"")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(OCULTAR)'!$Q$3:$S$135,3,0),"")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(OCULTAR)'!$Q$3:$S$135,3,0),"")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(OCULTAR)'!$Q$3:$S$135,3,0),"")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(OCULTAR)'!$Q$3:$S$135,3,0),"")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(OCULTAR)'!$Q$3:$S$135,3,0),"")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(OCULTAR)'!$Q$3:$S$135,3,0),"")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(OCULTAR)'!$Q$3:$S$135,3,0),"")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(OCULTAR)'!$Q$3:$S$135,3,0),"")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(OCULTAR)'!$Q$3:$S$135,3,0),"")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(OCULTAR)'!$Q$3:$S$135,3,0),"")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(OCULTAR)'!$Q$3:$S$135,3,0),"")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(OCULTAR)'!$Q$3:$S$135,3,0),"")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(OCULTAR)'!$Q$3:$S$135,3,0),"")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(OCULTAR)'!$Q$3:$S$135,3,0),"")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(OCULTAR)'!$Q$3:$S$135,3,0),"")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(OCULTAR)'!$Q$3:$S$135,3,0),"")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(OCULTAR)'!$Q$3:$S$135,3,0),"")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(OCULTAR)'!$Q$3:$S$135,3,0),"")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(OCULTAR)'!$Q$3:$S$135,3,0),"")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(OCULTAR)'!$Q$3:$S$135,3,0),"")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(OCULTAR)'!$Q$3:$S$135,3,0),"")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(OCULTAR)'!$Q$3:$S$135,3,0),"")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(OCULTAR)'!$Q$3:$S$135,3,0),"")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(OCULTAR)'!$Q$3:$S$135,3,0),"")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(OCULTAR)'!$Q$3:$S$135,3,0),"")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(OCULTAR)'!$Q$3:$S$135,3,0),"")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(OCULTAR)'!$Q$3:$S$135,3,0),"")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(OCULTAR)'!$Q$3:$S$135,3,0),"")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(OCULTAR)'!$Q$3:$S$135,3,0),"")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(OCULTAR)'!$Q$3:$S$135,3,0),"")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(OCULTAR)'!$Q$3:$S$135,3,0),"")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(OCULTAR)'!$Q$3:$S$135,3,0),"")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(OCULTAR)'!$Q$3:$S$135,3,0),"")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(OCULTAR)'!$Q$3:$S$135,3,0),"")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(OCULTAR)'!$Q$3:$S$135,3,0),"")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(OCULTAR)'!$Q$3:$S$135,3,0),"")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(OCULTAR)'!$Q$3:$S$135,3,0),"")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(OCULTAR)'!$Q$3:$S$135,3,0),"")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(OCULTAR)'!$Q$3:$S$135,3,0),"")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(OCULTAR)'!$Q$3:$S$135,3,0),"")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(OCULTAR)'!$Q$3:$S$135,3,0),"")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(OCULTAR)'!$Q$3:$S$135,3,0),"")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(OCULTAR)'!$Q$3:$S$135,3,0),"")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(OCULTAR)'!$Q$3:$S$135,3,0),"")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(OCULTAR)'!$Q$3:$S$135,3,0),"")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(OCULTAR)'!$Q$3:$S$135,3,0),"")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(OCULTAR)'!$Q$3:$S$135,3,0),"")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(OCULTAR)'!$Q$3:$S$135,3,0),"")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(OCULTAR)'!$Q$3:$S$135,3,0),"")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(OCULTAR)'!$Q$3:$S$135,3,0),"")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(OCULTAR)'!$Q$3:$S$135,3,0),"")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(OCULTAR)'!$Q$3:$S$135,3,0),"")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(OCULTAR)'!$Q$3:$S$135,3,0),"")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(OCULTAR)'!$Q$3:$S$135,3,0),"")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(OCULTAR)'!$Q$3:$S$135,3,0),"")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(OCULTAR)'!$Q$3:$S$135,3,0),"")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(OCULTAR)'!$Q$3:$S$135,3,0),"")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(OCULTAR)'!$Q$3:$S$135,3,0),"")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(OCULTAR)'!$Q$3:$S$135,3,0),"")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(OCULTAR)'!$Q$3:$S$135,3,0),"")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(OCULTAR)'!$Q$3:$S$135,3,0),"")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(OCULTAR)'!$Q$3:$S$135,3,0),"")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(OCULTAR)'!$Q$3:$S$135,3,0),"")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(OCULTAR)'!$Q$3:$S$135,3,0),"")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(OCULTAR)'!$Q$3:$S$135,3,0),"")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(OCULTAR)'!$Q$3:$S$135,3,0),"")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(OCULTAR)'!$Q$3:$S$135,3,0),"")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(OCULTAR)'!$Q$3:$S$135,3,0),"")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(OCULTAR)'!$Q$3:$S$135,3,0),"")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(OCULTAR)'!$Q$3:$S$135,3,0),"")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(OCULTAR)'!$Q$3:$S$135,3,0),"")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(OCULTAR)'!$Q$3:$S$135,3,0),"")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(OCULTAR)'!$Q$3:$S$135,3,0),"")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(OCULTAR)'!$Q$3:$S$135,3,0),"")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(OCULTAR)'!$Q$3:$S$135,3,0),"")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(OCULTAR)'!$Q$3:$S$135,3,0),"")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(OCULTAR)'!$Q$3:$S$135,3,0),"")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(OCULTAR)'!$Q$3:$S$135,3,0),"")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(OCULTAR)'!$Q$3:$S$135,3,0),"")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(OCULTAR)'!$Q$3:$S$135,3,0),"")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(OCULTAR)'!$Q$3:$S$135,3,0),"")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(OCULTAR)'!$Q$3:$S$135,3,0),"")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(OCULTAR)'!$Q$3:$S$135,3,0),"")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(OCULTAR)'!$Q$3:$S$135,3,0),"")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(OCULTAR)'!$Q$3:$S$135,3,0),"")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(OCULTAR)'!$Q$3:$S$135,3,0),"")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(OCULTAR)'!$Q$3:$S$135,3,0),"")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(OCULTAR)'!$Q$3:$S$135,3,0),"")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(OCULTAR)'!$Q$3:$S$135,3,0),"")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(OCULTAR)'!$Q$3:$S$135,3,0),"")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(OCULTAR)'!$Q$3:$S$135,3,0),"")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(OCULTAR)'!$Q$3:$S$135,3,0),"")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(OCULTAR)'!$Q$3:$S$135,3,0),"")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(OCULTAR)'!$Q$3:$S$135,3,0),"")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(OCULTAR)'!$Q$3:$S$135,3,0),"")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(OCULTAR)'!$Q$3:$S$135,3,0),"")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(OCULTAR)'!$Q$3:$S$135,3,0),"")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(OCULTAR)'!$Q$3:$S$135,3,0),"")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(OCULTAR)'!$Q$3:$S$135,3,0),"")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(OCULTAR)'!$Q$3:$S$135,3,0),"")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(OCULTAR)'!$Q$3:$S$135,3,0),"")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(OCULTAR)'!$Q$3:$S$135,3,0),"")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(OCULTAR)'!$Q$3:$S$135,3,0),"")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(OCULTAR)'!$Q$3:$S$135,3,0),"")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(OCULTAR)'!$Q$3:$S$135,3,0),"")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(OCULTAR)'!$Q$3:$S$135,3,0),"")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(OCULTAR)'!$Q$3:$S$135,3,0),"")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(OCULTAR)'!$Q$3:$S$135,3,0),"")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(OCULTAR)'!$Q$3:$S$135,3,0),"")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(OCULTAR)'!$Q$3:$S$135,3,0),"")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(OCULTAR)'!$Q$3:$S$135,3,0),"")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(OCULTAR)'!$Q$3:$S$135,3,0),"")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(OCULTAR)'!$Q$3:$S$135,3,0),"")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(OCULTAR)'!$Q$3:$S$135,3,0),"")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(OCULTAR)'!$Q$3:$S$135,3,0),"")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(OCULTAR)'!$Q$3:$S$135,3,0),"")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(OCULTAR)'!$Q$3:$S$135,3,0),"")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(OCULTAR)'!$Q$3:$S$135,3,0),"")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(OCULTAR)'!$Q$3:$S$135,3,0),"")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(OCULTAR)'!$Q$3:$S$135,3,0),"")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(OCULTAR)'!$Q$3:$S$135,3,0),"")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(OCULTAR)'!$Q$3:$S$135,3,0),"")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(OCULTAR)'!$Q$3:$S$135,3,0),"")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(OCULTAR)'!$Q$3:$S$135,3,0),"")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(OCULTAR)'!$Q$3:$S$135,3,0),"")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(OCULTAR)'!$Q$3:$S$135,3,0),"")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(OCULTAR)'!$Q$3:$S$135,3,0),"")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(OCULTAR)'!$Q$3:$S$135,3,0),"")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(OCULTAR)'!$Q$3:$S$135,3,0),"")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(OCULTAR)'!$Q$3:$S$135,3,0),"")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(OCULTAR)'!$Q$3:$S$135,3,0),"")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(OCULTAR)'!$Q$3:$S$135,3,0),"")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(OCULTAR)'!$Q$3:$S$135,3,0),"")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(OCULTAR)'!$Q$3:$S$135,3,0),"")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(OCULTAR)'!$Q$3:$S$135,3,0),"")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(OCULTAR)'!$Q$3:$S$135,3,0),"")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(OCULTAR)'!$Q$3:$S$135,3,0),"")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(OCULTAR)'!$Q$3:$S$135,3,0),"")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(OCULTAR)'!$Q$3:$S$135,3,0),"")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(OCULTAR)'!$Q$3:$S$135,3,0),"")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(OCULTAR)'!$Q$3:$S$135,3,0),"")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(OCULTAR)'!$Q$3:$S$135,3,0),"")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(OCULTAR)'!$Q$3:$S$135,3,0),"")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(OCULTAR)'!$Q$3:$S$135,3,0),"")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(OCULTAR)'!$Q$3:$S$135,3,0),"")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(OCULTAR)'!$Q$3:$S$135,3,0),"")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(OCULTAR)'!$Q$3:$S$135,3,0),"")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(OCULTAR)'!$Q$3:$S$135,3,0),"")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(OCULTAR)'!$Q$3:$S$135,3,0),"")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(OCULTAR)'!$Q$3:$S$135,3,0),"")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(OCULTAR)'!$Q$3:$S$135,3,0),"")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(OCULTAR)'!$Q$3:$S$135,3,0),"")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(OCULTAR)'!$Q$3:$S$135,3,0),"")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(OCULTAR)'!$Q$3:$S$135,3,0),"")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(OCULTAR)'!$Q$3:$S$135,3,0),"")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(OCULTAR)'!$Q$3:$S$135,3,0),"")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(OCULTAR)'!$Q$3:$S$135,3,0),"")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(OCULTAR)'!$Q$3:$S$135,3,0),"")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(OCULTAR)'!$Q$3:$S$135,3,0),"")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(OCULTAR)'!$Q$3:$S$135,3,0),"")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(OCULTAR)'!$Q$3:$S$135,3,0),"")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(OCULTAR)'!$Q$3:$S$135,3,0),"")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(OCULTAR)'!$Q$3:$S$135,3,0),"")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(OCULTAR)'!$Q$3:$S$135,3,0),"")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(OCULTAR)'!$Q$3:$S$135,3,0),"")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(OCULTAR)'!$Q$3:$S$135,3,0),"")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(OCULTAR)'!$Q$3:$S$135,3,0),"")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(OCULTAR)'!$Q$3:$S$135,3,0),"")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(OCULTAR)'!$Q$3:$S$135,3,0),"")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(OCULTAR)'!$Q$3:$S$135,3,0),"")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(OCULTAR)'!$Q$3:$S$135,3,0),"")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(OCULTAR)'!$Q$3:$S$135,3,0),"")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(OCULTAR)'!$Q$3:$S$135,3,0),"")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(OCULTAR)'!$Q$3:$S$135,3,0),"")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(OCULTAR)'!$Q$3:$S$135,3,0),"")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(OCULTAR)'!$Q$3:$S$135,3,0),"")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(OCULTAR)'!$Q$3:$S$135,3,0),"")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(OCULTAR)'!$Q$3:$S$135,3,0),"")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(OCULTAR)'!$Q$3:$S$135,3,0),"")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(OCULTAR)'!$Q$3:$S$135,3,0),"")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(OCULTAR)'!$Q$3:$S$135,3,0),"")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(OCULTAR)'!$Q$3:$S$135,3,0),"")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(OCULTAR)'!$Q$3:$S$135,3,0),"")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(OCULTAR)'!$Q$3:$S$135,3,0),"")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(OCULTAR)'!$Q$3:$S$135,3,0),"")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(OCULTAR)'!$Q$3:$S$135,3,0),"")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(OCULTAR)'!$Q$3:$S$135,3,0),"")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(OCULTAR)'!$Q$3:$S$135,3,0),"")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(OCULTAR)'!$Q$3:$S$135,3,0),"")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(OCULTAR)'!$Q$3:$S$135,3,0),"")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(OCULTAR)'!$Q$3:$S$135,3,0),"")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(OCULTAR)'!$Q$3:$S$135,3,0),"")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(OCULTAR)'!$Q$3:$S$135,3,0),"")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(OCULTAR)'!$Q$3:$S$135,3,0),"")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(OCULTAR)'!$Q$3:$S$135,3,0),"")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(OCULTAR)'!$Q$3:$S$135,3,0),"")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(OCULTAR)'!$Q$3:$S$135,3,0),"")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(OCULTAR)'!$Q$3:$S$135,3,0),"")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(OCULTAR)'!$Q$3:$S$135,3,0),"")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(OCULTAR)'!$Q$3:$S$135,3,0),"")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(OCULTAR)'!$Q$3:$S$135,3,0),"")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(OCULTAR)'!$Q$3:$S$135,3,0),"")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(OCULTAR)'!$Q$3:$S$135,3,0),"")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(OCULTAR)'!$Q$3:$S$135,3,0),"")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(OCULTAR)'!$Q$3:$S$135,3,0),"")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(OCULTAR)'!$Q$3:$S$135,3,0),"")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(OCULTAR)'!$Q$3:$S$135,3,0),"")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(OCULTAR)'!$Q$3:$S$135,3,0),"")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(OCULTAR)'!$Q$3:$S$135,3,0),"")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(OCULTAR)'!$Q$3:$S$135,3,0),"")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(OCULTAR)'!$Q$3:$S$135,3,0),"")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(OCULTAR)'!$Q$3:$S$135,3,0),"")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(OCULTAR)'!$Q$3:$S$135,3,0),"")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(OCULTAR)'!$Q$3:$S$135,3,0),"")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(OCULTAR)'!$Q$3:$S$135,3,0),"")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(OCULTAR)'!$Q$3:$S$135,3,0),"")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(OCULTAR)'!$Q$3:$S$135,3,0),"")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(OCULTAR)'!$Q$3:$S$135,3,0),"")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(OCULTAR)'!$Q$3:$S$135,3,0),"")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(OCULTAR)'!$Q$3:$S$135,3,0),"")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(OCULTAR)'!$Q$3:$S$135,3,0),"")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(OCULTAR)'!$Q$3:$S$135,3,0),"")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(OCULTAR)'!$Q$3:$S$135,3,0),"")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(OCULTAR)'!$Q$3:$S$135,3,0),"")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(OCULTAR)'!$Q$3:$S$135,3,0),"")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(OCULTAR)'!$Q$3:$S$135,3,0),"")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(OCULTAR)'!$Q$3:$S$135,3,0),"")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(OCULTAR)'!$Q$3:$S$135,3,0),"")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(OCULTAR)'!$Q$3:$S$135,3,0),"")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(OCULTAR)'!$Q$3:$S$135,3,0),"")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(OCULTAR)'!$Q$3:$S$135,3,0),"")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(OCULTAR)'!$Q$3:$S$135,3,0),"")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(OCULTAR)'!$Q$3:$S$135,3,0),"")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(OCULTAR)'!$Q$3:$S$135,3,0),"")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(OCULTAR)'!$Q$3:$S$135,3,0),"")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(OCULTAR)'!$Q$3:$S$135,3,0),"")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(OCULTAR)'!$Q$3:$S$135,3,0),"")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(OCULTAR)'!$Q$3:$S$135,3,0),"")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(OCULTAR)'!$Q$3:$S$135,3,0),"")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(OCULTAR)'!$Q$3:$S$135,3,0),"")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(OCULTAR)'!$Q$3:$S$135,3,0),"")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(OCULTAR)'!$Q$3:$S$135,3,0),"")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(OCULTAR)'!$Q$3:$S$135,3,0),"")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(OCULTAR)'!$Q$3:$S$135,3,0),"")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(OCULTAR)'!$Q$3:$S$135,3,0),"")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(OCULTAR)'!$Q$3:$S$135,3,0),"")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(OCULTAR)'!$Q$3:$S$135,3,0),"")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(OCULTAR)'!$Q$3:$S$135,3,0),"")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(OCULTAR)'!$Q$3:$S$135,3,0),"")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(OCULTAR)'!$Q$3:$S$135,3,0),"")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(OCULTAR)'!$Q$3:$S$135,3,0),"")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(OCULTAR)'!$Q$3:$S$135,3,0),"")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(OCULTAR)'!$Q$3:$S$135,3,0),"")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(OCULTAR)'!$Q$3:$S$135,3,0),"")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(OCULTAR)'!$Q$3:$S$135,3,0),"")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(OCULTAR)'!$Q$3:$S$135,3,0),"")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(OCULTAR)'!$Q$3:$S$135,3,0),"")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(OCULTAR)'!$Q$3:$S$135,3,0),"")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(OCULTAR)'!$Q$3:$S$135,3,0),"")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(OCULTAR)'!$Q$3:$S$135,3,0),"")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(OCULTAR)'!$Q$3:$S$135,3,0),"")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(OCULTAR)'!$Q$3:$S$135,3,0),"")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(OCULTAR)'!$Q$3:$S$135,3,0),"")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(OCULTAR)'!$Q$3:$S$135,3,0),"")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(OCULTAR)'!$Q$3:$S$135,3,0),"")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(OCULTAR)'!$Q$3:$S$135,3,0),"")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(OCULTAR)'!$Q$3:$S$135,3,0),"")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(OCULTAR)'!$Q$3:$S$135,3,0),"")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(OCULTAR)'!$Q$3:$S$135,3,0),"")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(OCULTAR)'!$Q$3:$S$135,3,0),"")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(OCULTAR)'!$Q$3:$S$135,3,0),"")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(OCULTAR)'!$Q$3:$S$135,3,0),"")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(OCULTAR)'!$Q$3:$S$135,3,0),"")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(OCULTAR)'!$Q$3:$S$135,3,0),"")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(OCULTAR)'!$Q$3:$S$135,3,0),"")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(OCULTAR)'!$Q$3:$S$135,3,0),"")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(OCULTAR)'!$Q$3:$S$135,3,0),"")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(OCULTAR)'!$Q$3:$S$135,3,0),"")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(OCULTAR)'!$Q$3:$S$135,3,0),"")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(OCULTAR)'!$Q$3:$S$135,3,0),"")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(OCULTAR)'!$Q$3:$S$135,3,0),"")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(OCULTAR)'!$Q$3:$S$135,3,0),"")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(OCULTAR)'!$Q$3:$S$135,3,0),"")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(OCULTAR)'!$Q$3:$S$135,3,0),"")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(OCULTAR)'!$Q$3:$S$135,3,0),"")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(OCULTAR)'!$Q$3:$S$135,3,0),"")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(OCULTAR)'!$Q$3:$S$135,3,0),"")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(OCULTAR)'!$Q$3:$S$135,3,0),"")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(OCULTAR)'!$Q$3:$S$135,3,0),"")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(OCULTAR)'!$Q$3:$S$135,3,0),"")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(OCULTAR)'!$Q$3:$S$135,3,0),"")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(OCULTAR)'!$Q$3:$S$135,3,0),"")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(OCULTAR)'!$Q$3:$S$135,3,0),"")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(OCULTAR)'!$Q$3:$S$135,3,0),"")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(OCULTAR)'!$Q$3:$S$135,3,0),"")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(OCULTAR)'!$Q$3:$S$135,3,0),"")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(OCULTAR)'!$Q$3:$S$135,3,0),"")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(OCULTAR)'!$Q$3:$S$135,3,0),"")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(OCULTAR)'!$Q$3:$S$135,3,0),"")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(OCULTAR)'!$Q$3:$S$135,3,0),"")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(OCULTAR)'!$Q$3:$S$135,3,0),"")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(OCULTAR)'!$Q$3:$S$135,3,0),"")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(OCULTAR)'!$Q$3:$S$135,3,0),"")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(OCULTAR)'!$Q$3:$S$135,3,0),"")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(OCULTAR)'!$Q$3:$S$135,3,0),"")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(OCULTAR)'!$Q$3:$S$135,3,0),"")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(OCULTAR)'!$Q$3:$S$135,3,0),"")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(OCULTAR)'!$Q$3:$S$135,3,0),"")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(OCULTAR)'!$Q$3:$S$135,3,0),"")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(OCULTAR)'!$Q$3:$S$135,3,0),"")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(OCULTAR)'!$Q$3:$S$135,3,0),"")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(OCULTAR)'!$Q$3:$S$135,3,0),"")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(OCULTAR)'!$Q$3:$S$135,3,0),"")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(OCULTAR)'!$Q$3:$S$135,3,0),"")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(OCULTAR)'!$Q$3:$S$135,3,0),"")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(OCULTAR)'!$Q$3:$S$135,3,0),"")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(OCULTAR)'!$Q$3:$S$135,3,0),"")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(OCULTAR)'!$Q$3:$S$135,3,0),"")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(OCULTAR)'!$Q$3:$S$135,3,0),"")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(OCULTAR)'!$Q$3:$S$135,3,0),"")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(OCULTAR)'!$Q$3:$S$135,3,0),"")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(OCULTAR)'!$Q$3:$S$135,3,0),"")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(OCULTAR)'!$Q$3:$S$135,3,0),"")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(OCULTAR)'!$Q$3:$S$135,3,0),"")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(OCULTAR)'!$Q$3:$S$135,3,0),"")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(OCULTAR)'!$Q$3:$S$135,3,0),"")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(OCULTAR)'!$Q$3:$S$135,3,0),"")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(OCULTAR)'!$Q$3:$S$135,3,0),"")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(OCULTAR)'!$Q$3:$S$135,3,0),"")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(OCULTAR)'!$Q$3:$S$135,3,0),"")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(OCULTAR)'!$Q$3:$S$135,3,0),"")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(OCULTAR)'!$Q$3:$S$135,3,0),"")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(OCULTAR)'!$Q$3:$S$135,3,0),"")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(OCULTAR)'!$Q$3:$S$135,3,0),"")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(OCULTAR)'!$Q$3:$S$135,3,0),"")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(OCULTAR)'!$Q$3:$S$135,3,0),"")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(OCULTAR)'!$Q$3:$S$135,3,0),"")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(OCULTAR)'!$Q$3:$S$135,3,0),"")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(OCULTAR)'!$Q$3:$S$135,3,0),"")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(OCULTAR)'!$Q$3:$S$135,3,0),"")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(OCULTAR)'!$Q$3:$S$135,3,0),"")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(OCULTAR)'!$Q$3:$S$135,3,0),"")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(OCULTAR)'!$Q$3:$S$135,3,0),"")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(OCULTAR)'!$Q$3:$S$135,3,0),"")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(OCULTAR)'!$Q$3:$S$135,3,0),"")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(OCULTAR)'!$Q$3:$S$135,3,0),"")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(OCULTAR)'!$Q$3:$S$135,3,0),"")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(OCULTAR)'!$Q$3:$S$135,3,0),"")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(OCULTAR)'!$Q$3:$S$135,3,0),"")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(OCULTAR)'!$Q$3:$S$135,3,0),"")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(OCULTAR)'!$Q$3:$S$135,3,0),"")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(OCULTAR)'!$Q$3:$S$135,3,0),"")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(OCULTAR)'!$Q$3:$S$135,3,0),"")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(OCULTAR)'!$Q$3:$S$135,3,0),"")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(OCULTAR)'!$Q$3:$S$135,3,0),"")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(OCULTAR)'!$Q$3:$S$135,3,0),"")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(OCULTAR)'!$Q$3:$S$135,3,0),"")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(OCULTAR)'!$Q$3:$S$135,3,0),"")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(OCULTAR)'!$Q$3:$S$135,3,0),"")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(OCULTAR)'!$Q$3:$S$135,3,0),"")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(OCULTAR)'!$Q$3:$S$135,3,0),"")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(OCULTAR)'!$Q$3:$S$135,3,0),"")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(OCULTAR)'!$Q$3:$S$135,3,0),"")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(OCULTAR)'!$Q$3:$S$135,3,0),"")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(OCULTAR)'!$Q$3:$S$135,3,0),"")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(OCULTAR)'!$Q$3:$S$135,3,0),"")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(OCULTAR)'!$Q$3:$S$135,3,0),"")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(OCULTAR)'!$Q$3:$S$135,3,0),"")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(OCULTAR)'!$Q$3:$S$135,3,0),"")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(OCULTAR)'!$Q$3:$S$135,3,0),"")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(OCULTAR)'!$Q$3:$S$135,3,0),"")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(OCULTAR)'!$Q$3:$S$135,3,0),"")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(OCULTAR)'!$Q$3:$S$135,3,0),"")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(OCULTAR)'!$Q$3:$S$135,3,0),"")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(OCULTAR)'!$Q$3:$S$135,3,0),"")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(OCULTAR)'!$Q$3:$S$135,3,0),"")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(OCULTAR)'!$Q$3:$S$135,3,0),"")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(OCULTAR)'!$Q$3:$S$135,3,0),"")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(OCULTAR)'!$Q$3:$S$135,3,0),"")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(OCULTAR)'!$Q$3:$S$135,3,0),"")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(OCULTAR)'!$Q$3:$S$135,3,0),"")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(OCULTAR)'!$Q$3:$S$135,3,0),"")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(OCULTAR)'!$Q$3:$S$135,3,0),"")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(OCULTAR)'!$Q$3:$S$135,3,0),"")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(OCULTAR)'!$Q$3:$S$135,3,0),"")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(OCULTAR)'!$Q$3:$S$135,3,0),"")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(OCULTAR)'!$Q$3:$S$135,3,0),"")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(OCULTAR)'!$Q$3:$S$135,3,0),"")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(OCULTAR)'!$Q$3:$S$135,3,0),"")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(OCULTAR)'!$Q$3:$S$135,3,0),"")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(OCULTAR)'!$Q$3:$S$135,3,0),"")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(OCULTAR)'!$Q$3:$S$135,3,0),"")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(OCULTAR)'!$Q$3:$S$135,3,0),"")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(OCULTAR)'!$Q$3:$S$135,3,0),"")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(OCULTAR)'!$Q$3:$S$135,3,0),"")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(OCULTAR)'!$Q$3:$S$135,3,0),"")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(OCULTAR)'!$Q$3:$S$135,3,0),"")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(OCULTAR)'!$Q$3:$S$135,3,0),"")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(OCULTAR)'!$Q$3:$S$135,3,0),"")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(OCULTAR)'!$Q$3:$S$135,3,0),"")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(OCULTAR)'!$Q$3:$S$135,3,0),"")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(OCULTAR)'!$Q$3:$S$135,3,0),"")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(OCULTAR)'!$Q$3:$S$135,3,0),"")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(OCULTAR)'!$Q$3:$S$135,3,0),"")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(OCULTAR)'!$Q$3:$S$135,3,0),"")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(OCULTAR)'!$Q$3:$S$135,3,0),"")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(OCULTAR)'!$Q$3:$S$135,3,0),"")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(OCULTAR)'!$Q$3:$S$135,3,0),"")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(OCULTAR)'!$Q$3:$S$135,3,0),"")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(OCULTAR)'!$Q$3:$S$135,3,0),"")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(OCULTAR)'!$Q$3:$S$135,3,0),"")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(OCULTAR)'!$Q$3:$S$135,3,0),"")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(OCULTAR)'!$Q$3:$S$135,3,0),"")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(OCULTAR)'!$Q$3:$S$135,3,0),"")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(OCULTAR)'!$Q$3:$S$135,3,0),"")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(OCULTAR)'!$Q$3:$S$135,3,0),"")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(OCULTAR)'!$Q$3:$S$135,3,0),"")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(OCULTAR)'!$Q$3:$S$135,3,0),"")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(OCULTAR)'!$Q$3:$S$135,3,0),"")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(OCULTAR)'!$Q$3:$S$135,3,0),"")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(OCULTAR)'!$Q$3:$S$135,3,0),"")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(OCULTAR)'!$Q$3:$S$135,3,0),"")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(OCULTAR)'!$Q$3:$S$135,3,0),"")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(OCULTAR)'!$Q$3:$S$135,3,0),"")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(OCULTAR)'!$Q$3:$S$135,3,0),"")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(OCULTAR)'!$Q$3:$S$135,3,0),"")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(OCULTAR)'!$Q$3:$S$135,3,0),"")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(OCULTAR)'!$Q$3:$S$135,3,0),"")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(OCULTAR)'!$Q$3:$S$135,3,0),"")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(OCULTAR)'!$Q$3:$S$135,3,0),"")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(OCULTAR)'!$Q$3:$S$135,3,0),"")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(OCULTAR)'!$Q$3:$S$135,3,0),"")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(OCULTAR)'!$Q$3:$S$135,3,0),"")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(OCULTAR)'!$Q$3:$S$135,3,0),"")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(OCULTAR)'!$Q$3:$S$135,3,0),"")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(OCULTAR)'!$Q$3:$S$135,3,0),"")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(OCULTAR)'!$Q$3:$S$135,3,0),"")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(OCULTAR)'!$Q$3:$S$135,3,0),"")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(OCULTAR)'!$Q$3:$S$135,3,0),"")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(OCULTAR)'!$Q$3:$S$135,3,0),"")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(OCULTAR)'!$Q$3:$S$135,3,0),"")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(OCULTAR)'!$Q$3:$S$135,3,0),"")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(OCULTAR)'!$Q$3:$S$135,3,0),"")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(OCULTAR)'!$Q$3:$S$135,3,0),"")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(OCULTAR)'!$Q$3:$S$135,3,0),"")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(OCULTAR)'!$Q$3:$S$135,3,0),"")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(OCULTAR)'!$Q$3:$S$135,3,0),"")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(OCULTAR)'!$Q$3:$S$135,3,0),"")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(OCULTAR)'!$Q$3:$S$135,3,0),"")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(OCULTAR)'!$Q$3:$S$135,3,0),"")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(OCULTAR)'!$Q$3:$S$135,3,0),"")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(OCULTAR)'!$Q$3:$S$135,3,0),"")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(OCULTAR)'!$Q$3:$S$135,3,0),"")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(OCULTAR)'!$Q$3:$S$135,3,0),"")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(OCULTAR)'!$Q$3:$S$135,3,0),"")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(OCULTAR)'!$Q$3:$S$135,3,0),"")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(OCULTAR)'!$Q$3:$S$135,3,0),"")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(OCULTAR)'!$Q$3:$S$135,3,0),"")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(OCULTAR)'!$Q$3:$S$135,3,0),"")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(OCULTAR)'!$Q$3:$S$135,3,0),"")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(OCULTAR)'!$Q$3:$S$135,3,0),"")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(OCULTAR)'!$Q$3:$S$135,3,0),"")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(OCULTAR)'!$Q$3:$S$135,3,0),"")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(OCULTAR)'!$Q$3:$S$135,3,0),"")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(OCULTAR)'!$Q$3:$S$135,3,0),"")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(OCULTAR)'!$Q$3:$S$135,3,0),"")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(OCULTAR)'!$Q$3:$S$135,3,0),"")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(OCULTAR)'!$Q$3:$S$135,3,0),"")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(OCULTAR)'!$Q$3:$S$135,3,0),"")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(OCULTAR)'!$Q$3:$S$135,3,0),"")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(OCULTAR)'!$Q$3:$S$135,3,0),"")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(OCULTAR)'!$Q$3:$S$135,3,0),"")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(OCULTAR)'!$Q$3:$S$135,3,0),"")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(OCULTAR)'!$Q$3:$S$135,3,0),"")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(OCULTAR)'!$Q$3:$S$135,3,0),"")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(OCULTAR)'!$Q$3:$S$135,3,0),"")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(OCULTAR)'!$Q$3:$S$135,3,0),"")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(OCULTAR)'!$Q$3:$S$135,3,0),"")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(OCULTAR)'!$Q$3:$S$135,3,0),"")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(OCULTAR)'!$Q$3:$S$135,3,0),"")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(OCULTAR)'!$Q$3:$S$135,3,0),"")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(OCULTAR)'!$Q$3:$S$135,3,0),"")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(OCULTAR)'!$Q$3:$S$135,3,0),"")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(OCULTAR)'!$Q$3:$S$135,3,0),"")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(OCULTAR)'!$Q$3:$S$135,3,0),"")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(OCULTAR)'!$Q$3:$S$135,3,0),"")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(OCULTAR)'!$Q$3:$S$135,3,0),"")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(OCULTAR)'!$Q$3:$S$135,3,0),"")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(OCULTAR)'!$Q$3:$S$135,3,0),"")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(OCULTAR)'!$Q$3:$S$135,3,0),"")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(OCULTAR)'!$Q$3:$S$135,3,0),"")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(OCULTAR)'!$Q$3:$S$135,3,0),"")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(OCULTAR)'!$Q$3:$S$135,3,0),"")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(OCULTAR)'!$Q$3:$S$135,3,0),"")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(OCULTAR)'!$Q$3:$S$135,3,0),"")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(OCULTAR)'!$Q$3:$S$135,3,0),"")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(OCULTAR)'!$Q$3:$S$135,3,0),"")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(OCULTAR)'!$Q$3:$S$135,3,0),"")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(OCULTAR)'!$Q$3:$S$135,3,0),"")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(OCULTAR)'!$Q$3:$S$135,3,0),"")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(OCULTAR)'!$Q$3:$S$135,3,0),"")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(OCULTAR)'!$Q$3:$S$135,3,0),"")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(OCULTAR)'!$Q$3:$S$135,3,0),"")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(OCULTAR)'!$Q$3:$S$135,3,0),"")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(OCULTAR)'!$Q$3:$S$135,3,0),"")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(OCULTAR)'!$Q$3:$S$135,3,0),"")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(OCULTAR)'!$Q$3:$S$135,3,0),"")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(OCULTAR)'!$Q$3:$S$135,3,0),"")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(OCULTAR)'!$Q$3:$S$135,3,0),"")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(OCULTAR)'!$Q$3:$S$135,3,0),"")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(OCULTAR)'!$Q$3:$S$135,3,0),"")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(OCULTAR)'!$Q$3:$S$135,3,0),"")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(OCULTAR)'!$Q$3:$S$135,3,0),"")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(OCULTAR)'!$Q$3:$S$135,3,0),"")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(OCULTAR)'!$Q$3:$S$135,3,0),"")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(OCULTAR)'!$Q$3:$S$135,3,0),"")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(OCULTAR)'!$Q$3:$S$135,3,0),"")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(OCULTAR)'!$Q$3:$S$135,3,0),"")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(OCULTAR)'!$Q$3:$S$135,3,0),"")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(OCULTAR)'!$Q$3:$S$135,3,0),"")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(OCULTAR)'!$Q$3:$S$135,3,0),"")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(OCULTAR)'!$Q$3:$S$135,3,0),"")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(OCULTAR)'!$Q$3:$S$135,3,0),"")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(OCULTAR)'!$Q$3:$S$135,3,0),"")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(OCULTAR)'!$Q$3:$S$135,3,0),"")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(OCULTAR)'!$Q$3:$S$135,3,0),"")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(OCULTAR)'!$Q$3:$S$135,3,0),"")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(OCULTAR)'!$Q$3:$S$135,3,0),"")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(OCULTAR)'!$Q$3:$S$135,3,0),"")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(OCULTAR)'!$Q$3:$S$135,3,0),"")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(OCULTAR)'!$Q$3:$S$135,3,0),"")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(OCULTAR)'!$Q$3:$S$135,3,0),"")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(OCULTAR)'!$Q$3:$S$135,3,0),"")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(OCULTAR)'!$Q$3:$S$135,3,0),"")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(OCULTAR)'!$Q$3:$S$135,3,0),"")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(OCULTAR)'!$Q$3:$S$135,3,0),"")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(OCULTAR)'!$Q$3:$S$135,3,0),"")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(OCULTAR)'!$Q$3:$S$135,3,0),"")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(OCULTAR)'!$Q$3:$S$135,3,0),"")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(OCULTAR)'!$Q$3:$S$135,3,0),"")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(OCULTAR)'!$Q$3:$S$135,3,0),"")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(OCULTAR)'!$Q$3:$S$135,3,0),"")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(OCULTAR)'!$Q$3:$S$135,3,0),"")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(OCULTAR)'!$Q$3:$S$135,3,0),"")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(OCULTAR)'!$Q$3:$S$135,3,0),"")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(OCULTAR)'!$Q$3:$S$135,3,0),"")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(OCULTAR)'!$Q$3:$S$135,3,0),"")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(OCULTAR)'!$Q$3:$S$135,3,0),"")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(OCULTAR)'!$Q$3:$S$135,3,0),"")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(OCULTAR)'!$Q$3:$S$135,3,0),"")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(OCULTAR)'!$Q$3:$S$135,3,0),"")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(OCULTAR)'!$Q$3:$S$135,3,0),"")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(OCULTAR)'!$Q$3:$S$135,3,0),"")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(OCULTAR)'!$Q$3:$S$135,3,0),"")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(OCULTAR)'!$Q$3:$S$135,3,0),"")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(OCULTAR)'!$Q$3:$S$135,3,0),"")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(OCULTAR)'!$Q$3:$S$135,3,0),"")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(OCULTAR)'!$Q$3:$S$135,3,0),"")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(OCULTAR)'!$Q$3:$S$135,3,0),"")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(OCULTAR)'!$Q$3:$S$135,3,0),"")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(OCULTAR)'!$Q$3:$S$135,3,0),"")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(OCULTAR)'!$Q$3:$S$135,3,0),"")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(OCULTAR)'!$Q$3:$S$135,3,0),"")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(OCULTAR)'!$Q$3:$S$135,3,0),"")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(OCULTAR)'!$Q$3:$S$135,3,0),"")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(OCULTAR)'!$Q$3:$S$135,3,0),"")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(OCULTAR)'!$Q$3:$S$135,3,0),"")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(OCULTAR)'!$Q$3:$S$135,3,0),"")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(OCULTAR)'!$Q$3:$S$135,3,0),"")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(OCULTAR)'!$Q$3:$S$135,3,0),"")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(OCULTAR)'!$Q$3:$S$135,3,0),"")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(OCULTAR)'!$Q$3:$S$135,3,0),"")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(OCULTAR)'!$Q$3:$S$135,3,0),"")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(OCULTAR)'!$Q$3:$S$135,3,0),"")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(OCULTAR)'!$Q$3:$S$135,3,0),"")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(OCULTAR)'!$Q$3:$S$135,3,0),"")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(OCULTAR)'!$Q$3:$S$135,3,0),"")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(OCULTAR)'!$Q$3:$S$135,3,0),"")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(OCULTAR)'!$Q$3:$S$135,3,0),"")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(OCULTAR)'!$Q$3:$S$135,3,0),"")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(OCULTAR)'!$Q$3:$S$135,3,0),"")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(OCULTAR)'!$Q$3:$S$135,3,0),"")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(OCULTAR)'!$Q$3:$S$135,3,0),"")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(OCULTAR)'!$Q$3:$S$135,3,0),"")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(OCULTAR)'!$Q$3:$S$135,3,0),"")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(OCULTAR)'!$Q$3:$S$135,3,0),"")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(OCULTAR)'!$Q$3:$S$135,3,0),"")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(OCULTAR)'!$Q$3:$S$135,3,0),"")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(OCULTAR)'!$Q$3:$S$135,3,0),"")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(OCULTAR)'!$Q$3:$S$135,3,0),"")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(OCULTAR)'!$Q$3:$S$135,3,0),"")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(OCULTAR)'!$Q$3:$S$135,3,0),"")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(OCULTAR)'!$Q$3:$S$135,3,0),"")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(OCULTAR)'!$Q$3:$S$135,3,0),"")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(OCULTAR)'!$Q$3:$S$135,3,0),"")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(OCULTAR)'!$Q$3:$S$135,3,0),"")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(OCULTAR)'!$Q$3:$S$135,3,0),"")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(OCULTAR)'!$Q$3:$S$135,3,0),"")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(OCULTAR)'!$Q$3:$S$135,3,0),"")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(OCULTAR)'!$Q$3:$S$135,3,0),"")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(OCULTAR)'!$Q$3:$S$135,3,0),"")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(OCULTAR)'!$Q$3:$S$135,3,0),"")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(OCULTAR)'!$Q$3:$S$135,3,0),"")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(OCULTAR)'!$Q$3:$S$135,3,0),"")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(OCULTAR)'!$Q$3:$S$135,3,0),"")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(OCULTAR)'!$Q$3:$S$135,3,0),"")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(OCULTAR)'!$Q$3:$S$135,3,0),"")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(OCULTAR)'!$Q$3:$S$135,3,0),"")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(OCULTAR)'!$Q$3:$S$135,3,0),"")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(OCULTAR)'!$Q$3:$S$135,3,0),"")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(OCULTAR)'!$Q$3:$S$135,3,0),"")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(OCULTAR)'!$Q$3:$S$135,3,0),"")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(OCULTAR)'!$Q$3:$S$135,3,0),"")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(OCULTAR)'!$Q$3:$S$135,3,0),"")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(OCULTAR)'!$Q$3:$S$135,3,0),"")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(OCULTAR)'!$Q$3:$S$135,3,0),"")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(OCULTAR)'!$Q$3:$S$135,3,0),"")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(OCULTAR)'!$Q$3:$S$135,3,0),"")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(OCULTAR)'!$Q$3:$S$135,3,0),"")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(OCULTAR)'!$Q$3:$S$135,3,0),"")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(OCULTAR)'!$Q$3:$S$135,3,0),"")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(OCULTAR)'!$Q$3:$S$135,3,0),"")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(OCULTAR)'!$Q$3:$S$135,3,0),"")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(OCULTAR)'!$Q$3:$S$135,3,0),"")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(OCULTAR)'!$Q$3:$S$135,3,0),"")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(OCULTAR)'!$Q$3:$S$135,3,0),"")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(OCULTAR)'!$Q$3:$S$135,3,0),"")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(OCULTAR)'!$Q$3:$S$135,3,0),"")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(OCULTAR)'!$Q$3:$S$135,3,0),"")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(OCULTAR)'!$Q$3:$S$135,3,0),"")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(OCULTAR)'!$Q$3:$S$135,3,0),"")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(OCULTAR)'!$Q$3:$S$135,3,0),"")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(OCULTAR)'!$Q$3:$S$135,3,0),"")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(OCULTAR)'!$Q$3:$S$135,3,0),"")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(OCULTAR)'!$Q$3:$S$135,3,0),"")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(OCULTAR)'!$Q$3:$S$135,3,0),"")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(OCULTAR)'!$Q$3:$S$135,3,0),"")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(OCULTAR)'!$Q$3:$S$135,3,0),"")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(OCULTAR)'!$Q$3:$S$135,3,0),"")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(OCULTAR)'!$Q$3:$S$135,3,0),"")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(OCULTAR)'!$Q$3:$S$135,3,0),"")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(OCULTAR)'!$Q$3:$S$135,3,0),"")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(OCULTAR)'!$Q$3:$S$135,3,0),"")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(OCULTAR)'!$Q$3:$S$135,3,0),"")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(OCULTAR)'!$Q$3:$S$135,3,0),"")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(OCULTAR)'!$Q$3:$S$135,3,0),"")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(OCULTAR)'!$Q$3:$S$135,3,0),"")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(OCULTAR)'!$Q$3:$S$135,3,0),"")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(OCULTAR)'!$Q$3:$S$135,3,0),"")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(OCULTAR)'!$Q$3:$S$135,3,0),"")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(OCULTAR)'!$Q$3:$S$135,3,0),"")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(OCULTAR)'!$Q$3:$S$135,3,0),"")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(OCULTAR)'!$Q$3:$S$135,3,0),"")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(OCULTAR)'!$Q$3:$S$135,3,0),"")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(OCULTAR)'!$Q$3:$S$135,3,0),"")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(OCULTAR)'!$Q$3:$S$135,3,0),"")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(OCULTAR)'!$Q$3:$S$135,3,0),"")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(OCULTAR)'!$Q$3:$S$135,3,0),"")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(OCULTAR)'!$Q$3:$S$135,3,0),"")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(OCULTAR)'!$Q$3:$S$135,3,0),"")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(OCULTAR)'!$Q$3:$S$135,3,0),"")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(OCULTAR)'!$Q$3:$S$135,3,0),"")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(OCULTAR)'!$Q$3:$S$135,3,0),"")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(OCULTAR)'!$Q$3:$S$135,3,0),"")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(OCULTAR)'!$Q$3:$S$135,3,0),"")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(OCULTAR)'!$Q$3:$S$135,3,0),"")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(OCULTAR)'!$Q$3:$S$135,3,0),"")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(OCULTAR)'!$Q$3:$S$135,3,0),"")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(OCULTAR)'!$Q$3:$S$135,3,0),"")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(OCULTAR)'!$Q$3:$S$135,3,0),"")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(OCULTAR)'!$Q$3:$S$135,3,0),"")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(OCULTAR)'!$Q$3:$S$135,3,0),"")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(OCULTAR)'!$Q$3:$S$135,3,0),"")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(OCULTAR)'!$Q$3:$S$135,3,0),"")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(OCULTAR)'!$Q$3:$S$135,3,0),"")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(OCULTAR)'!$Q$3:$S$135,3,0),"")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(OCULTAR)'!$Q$3:$S$135,3,0),"")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(OCULTAR)'!$Q$3:$S$135,3,0),"")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(OCULTAR)'!$Q$3:$S$135,3,0),"")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(OCULTAR)'!$Q$3:$S$135,3,0),"")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(OCULTAR)'!$Q$3:$S$135,3,0),"")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(OCULTAR)'!$Q$3:$S$135,3,0),"")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(OCULTAR)'!$Q$3:$S$135,3,0),"")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(OCULTAR)'!$Q$3:$S$135,3,0),"")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(OCULTAR)'!$Q$3:$S$135,3,0),"")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(OCULTAR)'!$Q$3:$S$135,3,0),"")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(OCULTAR)'!$Q$3:$S$135,3,0),"")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(OCULTAR)'!$Q$3:$S$135,3,0),"")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(OCULTAR)'!$Q$3:$S$135,3,0),"")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(OCULTAR)'!$Q$3:$S$135,3,0),"")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(OCULTAR)'!$Q$3:$S$135,3,0),"")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(OCULTAR)'!$Q$3:$S$135,3,0),"")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(OCULTAR)'!$Q$3:$S$135,3,0),"")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(OCULTAR)'!$Q$3:$S$135,3,0),"")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(OCULTAR)'!$Q$3:$S$135,3,0),"")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(OCULTAR)'!$Q$3:$S$135,3,0),"")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(OCULTAR)'!$Q$3:$S$135,3,0),"")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(OCULTAR)'!$Q$3:$S$135,3,0),"")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(OCULTAR)'!$Q$3:$S$135,3,0),"")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(OCULTAR)'!$Q$3:$S$135,3,0),"")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(OCULTAR)'!$Q$3:$S$135,3,0),"")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(OCULTAR)'!$Q$3:$S$135,3,0),"")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(OCULTAR)'!$Q$3:$S$135,3,0),"")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(OCULTAR)'!$Q$3:$S$135,3,0),"")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(OCULTAR)'!$Q$3:$S$135,3,0),"")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(OCULTAR)'!$Q$3:$S$135,3,0),"")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(OCULTAR)'!$Q$3:$S$135,3,0),"")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(OCULTAR)'!$Q$3:$S$135,3,0),"")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(OCULTAR)'!$Q$3:$S$135,3,0),"")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(OCULTAR)'!$Q$3:$S$135,3,0),"")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(OCULTAR)'!$Q$3:$S$135,3,0),"")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(OCULTAR)'!$Q$3:$S$135,3,0),"")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(OCULTAR)'!$Q$3:$S$135,3,0),"")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(OCULTAR)'!$Q$3:$S$135,3,0),"")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(OCULTAR)'!$Q$3:$S$135,3,0),"")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(OCULTAR)'!$Q$3:$S$135,3,0),"")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(OCULTAR)'!$Q$3:$S$135,3,0),"")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(OCULTAR)'!$Q$3:$S$135,3,0),"")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(OCULTAR)'!$Q$3:$S$135,3,0),"")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(OCULTAR)'!$Q$3:$S$135,3,0),"")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(OCULTAR)'!$Q$3:$S$135,3,0),"")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(OCULTAR)'!$Q$3:$S$135,3,0),"")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(OCULTAR)'!$Q$3:$S$135,3,0),"")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(OCULTAR)'!$Q$3:$S$135,3,0),"")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(OCULTAR)'!$Q$3:$S$135,3,0),"")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(OCULTAR)'!$Q$3:$S$135,3,0),"")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(OCULTAR)'!$Q$3:$S$135,3,0),"")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(OCULTAR)'!$Q$3:$S$135,3,0),"")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(OCULTAR)'!$Q$3:$S$135,3,0),"")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(OCULTAR)'!$Q$3:$S$135,3,0),"")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(OCULTAR)'!$Q$3:$S$135,3,0),"")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(OCULTAR)'!$Q$3:$S$135,3,0),"")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(OCULTAR)'!$Q$3:$S$135,3,0),"")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(OCULTAR)'!$Q$3:$S$135,3,0),"")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(OCULTAR)'!$Q$3:$S$135,3,0),"")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(OCULTAR)'!$Q$3:$S$135,3,0),"")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(OCULTAR)'!$Q$3:$S$135,3,0),"")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(OCULTAR)'!$Q$3:$S$135,3,0),"")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(OCULTAR)'!$Q$3:$S$135,3,0),"")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(OCULTAR)'!$Q$3:$S$135,3,0),"")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(OCULTAR)'!$Q$3:$S$135,3,0),"")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(OCULTAR)'!$Q$3:$S$135,3,0),"")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(OCULTAR)'!$Q$3:$S$135,3,0),"")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(OCULTAR)'!$Q$3:$S$135,3,0),"")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(OCULTAR)'!$Q$3:$S$135,3,0),"")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(OCULTAR)'!$Q$3:$S$135,3,0),"")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(OCULTAR)'!$Q$3:$S$135,3,0),"")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(OCULTAR)'!$Q$3:$S$135,3,0),"")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(OCULTAR)'!$Q$3:$S$135,3,0),"")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(OCULTAR)'!$Q$3:$S$135,3,0),"")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(OCULTAR)'!$Q$3:$S$135,3,0),"")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(OCULTAR)'!$Q$3:$S$135,3,0),"")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(OCULTAR)'!$Q$3:$S$135,3,0),"")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(OCULTAR)'!$Q$3:$S$135,3,0),"")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(OCULTAR)'!$Q$3:$S$135,3,0),"")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(OCULTAR)'!$Q$3:$S$135,3,0),"")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(OCULTAR)'!$Q$3:$S$135,3,0),"")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(OCULTAR)'!$Q$3:$S$135,3,0),"")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(OCULTAR)'!$Q$3:$S$135,3,0),"")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(OCULTAR)'!$Q$3:$S$135,3,0),"")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(OCULTAR)'!$Q$3:$S$135,3,0),"")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(OCULTAR)'!$Q$3:$S$135,3,0),"")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(OCULTAR)'!$Q$3:$S$135,3,0),"")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(OCULTAR)'!$Q$3:$S$135,3,0),"")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(OCULTAR)'!$Q$3:$S$135,3,0),"")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(OCULTAR)'!$Q$3:$S$135,3,0),"")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(OCULTAR)'!$Q$3:$S$135,3,0),"")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(OCULTAR)'!$Q$3:$S$135,3,0),"")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(OCULTAR)'!$Q$3:$S$135,3,0),"")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(OCULTAR)'!$Q$3:$S$135,3,0),"")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(OCULTAR)'!$Q$3:$S$135,3,0),"")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(OCULTAR)'!$Q$3:$S$135,3,0),"")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(OCULTAR)'!$Q$3:$S$135,3,0),"")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(OCULTAR)'!$Q$3:$S$135,3,0),"")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(OCULTAR)'!$Q$3:$S$135,3,0),"")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(OCULTAR)'!$Q$3:$S$135,3,0),"")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(OCULTAR)'!$Q$3:$S$135,3,0),"")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(OCULTAR)'!$Q$3:$S$135,3,0),"")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(OCULTAR)'!$Q$3:$S$135,3,0),"")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(OCULTAR)'!$Q$3:$S$135,3,0),"")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(OCULTAR)'!$Q$3:$S$135,3,0),"")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(OCULTAR)'!$Q$3:$S$135,3,0),"")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(OCULTAR)'!$Q$3:$S$135,3,0),"")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(OCULTAR)'!$Q$3:$S$135,3,0),"")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(OCULTAR)'!$Q$3:$S$135,3,0),"")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(OCULTAR)'!$Q$3:$S$135,3,0),"")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(OCULTAR)'!$Q$3:$S$135,3,0),"")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(OCULTAR)'!$Q$3:$S$135,3,0),"")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(OCULTAR)'!$Q$3:$S$135,3,0),"")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(OCULTAR)'!$Q$3:$S$135,3,0),"")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(OCULTAR)'!$Q$3:$S$135,3,0),"")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(OCULTAR)'!$Q$3:$S$135,3,0),"")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(OCULTAR)'!$Q$3:$S$135,3,0),"")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(OCULTAR)'!$Q$3:$S$135,3,0),"")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(OCULTAR)'!$Q$3:$S$135,3,0),"")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(OCULTAR)'!$Q$3:$S$135,3,0),"")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(OCULTAR)'!$Q$3:$S$135,3,0),"")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(OCULTAR)'!$Q$3:$S$135,3,0),"")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(OCULTAR)'!$Q$3:$S$135,3,0),"")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(OCULTAR)'!$Q$3:$S$135,3,0),"")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(OCULTAR)'!$Q$3:$S$135,3,0),"")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(OCULTAR)'!$Q$3:$S$135,3,0),"")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(OCULTAR)'!$Q$3:$S$135,3,0),"")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(OCULTAR)'!$Q$3:$S$135,3,0),"")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(OCULTAR)'!$Q$3:$S$135,3,0),"")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(OCULTAR)'!$Q$3:$S$135,3,0),"")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(OCULTAR)'!$Q$3:$S$135,3,0),"")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(OCULTAR)'!$Q$3:$S$135,3,0),"")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(OCULTAR)'!$Q$3:$S$135,3,0),"")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(OCULTAR)'!$Q$3:$S$135,3,0),"")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(OCULTAR)'!$Q$3:$S$135,3,0),"")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(OCULTAR)'!$Q$3:$S$135,3,0),"")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(OCULTAR)'!$Q$3:$S$135,3,0),"")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(OCULTAR)'!$Q$3:$S$135,3,0),"")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(OCULTAR)'!$Q$3:$S$135,3,0),"")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(OCULTAR)'!$Q$3:$S$135,3,0),"")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(OCULTAR)'!$Q$3:$S$135,3,0),"")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(OCULTAR)'!$Q$3:$S$135,3,0),"")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(OCULTAR)'!$Q$3:$S$135,3,0),"")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(OCULTAR)'!$Q$3:$S$135,3,0),"")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(OCULTAR)'!$Q$3:$S$135,3,0),"")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(OCULTAR)'!$Q$3:$S$135,3,0),"")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(OCULTAR)'!$Q$3:$S$135,3,0),"")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(OCULTAR)'!$Q$3:$S$135,3,0),"")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(OCULTAR)'!$Q$3:$S$135,3,0),"")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(OCULTAR)'!$Q$3:$S$135,3,0),"")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(OCULTAR)'!$Q$3:$S$135,3,0),"")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(OCULTAR)'!$Q$3:$S$135,3,0),"")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(OCULTAR)'!$Q$3:$S$135,3,0),"")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(OCULTAR)'!$Q$3:$S$135,3,0),"")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(OCULTAR)'!$Q$3:$S$135,3,0),"")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(OCULTAR)'!$Q$3:$S$135,3,0),"")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(OCULTAR)'!$Q$3:$S$135,3,0),"")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(OCULTAR)'!$Q$3:$S$135,3,0),"")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(OCULTAR)'!$Q$3:$S$135,3,0),"")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(OCULTAR)'!$Q$3:$S$135,3,0),"")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(OCULTAR)'!$Q$3:$S$135,3,0),"")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(OCULTAR)'!$Q$3:$S$135,3,0),"")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(OCULTAR)'!$Q$3:$S$135,3,0),"")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(OCULTAR)'!$Q$3:$S$135,3,0),"")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(OCULTAR)'!$Q$3:$S$135,3,0),"")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(OCULTAR)'!$Q$3:$S$135,3,0),"")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(OCULTAR)'!$Q$3:$S$135,3,0),"")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(OCULTAR)'!$Q$3:$S$135,3,0),"")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(OCULTAR)'!$Q$3:$S$135,3,0),"")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(OCULTAR)'!$Q$3:$S$135,3,0),"")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(OCULTAR)'!$Q$3:$S$135,3,0),"")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(OCULTAR)'!$Q$3:$S$135,3,0),"")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(OCULTAR)'!$Q$3:$S$135,3,0),"")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(OCULTAR)'!$Q$3:$S$135,3,0),"")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(OCULTAR)'!$Q$3:$S$135,3,0),"")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(OCULTAR)'!$Q$3:$S$135,3,0),"")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(OCULTAR)'!$Q$3:$S$135,3,0),"")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(OCULTAR)'!$Q$3:$S$135,3,0),"")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(OCULTAR)'!$Q$3:$S$135,3,0),"")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(OCULTAR)'!$Q$3:$S$135,3,0),"")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(OCULTAR)'!$Q$3:$S$135,3,0),"")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(OCULTAR)'!$Q$3:$S$135,3,0),"")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(OCULTAR)'!$Q$3:$S$135,3,0),"")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(OCULTAR)'!$Q$3:$S$135,3,0),"")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(OCULTAR)'!$Q$3:$S$135,3,0),"")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(OCULTAR)'!$Q$3:$S$135,3,0),"")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(OCULTAR)'!$Q$3:$S$135,3,0),"")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(OCULTAR)'!$Q$3:$S$135,3,0),"")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(OCULTAR)'!$Q$3:$S$135,3,0),"")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(OCULTAR)'!$Q$3:$S$135,3,0),"")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(OCULTAR)'!$Q$3:$S$135,3,0),"")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(OCULTAR)'!$Q$3:$S$135,3,0),"")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(OCULTAR)'!$Q$3:$S$135,3,0),"")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(OCULTAR)'!$Q$3:$S$135,3,0),"")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(OCULTAR)'!$Q$3:$S$135,3,0),"")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(OCULTAR)'!$Q$3:$S$135,3,0),"")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(OCULTAR)'!$Q$3:$S$135,3,0),"")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(OCULTAR)'!$Q$3:$S$135,3,0),"")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(OCULTAR)'!$Q$3:$S$135,3,0),"")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(OCULTAR)'!$Q$3:$S$135,3,0),"")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(OCULTAR)'!$Q$3:$S$135,3,0),"")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(OCULTAR)'!$Q$3:$S$135,3,0),"")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(OCULTAR)'!$Q$3:$S$135,3,0),"")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(OCULTAR)'!$Q$3:$S$135,3,0),"")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(OCULTAR)'!$Q$3:$S$135,3,0),"")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(OCULTAR)'!$Q$3:$S$135,3,0),"")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(OCULTAR)'!$Q$3:$S$135,3,0),"")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(OCULTAR)'!$Q$3:$S$135,3,0),"")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(OCULTAR)'!$Q$3:$S$135,3,0),"")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(OCULTAR)'!$Q$3:$S$135,3,0),"")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(OCULTAR)'!$Q$3:$S$135,3,0),"")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(OCULTAR)'!$Q$3:$S$135,3,0),"")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(OCULTAR)'!$Q$3:$S$135,3,0),"")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(OCULTAR)'!$Q$3:$S$135,3,0),"")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(OCULTAR)'!$Q$3:$S$135,3,0),"")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(OCULTAR)'!$Q$3:$S$135,3,0),"")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(OCULTAR)'!$Q$3:$S$135,3,0),"")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(OCULTAR)'!$Q$3:$S$135,3,0),"")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(OCULTAR)'!$Q$3:$S$135,3,0),"")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(OCULTAR)'!$Q$3:$S$135,3,0),"")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(OCULTAR)'!$Q$3:$S$135,3,0),"")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(OCULTAR)'!$Q$3:$S$135,3,0),"")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(OCULTAR)'!$Q$3:$S$135,3,0),"")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(OCULTAR)'!$Q$3:$S$135,3,0),"")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(OCULTAR)'!$Q$3:$S$135,3,0),"")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(OCULTAR)'!$Q$3:$S$135,3,0),"")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(OCULTAR)'!$Q$3:$S$135,3,0),"")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(OCULTAR)'!$Q$3:$S$135,3,0),"")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(OCULTAR)'!$Q$3:$S$135,3,0),"")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(OCULTAR)'!$Q$3:$S$135,3,0),"")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(OCULTAR)'!$Q$3:$S$135,3,0),"")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2023-03-24T15:59:31Z</dcterms:created>
  <dcterms:modified xsi:type="dcterms:W3CDTF">2023-03-24T15:59:37Z</dcterms:modified>
</cp:coreProperties>
</file>