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<sst xmlns="http://schemas.openxmlformats.org/spreadsheetml/2006/main" count="12" uniqueCount="12">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</sst>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11%20NOVEMBRO/PCF_2022_REV_09_V3___REV_01___Em_25_04_2022%20UPA%20SLM%201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 xml:space="preserve">3.9 - Material para Manutenção de Bens Imóveis </v>
          </cell>
          <cell r="F11">
            <v>36113184000143</v>
          </cell>
          <cell r="G11" t="str">
            <v>SEVERINA BATISTA FIGUEIROA 75501252449</v>
          </cell>
          <cell r="H11" t="str">
            <v>B</v>
          </cell>
          <cell r="I11" t="str">
            <v>S</v>
          </cell>
          <cell r="J11" t="str">
            <v>000000083</v>
          </cell>
          <cell r="K11" t="str">
            <v>28/10/2022</v>
          </cell>
          <cell r="L11" t="str">
            <v>26221036113184000143550010000000831220000839</v>
          </cell>
          <cell r="M11" t="str">
            <v>26 - Pernambuco</v>
          </cell>
          <cell r="N11">
            <v>1195</v>
          </cell>
        </row>
        <row r="12">
          <cell r="C12" t="str">
            <v>UPA SÃO LOURENÇO DA MATA - C.G 006/2022</v>
          </cell>
          <cell r="E12" t="str">
            <v>3.14 - Alimentação Preparada</v>
          </cell>
          <cell r="F12">
            <v>43666599000100</v>
          </cell>
          <cell r="G12" t="str">
            <v>A F MERCADINHO LTDA</v>
          </cell>
          <cell r="H12" t="str">
            <v>B</v>
          </cell>
          <cell r="I12" t="str">
            <v>S</v>
          </cell>
          <cell r="J12" t="str">
            <v>000000172</v>
          </cell>
          <cell r="K12" t="str">
            <v>08/11/2022</v>
          </cell>
          <cell r="L12" t="str">
            <v>26221143666599000100550010000001721002618780</v>
          </cell>
          <cell r="M12" t="str">
            <v>26 - Pernambuco</v>
          </cell>
          <cell r="N12">
            <v>1631.55</v>
          </cell>
        </row>
        <row r="13">
          <cell r="C13" t="str">
            <v>UPA SÃO LOURENÇO DA MATA - C.G 006/2022</v>
          </cell>
          <cell r="E13" t="str">
            <v>3.7 - Material de Limpeza e Produtos de Hgienização</v>
          </cell>
          <cell r="F13">
            <v>43666599000100</v>
          </cell>
          <cell r="G13" t="str">
            <v>A F MERCADINHO LTDA</v>
          </cell>
          <cell r="H13" t="str">
            <v>B</v>
          </cell>
          <cell r="I13" t="str">
            <v>S</v>
          </cell>
          <cell r="J13" t="str">
            <v>000000172</v>
          </cell>
          <cell r="K13" t="str">
            <v>08/11/2022</v>
          </cell>
          <cell r="L13" t="str">
            <v>26221143666599000100550010000001721002618780</v>
          </cell>
          <cell r="M13" t="str">
            <v>26 - Pernambuco</v>
          </cell>
          <cell r="N13">
            <v>110.26</v>
          </cell>
        </row>
        <row r="14">
          <cell r="C14" t="str">
            <v>UPA SÃO LOURENÇO DA MATA - C.G 006/2022</v>
          </cell>
          <cell r="E14" t="str">
            <v>3.7 - Material de Limpeza e Produtos de Hgienização</v>
          </cell>
          <cell r="F14">
            <v>43666599000100</v>
          </cell>
          <cell r="G14" t="str">
            <v>A F MERCADINHO LTDA</v>
          </cell>
          <cell r="H14" t="str">
            <v>B</v>
          </cell>
          <cell r="I14" t="str">
            <v>S</v>
          </cell>
          <cell r="J14" t="str">
            <v>000000176</v>
          </cell>
          <cell r="K14" t="str">
            <v>22/11/2022</v>
          </cell>
          <cell r="L14" t="str">
            <v>26221143666599000100550010000001761002650675</v>
          </cell>
          <cell r="M14" t="str">
            <v>26 - Pernambuco</v>
          </cell>
          <cell r="N14">
            <v>11.04</v>
          </cell>
        </row>
        <row r="15">
          <cell r="C15" t="str">
            <v>UPA SÃO LOURENÇO DA MATA - C.G 006/2022</v>
          </cell>
          <cell r="E15" t="str">
            <v>3.14 - Alimentação Preparada</v>
          </cell>
          <cell r="F15">
            <v>43666599000100</v>
          </cell>
          <cell r="G15" t="str">
            <v>A F MERCADINHO LTDA</v>
          </cell>
          <cell r="H15" t="str">
            <v>B</v>
          </cell>
          <cell r="I15" t="str">
            <v>S</v>
          </cell>
          <cell r="J15" t="str">
            <v>000000176</v>
          </cell>
          <cell r="K15" t="str">
            <v>22/11/2022</v>
          </cell>
          <cell r="L15" t="str">
            <v>26221143666599000100550010000001761002650675</v>
          </cell>
          <cell r="M15" t="str">
            <v>26 - Pernambuco</v>
          </cell>
          <cell r="N15">
            <v>33.21</v>
          </cell>
        </row>
        <row r="16">
          <cell r="C16" t="str">
            <v>UPA SÃO LOURENÇO DA MATA - C.G 006/2022</v>
          </cell>
          <cell r="E16" t="str">
            <v>3.14 - Alimentação Preparada</v>
          </cell>
          <cell r="F16">
            <v>43666599000100</v>
          </cell>
          <cell r="G16" t="str">
            <v>A F MERCADINHO LTDA</v>
          </cell>
          <cell r="H16" t="str">
            <v>B</v>
          </cell>
          <cell r="I16" t="str">
            <v>S</v>
          </cell>
          <cell r="J16" t="str">
            <v>000000176</v>
          </cell>
          <cell r="K16" t="str">
            <v>22/11/2022</v>
          </cell>
          <cell r="L16" t="str">
            <v>26221143666599000100550010000001761002650675</v>
          </cell>
          <cell r="M16" t="str">
            <v>26 - Pernambuco</v>
          </cell>
          <cell r="N16">
            <v>335.57</v>
          </cell>
        </row>
        <row r="17">
          <cell r="C17" t="str">
            <v>UPA SÃO LOURENÇO DA MATA - C.G 006/2022</v>
          </cell>
          <cell r="E17" t="str">
            <v>3.14 - Alimentação Preparada</v>
          </cell>
          <cell r="F17">
            <v>34746690000144</v>
          </cell>
          <cell r="G17" t="str">
            <v>J JOIA SUPERMERCADO EIRELI</v>
          </cell>
          <cell r="H17" t="str">
            <v>B</v>
          </cell>
          <cell r="I17" t="str">
            <v>S</v>
          </cell>
          <cell r="J17" t="str">
            <v>000000395</v>
          </cell>
          <cell r="K17" t="str">
            <v>31/10/2022</v>
          </cell>
          <cell r="L17" t="str">
            <v>26221034746690000144550010000003951001388831</v>
          </cell>
          <cell r="M17" t="str">
            <v>26 - Pernambuco</v>
          </cell>
          <cell r="N17">
            <v>80.97</v>
          </cell>
        </row>
        <row r="18">
          <cell r="C18" t="str">
            <v>UPA SÃO LOURENÇO DA MATA - C.G 006/2022</v>
          </cell>
          <cell r="E18" t="str">
            <v>3.14 - Alimentação Preparada</v>
          </cell>
          <cell r="F18">
            <v>34746690000144</v>
          </cell>
          <cell r="G18" t="str">
            <v>J JOIA SUPERMERCADO EIRELI</v>
          </cell>
          <cell r="H18" t="str">
            <v>B</v>
          </cell>
          <cell r="I18" t="str">
            <v>S</v>
          </cell>
          <cell r="J18" t="str">
            <v>000000395</v>
          </cell>
          <cell r="K18" t="str">
            <v>31/10/2022</v>
          </cell>
          <cell r="L18" t="str">
            <v>26221034746690000144550010000003951001388831</v>
          </cell>
          <cell r="M18" t="str">
            <v>26 - Pernambuco</v>
          </cell>
          <cell r="N18">
            <v>960.06</v>
          </cell>
        </row>
        <row r="19">
          <cell r="C19" t="str">
            <v>UPA SÃO LOURENÇO DA MATA - C.G 006/2022</v>
          </cell>
          <cell r="E19" t="str">
            <v>3.7 - Material de Limpeza e Produtos de Hgienização</v>
          </cell>
          <cell r="F19">
            <v>34746690000144</v>
          </cell>
          <cell r="G19" t="str">
            <v>J JOIA SUPERMERCADO EIRELI</v>
          </cell>
          <cell r="H19" t="str">
            <v>B</v>
          </cell>
          <cell r="I19" t="str">
            <v>S</v>
          </cell>
          <cell r="J19" t="str">
            <v>000000395</v>
          </cell>
          <cell r="K19" t="str">
            <v>31/10/2022</v>
          </cell>
          <cell r="L19" t="str">
            <v>26221034746690000144550010000003951001388831</v>
          </cell>
          <cell r="M19" t="str">
            <v>26 - Pernambuco</v>
          </cell>
          <cell r="N19">
            <v>18</v>
          </cell>
        </row>
        <row r="20">
          <cell r="C20" t="str">
            <v>UPA SÃO LOURENÇO DA MATA - C.G 006/2022</v>
          </cell>
          <cell r="E20" t="str">
            <v>3.7 - Material de Limpeza e Produtos de Hgienização</v>
          </cell>
          <cell r="F20">
            <v>36641164000145</v>
          </cell>
          <cell r="G20" t="str">
            <v>GS LIMP DISTRIBUIDORA LTDA</v>
          </cell>
          <cell r="H20" t="str">
            <v>B</v>
          </cell>
          <cell r="I20" t="str">
            <v>S</v>
          </cell>
          <cell r="J20" t="str">
            <v>000001878</v>
          </cell>
          <cell r="K20" t="str">
            <v>01/11/2022</v>
          </cell>
          <cell r="L20" t="str">
            <v>26221136641164000145550010000018781000029444</v>
          </cell>
          <cell r="M20" t="str">
            <v>26 - Pernambuco</v>
          </cell>
          <cell r="N20">
            <v>756</v>
          </cell>
        </row>
        <row r="21">
          <cell r="C21" t="str">
            <v>UPA SÃO LOURENÇO DA MATA - C.G 006/2022</v>
          </cell>
          <cell r="E21" t="str">
            <v>3.6 - Material de Expediente</v>
          </cell>
          <cell r="F21">
            <v>13944402000196</v>
          </cell>
          <cell r="G21" t="str">
            <v>AG COMERCIO DE MAQUINAS E EQUIP DE INFOR</v>
          </cell>
          <cell r="H21" t="str">
            <v>B</v>
          </cell>
          <cell r="I21" t="str">
            <v>S</v>
          </cell>
          <cell r="J21" t="str">
            <v>000007336</v>
          </cell>
          <cell r="K21" t="str">
            <v>14/11/2022</v>
          </cell>
          <cell r="L21" t="str">
            <v>412221113944402000196550010000073361010179634</v>
          </cell>
          <cell r="M21" t="str">
            <v>41 - Paraná</v>
          </cell>
          <cell r="N21">
            <v>4095</v>
          </cell>
        </row>
        <row r="22">
          <cell r="C22" t="str">
            <v>UPA SÃO LOURENÇO DA MATA - C.G 006/2022</v>
          </cell>
          <cell r="E22" t="str">
            <v>3.14 - Alimentação Preparada</v>
          </cell>
          <cell r="F22">
            <v>14823559000126</v>
          </cell>
          <cell r="G22" t="str">
            <v>R C LIMA COMERCIO DE GAS LTDA</v>
          </cell>
          <cell r="H22" t="str">
            <v>B</v>
          </cell>
          <cell r="I22" t="str">
            <v>S</v>
          </cell>
          <cell r="J22" t="str">
            <v>000007550</v>
          </cell>
          <cell r="K22" t="str">
            <v>30/11/2022</v>
          </cell>
          <cell r="L22" t="str">
            <v>26221114823559000126550020000075501000107614</v>
          </cell>
          <cell r="M22" t="str">
            <v>26 - Pernambuco</v>
          </cell>
          <cell r="N22">
            <v>115</v>
          </cell>
        </row>
        <row r="23">
          <cell r="C23" t="str">
            <v>UPA SÃO LOURENÇO DA MATA - C.G 006/2022</v>
          </cell>
          <cell r="E23" t="str">
            <v>3.6 - Material de Expediente</v>
          </cell>
          <cell r="F23">
            <v>29179994000137</v>
          </cell>
          <cell r="G23" t="str">
            <v>PAPELCENTER INFORMATICA EIRELI</v>
          </cell>
          <cell r="H23" t="str">
            <v>B</v>
          </cell>
          <cell r="I23" t="str">
            <v>S</v>
          </cell>
          <cell r="J23" t="str">
            <v>000010516</v>
          </cell>
          <cell r="K23" t="str">
            <v>01/11/2022</v>
          </cell>
          <cell r="L23" t="str">
            <v>26221129179994000137650010000105161026671630</v>
          </cell>
          <cell r="M23" t="str">
            <v>26 - Pernambuco</v>
          </cell>
          <cell r="N23">
            <v>6</v>
          </cell>
        </row>
        <row r="24">
          <cell r="C24" t="str">
            <v>UPA SÃO LOURENÇO DA MATA - C.G 006/2022</v>
          </cell>
          <cell r="E24" t="str">
            <v>3.7 - Material de Limpeza e Produtos de Hgienização</v>
          </cell>
          <cell r="F24">
            <v>30848237000198</v>
          </cell>
          <cell r="G24" t="str">
            <v>PH COMERCIO E PROD MEDICOS HOSPITALAR</v>
          </cell>
          <cell r="H24" t="str">
            <v>B</v>
          </cell>
          <cell r="I24" t="str">
            <v>S</v>
          </cell>
          <cell r="J24" t="str">
            <v>000011261</v>
          </cell>
          <cell r="K24" t="str">
            <v>27/10/2022</v>
          </cell>
          <cell r="L24" t="str">
            <v>26221030848237000198550010000112611791287671</v>
          </cell>
          <cell r="M24" t="str">
            <v>26 - Pernambuco</v>
          </cell>
          <cell r="N24">
            <v>451.5</v>
          </cell>
        </row>
        <row r="25">
          <cell r="C25" t="str">
            <v>UPA SÃO LOURENÇO DA MATA - C.G 006/2022</v>
          </cell>
          <cell r="E25" t="str">
            <v>3.14 - Alimentação Preparada</v>
          </cell>
          <cell r="F25">
            <v>30743270000153</v>
          </cell>
          <cell r="G25" t="str">
            <v>TRIUNFO COMERCIO DE ALIMENTOS PAPEIS E MATERIAL DE LIMPEZA EIRELI</v>
          </cell>
          <cell r="H25" t="str">
            <v>B</v>
          </cell>
          <cell r="I25" t="str">
            <v>S</v>
          </cell>
          <cell r="J25" t="str">
            <v>000013109</v>
          </cell>
          <cell r="K25" t="str">
            <v>11/11/2022</v>
          </cell>
          <cell r="L25" t="str">
            <v>26221130743270000153550010000131091579190744</v>
          </cell>
          <cell r="M25" t="str">
            <v>26 - Pernambuco</v>
          </cell>
          <cell r="N25">
            <v>1348.91</v>
          </cell>
        </row>
        <row r="26">
          <cell r="C26" t="str">
            <v>UPA SÃO LOURENÇO DA MATA - C.G 006/2022</v>
          </cell>
          <cell r="E26" t="str">
            <v>3.4 - Material Farmacológico</v>
          </cell>
          <cell r="F26">
            <v>23664355000180</v>
          </cell>
          <cell r="G26" t="str">
            <v>INJEMED MEDICAMENTOS ESPECIAIS LTDA</v>
          </cell>
          <cell r="H26" t="str">
            <v>B</v>
          </cell>
          <cell r="I26" t="str">
            <v>S</v>
          </cell>
          <cell r="J26" t="str">
            <v>000013845</v>
          </cell>
          <cell r="K26" t="str">
            <v>03/11/2022</v>
          </cell>
          <cell r="L26" t="str">
            <v>31221123664355000180550010000138451704718210</v>
          </cell>
          <cell r="M26" t="str">
            <v>31 - Minas Gerais</v>
          </cell>
          <cell r="N26">
            <v>770</v>
          </cell>
        </row>
        <row r="27">
          <cell r="C27" t="str">
            <v>UPA SÃO LOURENÇO DA MATA - C.G 006/2022</v>
          </cell>
          <cell r="E27" t="str">
            <v xml:space="preserve">3.8 - Uniformes, Tecidos e Aviamentos </v>
          </cell>
          <cell r="F27">
            <v>7379181000158</v>
          </cell>
          <cell r="G27" t="str">
            <v>RECIFE TEXTIL DISTRIBUIDORA LTDA</v>
          </cell>
          <cell r="H27" t="str">
            <v>B</v>
          </cell>
          <cell r="I27" t="str">
            <v>S</v>
          </cell>
          <cell r="J27" t="str">
            <v>000014239</v>
          </cell>
          <cell r="K27" t="str">
            <v>31/10/2022</v>
          </cell>
          <cell r="L27" t="str">
            <v>26221007379181000158550010000142391179153735</v>
          </cell>
          <cell r="M27" t="str">
            <v>26 - Pernambuco</v>
          </cell>
          <cell r="N27">
            <v>1350</v>
          </cell>
        </row>
        <row r="28">
          <cell r="C28" t="str">
            <v>UPA SÃO LOURENÇO DA MATA - C.G 006/2022</v>
          </cell>
          <cell r="E28" t="str">
            <v xml:space="preserve">3.8 - Uniformes, Tecidos e Aviamentos </v>
          </cell>
          <cell r="F28">
            <v>7379181000158</v>
          </cell>
          <cell r="G28" t="str">
            <v>RECIFE TEXTIL DISTRIBUIDORA LTDA</v>
          </cell>
          <cell r="H28" t="str">
            <v>B</v>
          </cell>
          <cell r="I28" t="str">
            <v>S</v>
          </cell>
          <cell r="J28" t="str">
            <v>000014335</v>
          </cell>
          <cell r="K28" t="str">
            <v>23/11/2022</v>
          </cell>
          <cell r="L28" t="str">
            <v>26221107379181000158550010000143351289209409</v>
          </cell>
          <cell r="M28" t="str">
            <v>26 - Pernambuco</v>
          </cell>
          <cell r="N28">
            <v>15</v>
          </cell>
        </row>
        <row r="29">
          <cell r="C29" t="str">
            <v>UPA SÃO LOURENÇO DA MATA - C.G 006/2022</v>
          </cell>
          <cell r="E29" t="str">
            <v>3.6 - Material de Expediente</v>
          </cell>
          <cell r="F29">
            <v>1146047000120</v>
          </cell>
          <cell r="G29" t="str">
            <v>GONZAGAO COMERCIO DE MATERIAIS DE CONSTR</v>
          </cell>
          <cell r="H29" t="str">
            <v>B</v>
          </cell>
          <cell r="I29" t="str">
            <v>S</v>
          </cell>
          <cell r="J29" t="str">
            <v>000015875</v>
          </cell>
          <cell r="K29" t="str">
            <v>22/11/2022</v>
          </cell>
          <cell r="L29" t="str">
            <v>26221101146047000120650010000158751234566011</v>
          </cell>
          <cell r="M29" t="str">
            <v>26 - Pernambuco</v>
          </cell>
          <cell r="N29">
            <v>31</v>
          </cell>
        </row>
        <row r="30">
          <cell r="C30" t="str">
            <v>UPA SÃO LOURENÇO DA MATA - C.G 006/2022</v>
          </cell>
          <cell r="E30" t="str">
            <v>3.14 - Alimentação Preparada</v>
          </cell>
          <cell r="F30">
            <v>34746690000144</v>
          </cell>
          <cell r="G30" t="str">
            <v>J JOIA SUPERMERCADO EIRELI</v>
          </cell>
          <cell r="H30" t="str">
            <v>B</v>
          </cell>
          <cell r="I30" t="str">
            <v>S</v>
          </cell>
          <cell r="J30" t="str">
            <v>0000165840</v>
          </cell>
          <cell r="K30" t="str">
            <v>01/11/2022</v>
          </cell>
          <cell r="L30" t="str">
            <v>26221134746690000144650040001658401041994440</v>
          </cell>
          <cell r="M30" t="str">
            <v>26 - Pernambuco</v>
          </cell>
          <cell r="N30">
            <v>46.88</v>
          </cell>
        </row>
        <row r="31">
          <cell r="C31" t="str">
            <v>UPA SÃO LOURENÇO DA MATA - C.G 006/2022</v>
          </cell>
          <cell r="E31" t="str">
            <v>3.6 - Material de Expediente</v>
          </cell>
          <cell r="F31">
            <v>24348443000136</v>
          </cell>
          <cell r="G31" t="str">
            <v>FRANCRIS LIVARIA E PAPELARIA LTDA</v>
          </cell>
          <cell r="H31" t="str">
            <v>B</v>
          </cell>
          <cell r="I31" t="str">
            <v>S</v>
          </cell>
          <cell r="J31" t="str">
            <v>000016680</v>
          </cell>
          <cell r="K31" t="str">
            <v>03/11/2022</v>
          </cell>
          <cell r="L31" t="str">
            <v>26221124348443000136550010000166801522033083</v>
          </cell>
          <cell r="M31" t="str">
            <v>26 - Pernambuco</v>
          </cell>
          <cell r="N31">
            <v>830.56</v>
          </cell>
        </row>
        <row r="32">
          <cell r="C32" t="str">
            <v>UPA SÃO LOURENÇO DA MATA - C.G 006/2022</v>
          </cell>
          <cell r="E32" t="str">
            <v>3.14 - Alimentação Preparada</v>
          </cell>
          <cell r="F32">
            <v>25529293000120</v>
          </cell>
          <cell r="G32" t="str">
            <v>TAYNA NASCIMENTO DE MELO</v>
          </cell>
          <cell r="H32" t="str">
            <v>B</v>
          </cell>
          <cell r="I32" t="str">
            <v>S</v>
          </cell>
          <cell r="J32" t="str">
            <v>000016816</v>
          </cell>
          <cell r="K32" t="str">
            <v>26/10/2022</v>
          </cell>
          <cell r="L32" t="str">
            <v>26221025529293000120550010000168161498502464</v>
          </cell>
          <cell r="M32" t="str">
            <v>26 - Pernambuco</v>
          </cell>
          <cell r="N32">
            <v>117</v>
          </cell>
        </row>
        <row r="33">
          <cell r="C33" t="str">
            <v>UPA SÃO LOURENÇO DA MATA - C.G 006/2022</v>
          </cell>
          <cell r="E33" t="str">
            <v>3.7 - Material de Limpeza e Produtos de Hgienização</v>
          </cell>
          <cell r="F33">
            <v>13441051000281</v>
          </cell>
          <cell r="G33" t="str">
            <v>CL COMERCIO DE MATERIAIS MEDICOS HOSPITALARES LTDA</v>
          </cell>
          <cell r="H33" t="str">
            <v>B</v>
          </cell>
          <cell r="I33" t="str">
            <v>S</v>
          </cell>
          <cell r="J33" t="str">
            <v>000016818</v>
          </cell>
          <cell r="K33" t="str">
            <v>31/10/2022</v>
          </cell>
          <cell r="L33" t="str">
            <v>26221013441051000281550010000168181188400009</v>
          </cell>
          <cell r="M33" t="str">
            <v>26 - Pernambuco</v>
          </cell>
          <cell r="N33">
            <v>1483.44</v>
          </cell>
        </row>
        <row r="34">
          <cell r="C34" t="str">
            <v>UPA SÃO LOURENÇO DA MATA - C.G 006/2022</v>
          </cell>
          <cell r="E34" t="str">
            <v>3.14 - Alimentação Preparada</v>
          </cell>
          <cell r="F34">
            <v>25529293000120</v>
          </cell>
          <cell r="G34" t="str">
            <v>TAYNA NASCIMENTO DE MELO</v>
          </cell>
          <cell r="H34" t="str">
            <v>B</v>
          </cell>
          <cell r="I34" t="str">
            <v>S</v>
          </cell>
          <cell r="J34" t="str">
            <v>000016863</v>
          </cell>
          <cell r="K34" t="str">
            <v>01/11/2022</v>
          </cell>
          <cell r="L34" t="str">
            <v>26221125529293000120550010000168631389740902</v>
          </cell>
          <cell r="M34" t="str">
            <v>26 - Pernambuco</v>
          </cell>
          <cell r="N34">
            <v>117</v>
          </cell>
        </row>
        <row r="35">
          <cell r="C35" t="str">
            <v>UPA SÃO LOURENÇO DA MATA - C.G 006/2022</v>
          </cell>
          <cell r="E35" t="str">
            <v>3.14 - Alimentação Preparada</v>
          </cell>
          <cell r="F35">
            <v>25529293000120</v>
          </cell>
          <cell r="G35" t="str">
            <v>TAYNA NASCIMENTO DE MELO</v>
          </cell>
          <cell r="H35" t="str">
            <v>B</v>
          </cell>
          <cell r="I35" t="str">
            <v>S</v>
          </cell>
          <cell r="J35" t="str">
            <v>000016940</v>
          </cell>
          <cell r="K35" t="str">
            <v>09/11/2022</v>
          </cell>
          <cell r="L35" t="str">
            <v>26221125529293000120550010000169401032905894</v>
          </cell>
          <cell r="M35" t="str">
            <v>26 - Pernambuco</v>
          </cell>
          <cell r="N35">
            <v>117</v>
          </cell>
        </row>
        <row r="36">
          <cell r="C36" t="str">
            <v>UPA SÃO LOURENÇO DA MATA - C.G 006/2022</v>
          </cell>
          <cell r="E36" t="str">
            <v>3.14 - Alimentação Preparada</v>
          </cell>
          <cell r="F36">
            <v>25529293000120</v>
          </cell>
          <cell r="G36" t="str">
            <v>TAYNA NASCIMENTO DE MELO</v>
          </cell>
          <cell r="H36" t="str">
            <v>B</v>
          </cell>
          <cell r="I36" t="str">
            <v>S</v>
          </cell>
          <cell r="J36" t="str">
            <v>000017017</v>
          </cell>
          <cell r="K36" t="str">
            <v>17/11/2022</v>
          </cell>
          <cell r="L36" t="str">
            <v>26221125529293000120550010000170171608057356</v>
          </cell>
          <cell r="M36" t="str">
            <v>26 - Pernambuco</v>
          </cell>
          <cell r="N36">
            <v>234</v>
          </cell>
        </row>
        <row r="37">
          <cell r="C37" t="str">
            <v>UPA SÃO LOURENÇO DA MATA - C.G 006/2022</v>
          </cell>
          <cell r="E37" t="str">
            <v>3.14 - Alimentação Preparada</v>
          </cell>
          <cell r="F37">
            <v>25529293000120</v>
          </cell>
          <cell r="G37" t="str">
            <v>TAYNA NASCIMENTO DE MELO</v>
          </cell>
          <cell r="H37" t="str">
            <v>B</v>
          </cell>
          <cell r="I37" t="str">
            <v>S</v>
          </cell>
          <cell r="J37" t="str">
            <v>000017101</v>
          </cell>
          <cell r="K37" t="str">
            <v>24/11/2022</v>
          </cell>
          <cell r="L37" t="str">
            <v>26221125529293000120550010000171011424474324</v>
          </cell>
          <cell r="M37" t="str">
            <v>26 - Pernambuco</v>
          </cell>
          <cell r="N37">
            <v>234</v>
          </cell>
        </row>
        <row r="38">
          <cell r="C38" t="str">
            <v>UPA SÃO LOURENÇO DA MATA - C.G 006/2022</v>
          </cell>
          <cell r="E38" t="str">
            <v>3.7 - Material de Limpeza e Produtos de Hgienização</v>
          </cell>
          <cell r="F38">
            <v>8674752000301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000017620</v>
          </cell>
          <cell r="K38" t="str">
            <v>27/10/2022</v>
          </cell>
          <cell r="L38" t="str">
            <v>26221008674752000301550010000176201517949759</v>
          </cell>
          <cell r="M38" t="str">
            <v>26 - Pernambuco</v>
          </cell>
          <cell r="N38">
            <v>721.48</v>
          </cell>
        </row>
        <row r="39">
          <cell r="C39" t="str">
            <v>UPA SÃO LOURENÇO DA MATA - C.G 006/2022</v>
          </cell>
          <cell r="E39" t="str">
            <v>3.12 - Material Hospitalar</v>
          </cell>
          <cell r="F39">
            <v>8674752000301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000017749</v>
          </cell>
          <cell r="K39" t="str">
            <v>01/11/2022</v>
          </cell>
          <cell r="L39" t="str">
            <v>2622110867475200030155001000 0177491681192050</v>
          </cell>
          <cell r="M39" t="str">
            <v>26 - Pernambuco</v>
          </cell>
          <cell r="N39">
            <v>3406.08</v>
          </cell>
        </row>
        <row r="40">
          <cell r="C40" t="str">
            <v>UPA SÃO LOURENÇO DA MATA - C.G 006/2022</v>
          </cell>
          <cell r="E40" t="str">
            <v>3.99 - Outras despesas com Material de Consumo</v>
          </cell>
          <cell r="F40">
            <v>8674752000301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000017749</v>
          </cell>
          <cell r="K40" t="str">
            <v>01/11/2022</v>
          </cell>
          <cell r="L40" t="str">
            <v>26221108674752000301550010000177491681192050</v>
          </cell>
          <cell r="M40" t="str">
            <v>26 - Pernambuco</v>
          </cell>
          <cell r="N40">
            <v>2534</v>
          </cell>
        </row>
        <row r="41">
          <cell r="C41" t="str">
            <v>UPA SÃO LOURENÇO DA MATA - C.G 006/2022</v>
          </cell>
          <cell r="E41" t="str">
            <v>3.12 - Material Hospitalar</v>
          </cell>
          <cell r="F41">
            <v>8674752000301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000017830</v>
          </cell>
          <cell r="K41" t="str">
            <v>04/11/2022</v>
          </cell>
          <cell r="L41" t="str">
            <v>26221108674752000301550010000178 301853357404</v>
          </cell>
          <cell r="M41" t="str">
            <v>26 - Pernambuco</v>
          </cell>
          <cell r="N41">
            <v>363.66</v>
          </cell>
        </row>
        <row r="42">
          <cell r="C42" t="str">
            <v>UPA SÃO LOURENÇO DA MATA - C.G 006/2022</v>
          </cell>
          <cell r="E42" t="str">
            <v>3.12 - Material Hospitalar</v>
          </cell>
          <cell r="F42">
            <v>3840189000119</v>
          </cell>
          <cell r="G42" t="str">
            <v>RS MED LTDA</v>
          </cell>
          <cell r="H42" t="str">
            <v>B</v>
          </cell>
          <cell r="I42" t="str">
            <v>S</v>
          </cell>
          <cell r="J42" t="str">
            <v>000018697</v>
          </cell>
          <cell r="K42" t="str">
            <v>16/11/2022</v>
          </cell>
          <cell r="L42" t="str">
            <v>31221103840189000119550010000186971161120223</v>
          </cell>
          <cell r="M42" t="str">
            <v>31 - Minas Gerais</v>
          </cell>
          <cell r="N42">
            <v>645.6</v>
          </cell>
        </row>
        <row r="43">
          <cell r="C43" t="str">
            <v>UPA SÃO LOURENÇO DA MATA - C.G 006/2022</v>
          </cell>
          <cell r="E43" t="str">
            <v>3.12 - Material Hospitalar</v>
          </cell>
          <cell r="F43">
            <v>5932624000160</v>
          </cell>
          <cell r="G43" t="str">
            <v>MEGAMED COMERCIO LTDA</v>
          </cell>
          <cell r="H43" t="str">
            <v>B</v>
          </cell>
          <cell r="I43" t="str">
            <v>S</v>
          </cell>
          <cell r="J43" t="str">
            <v>000019082</v>
          </cell>
          <cell r="K43" t="str">
            <v>28/10/2022</v>
          </cell>
          <cell r="L43" t="str">
            <v>26221005932624000160550010000190821937199384</v>
          </cell>
          <cell r="M43" t="str">
            <v>26 - Pernambuco</v>
          </cell>
          <cell r="N43">
            <v>606.24</v>
          </cell>
        </row>
        <row r="44">
          <cell r="C44" t="str">
            <v>UPA SÃO LOURENÇO DA MATA - C.G 006/2022</v>
          </cell>
          <cell r="E44" t="str">
            <v>3.14 - Alimentação Preparada</v>
          </cell>
          <cell r="F44">
            <v>43666599000100</v>
          </cell>
          <cell r="G44" t="str">
            <v>A F MERCADINHO LTDA</v>
          </cell>
          <cell r="H44" t="str">
            <v>B</v>
          </cell>
          <cell r="I44" t="str">
            <v>S</v>
          </cell>
          <cell r="J44" t="str">
            <v>000027282</v>
          </cell>
          <cell r="K44" t="str">
            <v>29/11/2022</v>
          </cell>
          <cell r="L44" t="str">
            <v>26221143666599000100650030000272821030321335</v>
          </cell>
          <cell r="M44" t="str">
            <v>26 - Pernambuco</v>
          </cell>
          <cell r="N44">
            <v>59.96</v>
          </cell>
        </row>
        <row r="45">
          <cell r="C45" t="str">
            <v>UPA SÃO LOURENÇO DA MATA - C.G 006/2022</v>
          </cell>
          <cell r="E45" t="str">
            <v>3.12 - Material Hospitalar</v>
          </cell>
          <cell r="F45">
            <v>165933000139</v>
          </cell>
          <cell r="G45" t="str">
            <v>DESCARTEX CONFECCOES E COMERCIO LTDA</v>
          </cell>
          <cell r="H45" t="str">
            <v>B</v>
          </cell>
          <cell r="I45" t="str">
            <v>S</v>
          </cell>
          <cell r="J45" t="str">
            <v>000032728</v>
          </cell>
          <cell r="K45" t="str">
            <v>18/11/2022</v>
          </cell>
          <cell r="L45" t="str">
            <v>262211001659330001395500200003272815058564831</v>
          </cell>
          <cell r="M45" t="str">
            <v>26 - Pernambuco</v>
          </cell>
          <cell r="N45">
            <v>3025</v>
          </cell>
        </row>
        <row r="46">
          <cell r="C46" t="str">
            <v>UPA SÃO LOURENÇO DA MATA - C.G 006/2022</v>
          </cell>
          <cell r="E46" t="str">
            <v>3.14 - Alimentação Preparada</v>
          </cell>
          <cell r="F46">
            <v>10891852000170</v>
          </cell>
          <cell r="G46" t="str">
            <v>SMART SUPRIMENTOS DISTRIBUIDORA DE PRODUTOS DE HIGIENE E LIMPEZA LTDA</v>
          </cell>
          <cell r="H46" t="str">
            <v>B</v>
          </cell>
          <cell r="I46" t="str">
            <v>S</v>
          </cell>
          <cell r="J46" t="str">
            <v>000040381</v>
          </cell>
          <cell r="K46" t="str">
            <v>09/11/2022</v>
          </cell>
          <cell r="L46" t="str">
            <v>26221110891852000170550010000403811190403818</v>
          </cell>
          <cell r="M46" t="str">
            <v>26 - Pernambuco</v>
          </cell>
          <cell r="N46">
            <v>472.3</v>
          </cell>
        </row>
        <row r="47">
          <cell r="C47" t="str">
            <v>UPA SÃO LOURENÇO DA MATA - C.G 006/2022</v>
          </cell>
          <cell r="E47" t="str">
            <v>3.6 - Material de Expediente</v>
          </cell>
          <cell r="F47">
            <v>3330023000152</v>
          </cell>
          <cell r="G47" t="str">
            <v xml:space="preserve">PAPER BOX LTDA </v>
          </cell>
          <cell r="H47" t="str">
            <v>B</v>
          </cell>
          <cell r="I47" t="str">
            <v>S</v>
          </cell>
          <cell r="J47" t="str">
            <v>000042236</v>
          </cell>
          <cell r="K47" t="str">
            <v>07/11/2022</v>
          </cell>
          <cell r="L47" t="str">
            <v>26221103330023000152550010000422361130614426</v>
          </cell>
          <cell r="M47" t="str">
            <v>26 - Pernambuco</v>
          </cell>
          <cell r="N47">
            <v>170.5</v>
          </cell>
        </row>
        <row r="48">
          <cell r="C48" t="str">
            <v>UPA SÃO LOURENÇO DA MATA - C.G 006/2022</v>
          </cell>
          <cell r="E48" t="str">
            <v>3.6 - Material de Expediente</v>
          </cell>
          <cell r="F48">
            <v>3330023000152</v>
          </cell>
          <cell r="G48" t="str">
            <v xml:space="preserve">PAPER BOX LTDA </v>
          </cell>
          <cell r="H48" t="str">
            <v>B</v>
          </cell>
          <cell r="I48" t="str">
            <v>S</v>
          </cell>
          <cell r="J48" t="str">
            <v>000042499</v>
          </cell>
          <cell r="K48" t="str">
            <v>25/11/2022</v>
          </cell>
          <cell r="L48" t="str">
            <v>26221103330023000152550010000424991846663808</v>
          </cell>
          <cell r="M48" t="str">
            <v>26 - Pernambuco</v>
          </cell>
          <cell r="N48">
            <v>45</v>
          </cell>
        </row>
        <row r="49">
          <cell r="C49" t="str">
            <v>UPA SÃO LOURENÇO DA MATA - C.G 006/2022</v>
          </cell>
          <cell r="E49" t="str">
            <v xml:space="preserve">3.9 - Material para Manutenção de Bens Imóveis </v>
          </cell>
          <cell r="F49">
            <v>9026535000106</v>
          </cell>
          <cell r="G49" t="str">
            <v>PALMA PARAFUSOS E FERRAMENTAS LTDA</v>
          </cell>
          <cell r="H49" t="str">
            <v>B</v>
          </cell>
          <cell r="I49" t="str">
            <v>S</v>
          </cell>
          <cell r="J49" t="str">
            <v>000079667</v>
          </cell>
          <cell r="K49" t="str">
            <v>29/11/2022</v>
          </cell>
          <cell r="L49" t="str">
            <v>26221109026535000106550010000796671008252908</v>
          </cell>
          <cell r="M49" t="str">
            <v>26 - Pernambuco</v>
          </cell>
          <cell r="N49">
            <v>54.8</v>
          </cell>
        </row>
        <row r="50">
          <cell r="C50" t="str">
            <v>UPA SÃO LOURENÇO DA MATA - C.G 006/2022</v>
          </cell>
          <cell r="E50" t="str">
            <v>3.14 - Alimentação Preparada</v>
          </cell>
          <cell r="F50">
            <v>43666599000100</v>
          </cell>
          <cell r="G50" t="str">
            <v>A F MERCADINHO LTDA</v>
          </cell>
          <cell r="H50" t="str">
            <v>B</v>
          </cell>
          <cell r="I50" t="str">
            <v>S</v>
          </cell>
          <cell r="J50" t="str">
            <v>000086265</v>
          </cell>
          <cell r="K50" t="str">
            <v>01/11/2022</v>
          </cell>
          <cell r="L50" t="str">
            <v>26221143666599000100650010000862651010947127</v>
          </cell>
          <cell r="M50" t="str">
            <v>26 - Pernambuco</v>
          </cell>
          <cell r="N50">
            <v>18.850000000000001</v>
          </cell>
        </row>
        <row r="51">
          <cell r="C51" t="str">
            <v>UPA SÃO LOURENÇO DA MATA - C.G 006/2022</v>
          </cell>
          <cell r="E51" t="str">
            <v>3.4 - Material Farmacológico</v>
          </cell>
          <cell r="F51">
            <v>9007162000126</v>
          </cell>
          <cell r="G51" t="str">
            <v>MAUES LOBATO COMERCIO E REPRESENTACOES</v>
          </cell>
          <cell r="H51" t="str">
            <v>B</v>
          </cell>
          <cell r="I51" t="str">
            <v>S</v>
          </cell>
          <cell r="J51" t="str">
            <v>000088731</v>
          </cell>
          <cell r="K51" t="str">
            <v>28/10/2022</v>
          </cell>
          <cell r="L51" t="str">
            <v>26221009007162000126550010000887311206843803</v>
          </cell>
          <cell r="M51" t="str">
            <v>26 - Pernambuco</v>
          </cell>
          <cell r="N51">
            <v>1135.5</v>
          </cell>
        </row>
        <row r="52">
          <cell r="C52" t="str">
            <v>UPA SÃO LOURENÇO DA MATA - C.G 006/2022</v>
          </cell>
          <cell r="E52" t="str">
            <v>3.14 - Alimentação Preparada</v>
          </cell>
          <cell r="F52">
            <v>43666599000100</v>
          </cell>
          <cell r="G52" t="str">
            <v>A F MERCADINHO LTDA</v>
          </cell>
          <cell r="H52" t="str">
            <v>B</v>
          </cell>
          <cell r="I52" t="str">
            <v>S</v>
          </cell>
          <cell r="J52" t="str">
            <v>000090810</v>
          </cell>
          <cell r="K52" t="str">
            <v>18/11/2022</v>
          </cell>
          <cell r="L52" t="str">
            <v>26221143666599000100650010000908101010995114</v>
          </cell>
          <cell r="M52" t="str">
            <v>26 - Pernambuco</v>
          </cell>
          <cell r="N52">
            <v>64.790000000000006</v>
          </cell>
        </row>
        <row r="53">
          <cell r="C53" t="str">
            <v>UPA SÃO LOURENÇO DA MATA - C.G 006/2022</v>
          </cell>
          <cell r="E53" t="str">
            <v>3.4 - Material Farmacológico</v>
          </cell>
          <cell r="F53">
            <v>8719794000150</v>
          </cell>
          <cell r="G53" t="str">
            <v>CENTRAL DISTRIBUIDORA DE MEDICAMENTOS LTDA</v>
          </cell>
          <cell r="H53" t="str">
            <v>B</v>
          </cell>
          <cell r="I53" t="str">
            <v>S</v>
          </cell>
          <cell r="J53" t="str">
            <v>000107256</v>
          </cell>
          <cell r="K53" t="str">
            <v>28/10/2022</v>
          </cell>
          <cell r="L53" t="str">
            <v>26221008719794000150550010001072561382144592</v>
          </cell>
          <cell r="M53" t="str">
            <v>26 - Pernambuco</v>
          </cell>
          <cell r="N53">
            <v>24829.55</v>
          </cell>
        </row>
        <row r="54">
          <cell r="C54" t="str">
            <v>UPA SÃO LOURENÇO DA MATA - C.G 006/2022</v>
          </cell>
          <cell r="E54" t="str">
            <v>3.12 - Material Hospitalar</v>
          </cell>
          <cell r="F54">
            <v>59309302000199</v>
          </cell>
          <cell r="G54" t="str">
            <v>INJEX INDUSTRIAS CIRURGICAS LTDA</v>
          </cell>
          <cell r="H54" t="str">
            <v>B</v>
          </cell>
          <cell r="I54" t="str">
            <v>S</v>
          </cell>
          <cell r="J54" t="str">
            <v>000127153</v>
          </cell>
          <cell r="K54" t="str">
            <v>31/10/2022</v>
          </cell>
          <cell r="L54" t="str">
            <v>35221059309302000199550010001271531157657884</v>
          </cell>
          <cell r="M54" t="str">
            <v>35 -  São Paulo</v>
          </cell>
          <cell r="N54">
            <v>8171.22</v>
          </cell>
        </row>
        <row r="55">
          <cell r="C55" t="str">
            <v>UPA SÃO LOURENÇO DA MATA - C.G 006/2022</v>
          </cell>
          <cell r="E55" t="str">
            <v>3.12 - Material Hospitalar</v>
          </cell>
          <cell r="F55">
            <v>12420164001048</v>
          </cell>
          <cell r="G55" t="str">
            <v>CM HOSPITALAR S A  RECIFE</v>
          </cell>
          <cell r="H55" t="str">
            <v>B</v>
          </cell>
          <cell r="I55" t="str">
            <v>S</v>
          </cell>
          <cell r="J55" t="str">
            <v>000147086</v>
          </cell>
          <cell r="K55" t="str">
            <v>31/10/2022</v>
          </cell>
          <cell r="L55" t="str">
            <v>262210124201640010485500100014705861924207958</v>
          </cell>
          <cell r="M55" t="str">
            <v>26 - Pernambuco</v>
          </cell>
          <cell r="N55">
            <v>4741.2</v>
          </cell>
        </row>
        <row r="56">
          <cell r="C56" t="str">
            <v>UPA SÃO LOURENÇO DA MATA - C.G 006/2022</v>
          </cell>
          <cell r="E56" t="str">
            <v>3.11 - Material Laboratorial</v>
          </cell>
          <cell r="F56">
            <v>8674752000140</v>
          </cell>
          <cell r="G56" t="str">
            <v xml:space="preserve">CIRURGICA MONTEBELLO LTDA </v>
          </cell>
          <cell r="H56" t="str">
            <v>B</v>
          </cell>
          <cell r="I56" t="str">
            <v>S</v>
          </cell>
          <cell r="J56" t="str">
            <v>000147345</v>
          </cell>
          <cell r="K56" t="str">
            <v>03/11/2022</v>
          </cell>
          <cell r="L56" t="str">
            <v>26221108674752000140550010001473451926508364</v>
          </cell>
          <cell r="M56" t="str">
            <v>26 - Pernambuco</v>
          </cell>
          <cell r="N56">
            <v>49.97</v>
          </cell>
        </row>
        <row r="57">
          <cell r="C57" t="str">
            <v>UPA SÃO LOURENÇO DA MATA - C.G 006/2022</v>
          </cell>
          <cell r="E57" t="str">
            <v>3.12 - Material Hospitalar</v>
          </cell>
          <cell r="F57">
            <v>8674752000140</v>
          </cell>
          <cell r="G57" t="str">
            <v xml:space="preserve">CIRURGICA MONTEBELLO LTDA </v>
          </cell>
          <cell r="H57" t="str">
            <v>B</v>
          </cell>
          <cell r="I57" t="str">
            <v>S</v>
          </cell>
          <cell r="J57" t="str">
            <v>000147345</v>
          </cell>
          <cell r="K57" t="str">
            <v>03/11/2022</v>
          </cell>
          <cell r="L57" t="str">
            <v>2622110867475200014055001000 1473451926508364</v>
          </cell>
          <cell r="M57" t="str">
            <v>26 - Pernambuco</v>
          </cell>
          <cell r="N57">
            <v>2142.4499999999998</v>
          </cell>
        </row>
        <row r="58">
          <cell r="C58" t="str">
            <v>UPA SÃO LOURENÇO DA MATA - C.G 006/2022</v>
          </cell>
          <cell r="E58" t="str">
            <v>3.99 - Outras despesas com Material de Consumo</v>
          </cell>
          <cell r="F58">
            <v>8674752000140</v>
          </cell>
          <cell r="G58" t="str">
            <v xml:space="preserve">CIRURGICA MONTEBELLO LTDA </v>
          </cell>
          <cell r="H58" t="str">
            <v>B</v>
          </cell>
          <cell r="I58" t="str">
            <v>S</v>
          </cell>
          <cell r="J58" t="str">
            <v>000147481</v>
          </cell>
          <cell r="K58" t="str">
            <v>04/11/2022</v>
          </cell>
          <cell r="L58" t="str">
            <v>26221108674752000140550010001474811040532353</v>
          </cell>
          <cell r="M58" t="str">
            <v>26 - Pernambuco</v>
          </cell>
          <cell r="N58">
            <v>12939.3</v>
          </cell>
        </row>
        <row r="59">
          <cell r="C59" t="str">
            <v>UPA SÃO LOURENÇO DA MATA - C.G 006/2022</v>
          </cell>
          <cell r="E59" t="str">
            <v>3.4 - Material Farmacológico</v>
          </cell>
          <cell r="F59">
            <v>8674752000140</v>
          </cell>
          <cell r="G59" t="str">
            <v xml:space="preserve">CIRURGICA MONTEBELLO LTDA </v>
          </cell>
          <cell r="H59" t="str">
            <v>B</v>
          </cell>
          <cell r="I59" t="str">
            <v>S</v>
          </cell>
          <cell r="J59" t="str">
            <v>000147833</v>
          </cell>
          <cell r="K59" t="str">
            <v>09/11/2022</v>
          </cell>
          <cell r="L59" t="str">
            <v>26221108674752000140550010001478331034320158</v>
          </cell>
          <cell r="M59" t="str">
            <v>26 - Pernambuco</v>
          </cell>
          <cell r="N59">
            <v>8160</v>
          </cell>
        </row>
        <row r="60">
          <cell r="C60" t="str">
            <v>UPA SÃO LOURENÇO DA MATA - C.G 006/2022</v>
          </cell>
          <cell r="E60" t="str">
            <v>3.14 - Alimentação Preparada</v>
          </cell>
          <cell r="F60">
            <v>34746690000144</v>
          </cell>
          <cell r="G60" t="str">
            <v>J JOIA SUPERMERCADO EIRELI</v>
          </cell>
          <cell r="H60" t="str">
            <v>B</v>
          </cell>
          <cell r="I60" t="str">
            <v>S</v>
          </cell>
          <cell r="J60" t="str">
            <v>000244760</v>
          </cell>
          <cell r="K60" t="str">
            <v>08/11/2022</v>
          </cell>
          <cell r="L60" t="str">
            <v>26221134746690000144650030002447601033104450</v>
          </cell>
          <cell r="M60" t="str">
            <v>26 - Pernambuco</v>
          </cell>
          <cell r="N60">
            <v>46.3</v>
          </cell>
        </row>
        <row r="61">
          <cell r="C61" t="str">
            <v>UPA SÃO LOURENÇO DA MATA - C.G 006/2022</v>
          </cell>
          <cell r="E61" t="str">
            <v>3.14 - Alimentação Preparada</v>
          </cell>
          <cell r="F61">
            <v>34746690000144</v>
          </cell>
          <cell r="G61" t="str">
            <v>J JOIA SUPERMERCADO EIRELI</v>
          </cell>
          <cell r="H61" t="str">
            <v>B</v>
          </cell>
          <cell r="I61" t="str">
            <v>S</v>
          </cell>
          <cell r="J61" t="str">
            <v>000286111</v>
          </cell>
          <cell r="K61" t="str">
            <v>22/11/2022</v>
          </cell>
          <cell r="L61" t="str">
            <v>26221134746690000144650010002861111013538660</v>
          </cell>
          <cell r="M61" t="str">
            <v>26 - Pernambuco</v>
          </cell>
          <cell r="N61">
            <v>8.1999999999999993</v>
          </cell>
        </row>
        <row r="62">
          <cell r="C62" t="str">
            <v>UPA SÃO LOURENÇO DA MATA - C.G 006/2022</v>
          </cell>
          <cell r="E62" t="str">
            <v>3.14 - Alimentação Preparada</v>
          </cell>
          <cell r="F62">
            <v>38446162000120</v>
          </cell>
          <cell r="G62" t="str">
            <v>R S SOLUCOES EM REFEICOES EIRELI</v>
          </cell>
          <cell r="H62" t="str">
            <v>B</v>
          </cell>
          <cell r="I62" t="str">
            <v>S</v>
          </cell>
          <cell r="J62" t="str">
            <v>000288</v>
          </cell>
          <cell r="K62" t="str">
            <v>30/11/2022</v>
          </cell>
          <cell r="L62" t="str">
            <v>26221138446162000120550010000002881000003238</v>
          </cell>
          <cell r="M62" t="str">
            <v>26 - Pernambuco</v>
          </cell>
          <cell r="N62">
            <v>39758.5</v>
          </cell>
        </row>
        <row r="63">
          <cell r="C63" t="str">
            <v>UPA SÃO LOURENÇO DA MATA - C.G 006/2022</v>
          </cell>
          <cell r="E63" t="str">
            <v>3.14 - Alimentação Preparada</v>
          </cell>
          <cell r="F63">
            <v>34746690000144</v>
          </cell>
          <cell r="G63" t="str">
            <v>J JOIA SUPERMERCADO EIRELI</v>
          </cell>
          <cell r="H63" t="str">
            <v>B</v>
          </cell>
          <cell r="I63" t="str">
            <v>S</v>
          </cell>
          <cell r="J63" t="str">
            <v>000288135</v>
          </cell>
          <cell r="K63" t="str">
            <v>29/11/2022</v>
          </cell>
          <cell r="L63" t="str">
            <v>26221134746690000144650010002881351013560071</v>
          </cell>
          <cell r="M63" t="str">
            <v>26 - Pernambuco</v>
          </cell>
          <cell r="N63">
            <v>20.5</v>
          </cell>
        </row>
        <row r="64">
          <cell r="C64" t="str">
            <v>UPA SÃO LOURENÇO DA MATA - C.G 006/2022</v>
          </cell>
          <cell r="E64" t="str">
            <v>3.12 - Material Hospitalar</v>
          </cell>
          <cell r="F64">
            <v>8778201000126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000392966</v>
          </cell>
          <cell r="K64" t="str">
            <v>28/10/2022</v>
          </cell>
          <cell r="L64" t="str">
            <v>26221008778201000126550010003929661781621340</v>
          </cell>
          <cell r="M64" t="str">
            <v>26 - Pernambuco</v>
          </cell>
          <cell r="N64">
            <v>8722.36</v>
          </cell>
        </row>
        <row r="65">
          <cell r="C65" t="str">
            <v>UPA SÃO LOURENÇO DA MATA - C.G 006/2022</v>
          </cell>
          <cell r="E65" t="str">
            <v>3.12 - Material Hospitalar</v>
          </cell>
          <cell r="F65">
            <v>8778201000126</v>
          </cell>
          <cell r="G65" t="str">
            <v>DROGAFONTE LTDA</v>
          </cell>
          <cell r="H65" t="str">
            <v>B</v>
          </cell>
          <cell r="I65" t="str">
            <v>S</v>
          </cell>
          <cell r="J65" t="str">
            <v>000394564</v>
          </cell>
          <cell r="K65" t="str">
            <v>17/11/2022</v>
          </cell>
          <cell r="L65" t="str">
            <v>26221108778201000126550010003945641475563688</v>
          </cell>
          <cell r="M65" t="str">
            <v>26 - Pernambuco</v>
          </cell>
          <cell r="N65">
            <v>469.82</v>
          </cell>
        </row>
        <row r="66">
          <cell r="C66" t="str">
            <v>UPA SÃO LOURENÇO DA MATA - C.G 006/2022</v>
          </cell>
          <cell r="E66" t="str">
            <v>3.4 - Material Farmacológico</v>
          </cell>
          <cell r="F66">
            <v>18269125000187</v>
          </cell>
          <cell r="G66" t="str">
            <v>BIOHOSP PRODUTOS HOSPITALARES SA</v>
          </cell>
          <cell r="H66" t="str">
            <v>B</v>
          </cell>
          <cell r="I66" t="str">
            <v>S</v>
          </cell>
          <cell r="J66" t="str">
            <v>000543395</v>
          </cell>
          <cell r="K66" t="str">
            <v>03/11/2022</v>
          </cell>
          <cell r="L66" t="str">
            <v>31221118269125000187550010005433951613824113</v>
          </cell>
          <cell r="M66" t="str">
            <v>31 - Minas Gerais</v>
          </cell>
          <cell r="N66">
            <v>2208</v>
          </cell>
        </row>
        <row r="67">
          <cell r="C67" t="str">
            <v>UPA SÃO LOURENÇO DA MATA - C.G 006/2022</v>
          </cell>
          <cell r="E67" t="str">
            <v>3.12 - Material Hospitalar</v>
          </cell>
          <cell r="F67">
            <v>10779833000156</v>
          </cell>
          <cell r="G67" t="str">
            <v>MEDICAL MERCANTIL DE APAR MEDICA LTDA</v>
          </cell>
          <cell r="H67" t="str">
            <v>B</v>
          </cell>
          <cell r="I67" t="str">
            <v>S</v>
          </cell>
          <cell r="J67" t="str">
            <v>000563419</v>
          </cell>
          <cell r="K67" t="str">
            <v>28/10/2022</v>
          </cell>
          <cell r="L67" t="str">
            <v>26221010779833000156550010005634191565441005</v>
          </cell>
          <cell r="M67" t="str">
            <v>26 - Pernambuco</v>
          </cell>
          <cell r="N67">
            <v>1444.3</v>
          </cell>
        </row>
        <row r="68">
          <cell r="C68" t="str">
            <v>UPA SÃO LOURENÇO DA MATA - C.G 006/2022</v>
          </cell>
          <cell r="E68" t="str">
            <v>3.12 - Material Hospitalar</v>
          </cell>
          <cell r="F68">
            <v>10779833000156</v>
          </cell>
          <cell r="G68" t="str">
            <v>MEDICAL MERCANTIL DE APAR MEDICA LTDA</v>
          </cell>
          <cell r="H68" t="str">
            <v>B</v>
          </cell>
          <cell r="I68" t="str">
            <v>S</v>
          </cell>
          <cell r="J68" t="str">
            <v>000564338</v>
          </cell>
          <cell r="K68" t="str">
            <v>11/11/2022</v>
          </cell>
          <cell r="L68" t="str">
            <v>26221110779833000156550010005643381566360007</v>
          </cell>
          <cell r="M68" t="str">
            <v>26 - Pernambuco</v>
          </cell>
          <cell r="N68">
            <v>485.5</v>
          </cell>
        </row>
        <row r="69">
          <cell r="C69" t="str">
            <v>UPA SÃO LOURENÇO DA MATA - C.G 006/2022</v>
          </cell>
          <cell r="E69" t="str">
            <v>3.99 - Outras despesas com Material de Consumo</v>
          </cell>
          <cell r="F69">
            <v>10779833000156</v>
          </cell>
          <cell r="G69" t="str">
            <v>MEDICAL MERCANTIL DE APAR MEDICA LTDA</v>
          </cell>
          <cell r="H69" t="str">
            <v>B</v>
          </cell>
          <cell r="I69" t="str">
            <v>S</v>
          </cell>
          <cell r="J69" t="str">
            <v>000564764</v>
          </cell>
          <cell r="K69" t="str">
            <v>18/11/2022</v>
          </cell>
          <cell r="L69" t="str">
            <v>26221110779833000156550010005647641566786006</v>
          </cell>
          <cell r="M69" t="str">
            <v>26 - Pernambuco</v>
          </cell>
          <cell r="N69">
            <v>3062.5</v>
          </cell>
        </row>
        <row r="70">
          <cell r="C70" t="str">
            <v>UPA SÃO LOURENÇO DA MATA - C.G 006/2022</v>
          </cell>
          <cell r="E70" t="str">
            <v>3.11 - Material Laboratorial</v>
          </cell>
          <cell r="F70">
            <v>10779833000156</v>
          </cell>
          <cell r="G70" t="str">
            <v>MEDICAL MERCANTIL DE APAR MEDICA LTDA</v>
          </cell>
          <cell r="H70" t="str">
            <v>B</v>
          </cell>
          <cell r="I70" t="str">
            <v>S</v>
          </cell>
          <cell r="J70" t="str">
            <v>000565329</v>
          </cell>
          <cell r="K70" t="str">
            <v>26/11/2022</v>
          </cell>
          <cell r="L70" t="str">
            <v>26221110779833000156550010005653291567351007</v>
          </cell>
          <cell r="M70" t="str">
            <v>26 - Pernambuco</v>
          </cell>
          <cell r="N70">
            <v>1500</v>
          </cell>
        </row>
        <row r="71">
          <cell r="C71" t="str">
            <v>UPA SÃO LOURENÇO DA MATA - C.G 006/2022</v>
          </cell>
          <cell r="E71" t="str">
            <v>3.6 - Material de Expediente</v>
          </cell>
          <cell r="F71">
            <v>24073694000155</v>
          </cell>
          <cell r="G71" t="str">
            <v>CIL COMERCIO DE INFORMATICA LTDA</v>
          </cell>
          <cell r="H71" t="str">
            <v>B</v>
          </cell>
          <cell r="I71" t="str">
            <v>S</v>
          </cell>
          <cell r="J71" t="str">
            <v>000862971</v>
          </cell>
          <cell r="K71" t="str">
            <v>01/11/2022</v>
          </cell>
          <cell r="L71" t="str">
            <v>26221124073694000155550010008629711002162519</v>
          </cell>
          <cell r="M71" t="str">
            <v>26 - Pernambuco</v>
          </cell>
          <cell r="N71">
            <v>7732</v>
          </cell>
        </row>
        <row r="72">
          <cell r="C72" t="str">
            <v>UPA SÃO LOURENÇO DA MATA - C.G 006/2022</v>
          </cell>
          <cell r="E72" t="str">
            <v xml:space="preserve">3.9 - Material para Manutenção de Bens Imóveis </v>
          </cell>
          <cell r="F72">
            <v>10230480000483</v>
          </cell>
          <cell r="G72" t="str">
            <v>FERREIRA COSTA CIA LTDA</v>
          </cell>
          <cell r="H72" t="str">
            <v>B</v>
          </cell>
          <cell r="I72" t="str">
            <v>S</v>
          </cell>
          <cell r="J72" t="str">
            <v>001206687</v>
          </cell>
          <cell r="K72" t="str">
            <v>29/11/2022</v>
          </cell>
          <cell r="L72" t="str">
            <v>262211102304800004835501000012066871090822612</v>
          </cell>
          <cell r="M72" t="str">
            <v>26 - Pernambuco</v>
          </cell>
          <cell r="N72">
            <v>319.60000000000002</v>
          </cell>
        </row>
        <row r="73">
          <cell r="C73" t="str">
            <v>UPA SÃO LOURENÇO DA MATA - C.G 006/2022</v>
          </cell>
          <cell r="E73" t="str">
            <v>3.12 - Material Hospitalar</v>
          </cell>
          <cell r="F73">
            <v>61418042000131</v>
          </cell>
          <cell r="G73" t="str">
            <v>CIRURGICA FERNANDES COMERCIO DE MATERIAIS CIRURGICOS E HOSPITALARES LTDA</v>
          </cell>
          <cell r="H73" t="str">
            <v>B</v>
          </cell>
          <cell r="I73" t="str">
            <v>S</v>
          </cell>
          <cell r="J73" t="str">
            <v>001528904</v>
          </cell>
          <cell r="K73" t="str">
            <v>16/11/2022</v>
          </cell>
          <cell r="L73" t="str">
            <v>35221161418042000131550040015289041733534624</v>
          </cell>
          <cell r="M73" t="str">
            <v>35 - São Paulo</v>
          </cell>
          <cell r="N73">
            <v>1128.2</v>
          </cell>
        </row>
        <row r="74">
          <cell r="C74" t="str">
            <v>UPA SÃO LOURENÇO DA MATA - C.G 006/2022</v>
          </cell>
          <cell r="E74" t="str">
            <v>3.12 - Material Hospitalar</v>
          </cell>
          <cell r="F74">
            <v>21596736000144</v>
          </cell>
          <cell r="G74" t="str">
            <v>ULTRA MEGA DISTRIBUIDORA HOSPITALAR</v>
          </cell>
          <cell r="H74" t="str">
            <v>B</v>
          </cell>
          <cell r="I74" t="str">
            <v>S</v>
          </cell>
          <cell r="J74" t="str">
            <v>00170616</v>
          </cell>
          <cell r="K74" t="str">
            <v>23/11/2022</v>
          </cell>
          <cell r="L74" t="str">
            <v>26221121596736000144550010001706161001773578</v>
          </cell>
          <cell r="M74" t="str">
            <v>26 - Pernambuco</v>
          </cell>
          <cell r="N74">
            <v>1514.51</v>
          </cell>
        </row>
        <row r="75">
          <cell r="C75" t="str">
            <v>UPA SÃO LOURENÇO DA MATA - C.G 006/2022</v>
          </cell>
          <cell r="E75" t="str">
            <v>3.12 - Material Hospitalar</v>
          </cell>
          <cell r="F75">
            <v>21596736000144</v>
          </cell>
          <cell r="G75" t="str">
            <v>ULTRA MEGA DISTRIBUIDORA HOSPITALAR</v>
          </cell>
          <cell r="H75" t="str">
            <v>B</v>
          </cell>
          <cell r="I75" t="str">
            <v>S</v>
          </cell>
          <cell r="J75" t="str">
            <v>00170846</v>
          </cell>
          <cell r="K75" t="str">
            <v>25/11/2022</v>
          </cell>
          <cell r="L75" t="str">
            <v>26221121596736000144550010001708461001776003</v>
          </cell>
          <cell r="M75" t="str">
            <v>26 - Pernambuco</v>
          </cell>
          <cell r="N75">
            <v>555</v>
          </cell>
        </row>
        <row r="76">
          <cell r="C76" t="str">
            <v>UPA SÃO LOURENÇO DA MATA - C.G 006/2022</v>
          </cell>
          <cell r="E76" t="str">
            <v>3.4 - Material Farmacológico</v>
          </cell>
          <cell r="F76">
            <v>21596736000144</v>
          </cell>
          <cell r="G76" t="str">
            <v>ULTRA MEGA DISTRIBUIDORA HOSPITALAR</v>
          </cell>
          <cell r="H76" t="str">
            <v>B</v>
          </cell>
          <cell r="I76" t="str">
            <v>S</v>
          </cell>
          <cell r="J76" t="str">
            <v>00170846</v>
          </cell>
          <cell r="K76" t="str">
            <v>25/11/2022</v>
          </cell>
          <cell r="L76" t="str">
            <v>26221121596736000144550010001708461001776003</v>
          </cell>
          <cell r="M76" t="str">
            <v>26 - Pernambuco</v>
          </cell>
          <cell r="N76">
            <v>109.72</v>
          </cell>
        </row>
        <row r="77">
          <cell r="C77" t="str">
            <v>UPA SÃO LOURENÇO DA MATA - C.G 006/2022</v>
          </cell>
          <cell r="E77" t="str">
            <v>3.4 - Material Farmacológico</v>
          </cell>
          <cell r="F77">
            <v>8774906000175</v>
          </cell>
          <cell r="G77" t="str">
            <v>HOSPDROGAS COMERCIAL LTDA</v>
          </cell>
          <cell r="H77" t="str">
            <v>B</v>
          </cell>
          <cell r="I77" t="str">
            <v>S</v>
          </cell>
          <cell r="J77" t="str">
            <v>0030325</v>
          </cell>
          <cell r="K77" t="str">
            <v>29/10/2022</v>
          </cell>
          <cell r="L77" t="str">
            <v>52221008774906000175550030000303251245900924</v>
          </cell>
          <cell r="M77" t="str">
            <v>52 - Goiás</v>
          </cell>
          <cell r="N77">
            <v>19813.599999999999</v>
          </cell>
        </row>
        <row r="78">
          <cell r="C78" t="str">
            <v>UPA SÃO LOURENÇO DA MATA - C.G 006/2022</v>
          </cell>
          <cell r="E78" t="str">
            <v>3.4 - Material Farmacológico</v>
          </cell>
          <cell r="F78">
            <v>67729178000653</v>
          </cell>
          <cell r="G78" t="str">
            <v>COMERCIAL CIRURGICA RIOCLARENSE LTDA</v>
          </cell>
          <cell r="H78" t="str">
            <v>B</v>
          </cell>
          <cell r="I78" t="str">
            <v>S</v>
          </cell>
          <cell r="J78" t="str">
            <v>0036992</v>
          </cell>
          <cell r="K78" t="str">
            <v>26/10/2022</v>
          </cell>
          <cell r="L78" t="str">
            <v>26221067729178000653550010000369921776233265</v>
          </cell>
          <cell r="M78" t="str">
            <v>26 - Pernambuco</v>
          </cell>
          <cell r="N78">
            <v>743.1</v>
          </cell>
        </row>
        <row r="79">
          <cell r="C79" t="str">
            <v>UPA SÃO LOURENÇO DA MATA - C.G 006/2022</v>
          </cell>
          <cell r="E79" t="str">
            <v>3.6 - Material de Expediente</v>
          </cell>
          <cell r="F79">
            <v>67729178000653</v>
          </cell>
          <cell r="G79" t="str">
            <v>COMERCIAL CIRURGICA RIOCLARENSE LTDA</v>
          </cell>
          <cell r="H79" t="str">
            <v>B</v>
          </cell>
          <cell r="I79" t="str">
            <v>S</v>
          </cell>
          <cell r="J79" t="str">
            <v>0037238</v>
          </cell>
          <cell r="K79" t="str">
            <v>31/10/2022</v>
          </cell>
          <cell r="L79" t="str">
            <v>26221067729178000653550010000372381520602565</v>
          </cell>
          <cell r="M79" t="str">
            <v>26 - Pernambuco</v>
          </cell>
          <cell r="N79">
            <v>1430.4</v>
          </cell>
        </row>
        <row r="80">
          <cell r="C80" t="str">
            <v>UPA SÃO LOURENÇO DA MATA - C.G 006/2022</v>
          </cell>
          <cell r="E80" t="str">
            <v>3.6 - Material de Expediente</v>
          </cell>
          <cell r="F80">
            <v>24425720000167</v>
          </cell>
          <cell r="G80" t="str">
            <v>ORIGINAL SUPRIMENTOS E EQUIPAMENTOS LTDA</v>
          </cell>
          <cell r="H80" t="str">
            <v>B</v>
          </cell>
          <cell r="I80" t="str">
            <v>S</v>
          </cell>
          <cell r="J80" t="str">
            <v>007795</v>
          </cell>
          <cell r="K80" t="str">
            <v>07/11/2022</v>
          </cell>
          <cell r="L80" t="str">
            <v>262211244257200000167550010000077951270019202</v>
          </cell>
          <cell r="M80" t="str">
            <v>26 - Pernambuco</v>
          </cell>
          <cell r="N80">
            <v>163.35</v>
          </cell>
        </row>
        <row r="81">
          <cell r="C81" t="str">
            <v>UPA SÃO LOURENÇO DA MATA - C.G 006/2022</v>
          </cell>
          <cell r="E81" t="str">
            <v>3.6 - Material de Expediente</v>
          </cell>
          <cell r="F81">
            <v>24425720000167</v>
          </cell>
          <cell r="G81" t="str">
            <v>ORIGINAL SUPRIMENTOS E EQUIPAMENTOS LTDA</v>
          </cell>
          <cell r="H81" t="str">
            <v>B</v>
          </cell>
          <cell r="I81" t="str">
            <v>S</v>
          </cell>
          <cell r="J81" t="str">
            <v>007817</v>
          </cell>
          <cell r="K81" t="str">
            <v>10/11/2022</v>
          </cell>
          <cell r="L81" t="str">
            <v>26221124425720000167550010000078171280011254</v>
          </cell>
          <cell r="M81" t="str">
            <v>26 - Pernambuco</v>
          </cell>
          <cell r="N81">
            <v>180.9</v>
          </cell>
        </row>
        <row r="82">
          <cell r="C82" t="str">
            <v>UPA SÃO LOURENÇO DA MATA - C.G 006/2022</v>
          </cell>
          <cell r="E82" t="str">
            <v>3.6 - Material de Expediente</v>
          </cell>
          <cell r="F82">
            <v>1781007000150</v>
          </cell>
          <cell r="G82" t="str">
            <v>F G INFOTEC RECIFE</v>
          </cell>
          <cell r="H82" t="str">
            <v>B</v>
          </cell>
          <cell r="I82" t="str">
            <v>S</v>
          </cell>
          <cell r="J82" t="str">
            <v>008003</v>
          </cell>
          <cell r="K82" t="str">
            <v>17/11/2022</v>
          </cell>
          <cell r="L82" t="str">
            <v>26221101781007000150550010000080031714641712</v>
          </cell>
          <cell r="M82" t="str">
            <v>26 - Pernambuco</v>
          </cell>
          <cell r="N82">
            <v>707.85</v>
          </cell>
        </row>
        <row r="83">
          <cell r="C83" t="str">
            <v>UPA SÃO LOURENÇO DA MATA - C.G 006/2022</v>
          </cell>
          <cell r="E83" t="str">
            <v>3.4 - Material Farmacológico</v>
          </cell>
          <cell r="F83">
            <v>67729178000572</v>
          </cell>
          <cell r="G83" t="str">
            <v>COMERCIAL CIRURGICA RIOCLARENSE LTDA</v>
          </cell>
          <cell r="H83" t="str">
            <v>B</v>
          </cell>
          <cell r="I83" t="str">
            <v>S</v>
          </cell>
          <cell r="J83" t="str">
            <v>0086619</v>
          </cell>
          <cell r="K83" t="str">
            <v>28/10/2022</v>
          </cell>
          <cell r="L83" t="str">
            <v>41221067729178000572550010000866191679944824</v>
          </cell>
          <cell r="M83" t="str">
            <v>41 - Paraná</v>
          </cell>
          <cell r="N83">
            <v>4980</v>
          </cell>
        </row>
        <row r="84">
          <cell r="C84" t="str">
            <v>UPA SÃO LOURENÇO DA MATA - C.G 006/2022</v>
          </cell>
          <cell r="E84" t="str">
            <v>3.6 - Material de Expediente</v>
          </cell>
          <cell r="F84">
            <v>4004741000100</v>
          </cell>
          <cell r="G84" t="str">
            <v>NORLUX LTDA-ME</v>
          </cell>
          <cell r="H84" t="str">
            <v>B</v>
          </cell>
          <cell r="I84" t="str">
            <v>S</v>
          </cell>
          <cell r="J84" t="str">
            <v>009974</v>
          </cell>
          <cell r="K84" t="str">
            <v>09/11/2022</v>
          </cell>
          <cell r="L84" t="str">
            <v>26221104004741000100550000000099741290017225</v>
          </cell>
          <cell r="M84" t="str">
            <v>26 - Pernambuco</v>
          </cell>
          <cell r="N84">
            <v>1423</v>
          </cell>
        </row>
        <row r="85">
          <cell r="C85" t="str">
            <v>UPA SÃO LOURENÇO DA MATA - C.G 006/2022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DO NORDESTE LTDA</v>
          </cell>
          <cell r="H85" t="str">
            <v>B</v>
          </cell>
          <cell r="I85" t="str">
            <v>S</v>
          </cell>
          <cell r="J85" t="str">
            <v>1362</v>
          </cell>
          <cell r="K85" t="str">
            <v>10/11/2022</v>
          </cell>
          <cell r="L85" t="str">
            <v>26221124380578002041556030000013621297035105</v>
          </cell>
          <cell r="M85" t="str">
            <v>26 - Pernambuco</v>
          </cell>
          <cell r="N85">
            <v>85.63</v>
          </cell>
        </row>
        <row r="86">
          <cell r="C86" t="str">
            <v>UPA SÃO LOURENÇO DA MATA - C.G 006/2022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DO NORDESTE LTDA</v>
          </cell>
          <cell r="H86" t="str">
            <v>B</v>
          </cell>
          <cell r="I86" t="str">
            <v>S</v>
          </cell>
          <cell r="J86" t="str">
            <v>1524</v>
          </cell>
          <cell r="K86" t="str">
            <v>24/11/2022</v>
          </cell>
          <cell r="L86" t="str">
            <v>26221124380578002041556030000015241144878920</v>
          </cell>
          <cell r="M86" t="str">
            <v>26 - Pernambuco</v>
          </cell>
          <cell r="N86">
            <v>131.34</v>
          </cell>
        </row>
        <row r="87">
          <cell r="C87" t="str">
            <v>UPA SÃO LOURENÇO DA MATA - C.G 006/2022</v>
          </cell>
          <cell r="E87" t="str">
            <v>3.12 - Material Hospitalar</v>
          </cell>
          <cell r="F87">
            <v>61418042000131</v>
          </cell>
          <cell r="G87" t="str">
            <v>CIRURGICA FERNANDES COMERCIO DE MATERIAIS CIRURGICOS E HOSPITALARES LTDA</v>
          </cell>
          <cell r="H87" t="str">
            <v>B</v>
          </cell>
          <cell r="I87" t="str">
            <v>S</v>
          </cell>
          <cell r="J87" t="str">
            <v>1524099</v>
          </cell>
          <cell r="K87" t="str">
            <v>31/10/2022</v>
          </cell>
          <cell r="L87" t="str">
            <v>35221061418042000131550040015240991251267873</v>
          </cell>
          <cell r="M87" t="str">
            <v>35 - São Paulo</v>
          </cell>
          <cell r="N87">
            <v>16250.52</v>
          </cell>
        </row>
        <row r="88">
          <cell r="C88" t="str">
            <v>UPA SÃO LOURENÇO DA MATA - C.G 006/2022</v>
          </cell>
          <cell r="E88" t="str">
            <v>3.14 - Alimentação Preparada</v>
          </cell>
          <cell r="F88">
            <v>22006201000139</v>
          </cell>
          <cell r="G88" t="str">
            <v>FORTPEL COMERCIO DE DESCARTAVEIS LTDA</v>
          </cell>
          <cell r="H88" t="str">
            <v>B</v>
          </cell>
          <cell r="I88" t="str">
            <v>S</v>
          </cell>
          <cell r="J88" t="str">
            <v>156501</v>
          </cell>
          <cell r="K88" t="str">
            <v>01/11/2022</v>
          </cell>
          <cell r="L88" t="str">
            <v>26221122006201000139550000001565011101565011</v>
          </cell>
          <cell r="M88" t="str">
            <v>26 - Pernambuco</v>
          </cell>
          <cell r="N88">
            <v>400.41</v>
          </cell>
        </row>
        <row r="89">
          <cell r="C89" t="str">
            <v>UPA SÃO LOURENÇO DA MATA - C.G 006/2022</v>
          </cell>
          <cell r="E89" t="str">
            <v>3.4 - Material Farmacológico</v>
          </cell>
          <cell r="F89">
            <v>12882932000194</v>
          </cell>
          <cell r="G89" t="str">
            <v>EXOMED REPRESENT DE MEDICAMENTOS LTDA</v>
          </cell>
          <cell r="H89" t="str">
            <v>B</v>
          </cell>
          <cell r="I89" t="str">
            <v>S</v>
          </cell>
          <cell r="J89" t="str">
            <v>168109</v>
          </cell>
          <cell r="K89" t="str">
            <v>14/11/2022</v>
          </cell>
          <cell r="L89" t="str">
            <v>26221112882932000194550010001681091248120834</v>
          </cell>
          <cell r="M89" t="str">
            <v>26 - Pernambuco</v>
          </cell>
          <cell r="N89">
            <v>540</v>
          </cell>
        </row>
        <row r="90">
          <cell r="C90" t="str">
            <v>UPA SÃO LOURENÇO DA MATA - C.G 006/2022</v>
          </cell>
          <cell r="E90" t="str">
            <v>3.4 - Material Farmacológico</v>
          </cell>
          <cell r="F90">
            <v>6106005000180</v>
          </cell>
          <cell r="G90" t="str">
            <v>STOCK MED PRODUTOS MEDICO HOSPITALARES LTDA</v>
          </cell>
          <cell r="H90" t="str">
            <v>B</v>
          </cell>
          <cell r="I90" t="str">
            <v>S</v>
          </cell>
          <cell r="J90" t="str">
            <v>173282</v>
          </cell>
          <cell r="K90" t="str">
            <v>27/10/2022</v>
          </cell>
          <cell r="L90" t="str">
            <v>43221006106005000180550010001732821006574967</v>
          </cell>
          <cell r="M90" t="str">
            <v>43 - Rio Grande do Sul</v>
          </cell>
          <cell r="N90">
            <v>4432</v>
          </cell>
        </row>
        <row r="91">
          <cell r="C91" t="str">
            <v>UPA SÃO LOURENÇO DA MATA - C.G 006/2022</v>
          </cell>
          <cell r="E91" t="str">
            <v>3.12 - Material Hospitalar</v>
          </cell>
          <cell r="F91">
            <v>6106005000180</v>
          </cell>
          <cell r="G91" t="str">
            <v>STOCK MED PRODUTOS MEDICO HOSPITALARES LTDA</v>
          </cell>
          <cell r="H91" t="str">
            <v>B</v>
          </cell>
          <cell r="I91" t="str">
            <v>S</v>
          </cell>
          <cell r="J91" t="str">
            <v>174945</v>
          </cell>
          <cell r="K91" t="str">
            <v>10/11/2022</v>
          </cell>
          <cell r="L91" t="str">
            <v>43221106106005000180550010001749451006608236</v>
          </cell>
          <cell r="M91" t="str">
            <v>43 - Rio Grande do Sul</v>
          </cell>
          <cell r="N91">
            <v>3299</v>
          </cell>
        </row>
        <row r="92">
          <cell r="C92" t="str">
            <v>UPA SÃO LOURENÇO DA MATA - C.G 006/2022</v>
          </cell>
          <cell r="E92" t="str">
            <v>3.6 - Material de Expediente</v>
          </cell>
          <cell r="F92">
            <v>22796278000150</v>
          </cell>
          <cell r="G92" t="str">
            <v>DPL TECNOLOGIA EIRELI</v>
          </cell>
          <cell r="H92" t="str">
            <v>B</v>
          </cell>
          <cell r="I92" t="str">
            <v>S</v>
          </cell>
          <cell r="J92" t="str">
            <v>206784</v>
          </cell>
          <cell r="K92" t="str">
            <v>22/11/2022</v>
          </cell>
          <cell r="L92" t="str">
            <v>26221122796278000150550010002067841967946009</v>
          </cell>
          <cell r="M92" t="str">
            <v>26 - Pernambuco</v>
          </cell>
          <cell r="N92">
            <v>90</v>
          </cell>
        </row>
        <row r="93">
          <cell r="C93" t="str">
            <v>UPA SÃO LOURENÇO DA MATA - C.G 006/2022</v>
          </cell>
          <cell r="E93" t="str">
            <v>3.14 - Alimentação Preparada</v>
          </cell>
          <cell r="F93">
            <v>45893854000182</v>
          </cell>
          <cell r="G93" t="str">
            <v>JOSEFA I. DE CARVALHO ARAUJO ALIMENTOS</v>
          </cell>
          <cell r="H93" t="str">
            <v>B</v>
          </cell>
          <cell r="I93" t="str">
            <v>S</v>
          </cell>
          <cell r="J93" t="str">
            <v>2248</v>
          </cell>
          <cell r="K93" t="str">
            <v>01/11/2022</v>
          </cell>
          <cell r="L93" t="str">
            <v>26221145893854000182650010000022481106166655</v>
          </cell>
          <cell r="M93" t="str">
            <v>26 - Pernambuco</v>
          </cell>
          <cell r="N93">
            <v>78.150000000000006</v>
          </cell>
        </row>
        <row r="94">
          <cell r="C94" t="str">
            <v>UPA SÃO LOURENÇO DA MATA - C.G 006/2022</v>
          </cell>
          <cell r="E94" t="str">
            <v>3.14 - Alimentação Preparada</v>
          </cell>
          <cell r="F94">
            <v>45893854000182</v>
          </cell>
          <cell r="G94" t="str">
            <v>JOSEFA I. DE CARVALHO ARAUJO ALIMENTOS</v>
          </cell>
          <cell r="H94" t="str">
            <v>B</v>
          </cell>
          <cell r="I94" t="str">
            <v>S</v>
          </cell>
          <cell r="J94" t="str">
            <v>2311</v>
          </cell>
          <cell r="K94" t="str">
            <v>08/11/2022</v>
          </cell>
          <cell r="L94" t="str">
            <v>26221145893854000182650010000023111247082712</v>
          </cell>
          <cell r="M94" t="str">
            <v>26 - Pernambuco</v>
          </cell>
          <cell r="N94">
            <v>87.36</v>
          </cell>
        </row>
        <row r="95">
          <cell r="C95" t="str">
            <v>UPA SÃO LOURENÇO DA MATA - C.G 006/2022</v>
          </cell>
          <cell r="E95" t="str">
            <v>3.7 - Material de Limpeza e Produtos de Hgienização</v>
          </cell>
          <cell r="F95">
            <v>31329180000183</v>
          </cell>
          <cell r="G95" t="str">
            <v>MAXXISUPRI COMERCIO DE SANEANTES EIRELI</v>
          </cell>
          <cell r="H95" t="str">
            <v>B</v>
          </cell>
          <cell r="I95" t="str">
            <v>S</v>
          </cell>
          <cell r="J95" t="str">
            <v>23734</v>
          </cell>
          <cell r="K95" t="str">
            <v>09/11/2022</v>
          </cell>
          <cell r="L95" t="str">
            <v>26221131329180000183550070000237341370419106</v>
          </cell>
          <cell r="M95" t="str">
            <v>26 - Pernambuco</v>
          </cell>
          <cell r="N95">
            <v>516.6</v>
          </cell>
        </row>
        <row r="96">
          <cell r="C96" t="str">
            <v>UPA SÃO LOURENÇO DA MATA - C.G 006/2022</v>
          </cell>
          <cell r="E96" t="str">
            <v>3.14 - Alimentação Preparada</v>
          </cell>
          <cell r="F96">
            <v>45893854000182</v>
          </cell>
          <cell r="G96" t="str">
            <v>JOSEFA I. DE CARVALHO ARAUJO ALIMENTOS</v>
          </cell>
          <cell r="H96" t="str">
            <v>B</v>
          </cell>
          <cell r="I96" t="str">
            <v>S</v>
          </cell>
          <cell r="J96" t="str">
            <v>2391</v>
          </cell>
          <cell r="K96" t="str">
            <v>18/11/2022</v>
          </cell>
          <cell r="L96" t="str">
            <v>26221145893854000182650010000023911848921973</v>
          </cell>
          <cell r="M96" t="str">
            <v>26 - Pernambuco</v>
          </cell>
          <cell r="N96">
            <v>72.760000000000005</v>
          </cell>
        </row>
        <row r="97">
          <cell r="C97" t="str">
            <v>UPA SÃO LOURENÇO DA MATA - C.G 006/2022</v>
          </cell>
          <cell r="E97" t="str">
            <v>3.14 - Alimentação Preparada</v>
          </cell>
          <cell r="F97">
            <v>45893854000182</v>
          </cell>
          <cell r="G97" t="str">
            <v>JOSEFA I. DE CARVALHO ARAUJO ALIMENTOS</v>
          </cell>
          <cell r="H97" t="str">
            <v>B</v>
          </cell>
          <cell r="I97" t="str">
            <v>S</v>
          </cell>
          <cell r="J97" t="str">
            <v>2423</v>
          </cell>
          <cell r="K97" t="str">
            <v>22/11/2022</v>
          </cell>
          <cell r="L97" t="str">
            <v>26221145893854000182650010000024231955351149</v>
          </cell>
          <cell r="M97" t="str">
            <v>26 - Pernambuco</v>
          </cell>
          <cell r="N97">
            <v>51.2</v>
          </cell>
        </row>
        <row r="98">
          <cell r="C98" t="str">
            <v>UPA SÃO LOURENÇO DA MATA - C.G 006/2022</v>
          </cell>
          <cell r="E98" t="str">
            <v>3.14 - Alimentação Preparada</v>
          </cell>
          <cell r="F98">
            <v>45893854000182</v>
          </cell>
          <cell r="G98" t="str">
            <v>JOSEFA I. DE CARVALHO ARAUJO ALIMENTOS</v>
          </cell>
          <cell r="H98" t="str">
            <v>B</v>
          </cell>
          <cell r="I98" t="str">
            <v>S</v>
          </cell>
          <cell r="J98" t="str">
            <v>2427</v>
          </cell>
          <cell r="K98" t="str">
            <v>22/11/2022</v>
          </cell>
          <cell r="L98" t="str">
            <v>262211458938540001826500100000242718298558166</v>
          </cell>
          <cell r="M98" t="str">
            <v>26 - Pernambuco</v>
          </cell>
          <cell r="N98">
            <v>51.2</v>
          </cell>
        </row>
        <row r="99">
          <cell r="C99" t="str">
            <v>UPA SÃO LOURENÇO DA MATA - C.G 006/2022</v>
          </cell>
          <cell r="E99" t="str">
            <v xml:space="preserve">3.9 - Material para Manutenção de Bens Imóveis </v>
          </cell>
          <cell r="F99">
            <v>24555390000124</v>
          </cell>
          <cell r="G99" t="str">
            <v>S A B ALBUQUERQUE &amp; BARROSO LTDA</v>
          </cell>
          <cell r="H99" t="str">
            <v>B</v>
          </cell>
          <cell r="I99" t="str">
            <v>S</v>
          </cell>
          <cell r="J99" t="str">
            <v>24500</v>
          </cell>
          <cell r="K99" t="str">
            <v>26/10/2022</v>
          </cell>
          <cell r="L99" t="str">
            <v>26221024555390000124550010000245001039011576</v>
          </cell>
          <cell r="M99" t="str">
            <v>26 - Pernambuco</v>
          </cell>
          <cell r="N99">
            <v>162</v>
          </cell>
        </row>
        <row r="100">
          <cell r="C100" t="str">
            <v>UPA SÃO LOURENÇO DA MATA - C.G 006/2022</v>
          </cell>
          <cell r="E100" t="str">
            <v>3.14 - Alimentação Preparada</v>
          </cell>
          <cell r="F100">
            <v>45893854000182</v>
          </cell>
          <cell r="G100" t="str">
            <v>JOSEFA I. DE CARVALHO ARAUJO ALIMENTOS</v>
          </cell>
          <cell r="H100" t="str">
            <v>B</v>
          </cell>
          <cell r="I100" t="str">
            <v>S</v>
          </cell>
          <cell r="J100" t="str">
            <v>2468</v>
          </cell>
          <cell r="K100" t="str">
            <v>28/11/2022</v>
          </cell>
          <cell r="L100" t="str">
            <v>26221145893854000182650010000024681147905316</v>
          </cell>
          <cell r="M100" t="str">
            <v>26 - Pernambuco</v>
          </cell>
          <cell r="N100">
            <v>98.63</v>
          </cell>
        </row>
        <row r="101">
          <cell r="C101" t="str">
            <v>UPA SÃO LOURENÇO DA MATA - C.G 006/2022</v>
          </cell>
          <cell r="E101" t="str">
            <v>3.12 - Material Hospitalar</v>
          </cell>
          <cell r="F101">
            <v>37438274000177</v>
          </cell>
          <cell r="G101" t="str">
            <v>SELLMED PRODUTOS MEDICOS E HOSPITALARES LTDA</v>
          </cell>
          <cell r="H101" t="str">
            <v>B</v>
          </cell>
          <cell r="I101" t="str">
            <v>S</v>
          </cell>
          <cell r="J101" t="str">
            <v>2790</v>
          </cell>
          <cell r="K101" t="str">
            <v>31/10/2022</v>
          </cell>
          <cell r="L101" t="str">
            <v>26221037438274000177550010000027901805911374</v>
          </cell>
          <cell r="M101" t="str">
            <v>26 - Pernambuco</v>
          </cell>
          <cell r="N101">
            <v>1616.4</v>
          </cell>
        </row>
        <row r="102">
          <cell r="C102" t="str">
            <v>UPA SÃO LOURENÇO DA MATA - C.G 006/2022</v>
          </cell>
          <cell r="E102" t="str">
            <v>3.2 - Gás e Outros Materiais Engarrafados</v>
          </cell>
          <cell r="F102">
            <v>24380578002203</v>
          </cell>
          <cell r="G102" t="str">
            <v>WHITE MARTINS GASES INDUSTRIAIS NE LTDA</v>
          </cell>
          <cell r="H102" t="str">
            <v>B</v>
          </cell>
          <cell r="I102" t="str">
            <v>S</v>
          </cell>
          <cell r="J102" t="str">
            <v>34</v>
          </cell>
          <cell r="K102" t="str">
            <v>02/11/2022</v>
          </cell>
          <cell r="L102" t="str">
            <v>26221124380578002203556320000000341825529510</v>
          </cell>
          <cell r="M102" t="str">
            <v>26 - Pernambuco</v>
          </cell>
          <cell r="N102">
            <v>1806.01</v>
          </cell>
        </row>
        <row r="103">
          <cell r="C103" t="str">
            <v>UPA SÃO LOURENÇO DA MATA - C.G 006/2022</v>
          </cell>
          <cell r="E103" t="str">
            <v>3.4 - Material Farmacológico</v>
          </cell>
          <cell r="F103">
            <v>44734671000151</v>
          </cell>
          <cell r="G103" t="str">
            <v>CRISTALIA PRODUTOS QUIMICOS FARMACEUTICO</v>
          </cell>
          <cell r="H103" t="str">
            <v>B</v>
          </cell>
          <cell r="I103" t="str">
            <v>S</v>
          </cell>
          <cell r="J103" t="str">
            <v>3434966</v>
          </cell>
          <cell r="K103" t="str">
            <v>27/10/2022</v>
          </cell>
          <cell r="L103" t="str">
            <v>35221044734671000151550100034349661713142939</v>
          </cell>
          <cell r="M103" t="str">
            <v>35 - São Paulo</v>
          </cell>
          <cell r="N103">
            <v>1232.2</v>
          </cell>
        </row>
        <row r="104">
          <cell r="C104" t="str">
            <v>UPA SÃO LOURENÇO DA MATA - C.G 006/2022</v>
          </cell>
          <cell r="E104" t="str">
            <v>3.4 - Material Farmacológico</v>
          </cell>
          <cell r="F104">
            <v>44734671000151</v>
          </cell>
          <cell r="G104" t="str">
            <v>CRISTALIA PRODUTOS QUIMICOS FARMACEUTICO</v>
          </cell>
          <cell r="H104" t="str">
            <v>B</v>
          </cell>
          <cell r="I104" t="str">
            <v>S</v>
          </cell>
          <cell r="J104" t="str">
            <v>3434967</v>
          </cell>
          <cell r="K104" t="str">
            <v>27/10/2022</v>
          </cell>
          <cell r="L104" t="str">
            <v>35221044734671000151550100034349671346906008</v>
          </cell>
          <cell r="M104" t="str">
            <v>35 - São Paulo</v>
          </cell>
          <cell r="N104">
            <v>4340</v>
          </cell>
        </row>
        <row r="105">
          <cell r="C105" t="str">
            <v>UPA SÃO LOURENÇO DA MATA - C.G 006/2022</v>
          </cell>
          <cell r="E105" t="str">
            <v>3.4 - Material Farmacológico</v>
          </cell>
          <cell r="F105">
            <v>44734671000151</v>
          </cell>
          <cell r="G105" t="str">
            <v>CRISTALIA PRODUTOS QUIMICOS FARMACEUTICO</v>
          </cell>
          <cell r="H105" t="str">
            <v>B</v>
          </cell>
          <cell r="I105" t="str">
            <v>S</v>
          </cell>
          <cell r="J105" t="str">
            <v>3436414</v>
          </cell>
          <cell r="K105" t="str">
            <v>28/10/2022</v>
          </cell>
          <cell r="L105" t="str">
            <v>35221044734671000151550100034364141992872837</v>
          </cell>
          <cell r="M105" t="str">
            <v>35 - São Paulo</v>
          </cell>
          <cell r="N105">
            <v>6125</v>
          </cell>
        </row>
        <row r="106">
          <cell r="C106" t="str">
            <v>UPA SÃO LOURENÇO DA MATA - C.G 006/2022</v>
          </cell>
          <cell r="E106" t="str">
            <v>3.4 - Material Farmacológico</v>
          </cell>
          <cell r="F106">
            <v>44734671000151</v>
          </cell>
          <cell r="G106" t="str">
            <v>CRISTALIA PRODUTOS QUIMICOS FARMACEUTICO</v>
          </cell>
          <cell r="H106" t="str">
            <v>B</v>
          </cell>
          <cell r="I106" t="str">
            <v>S</v>
          </cell>
          <cell r="J106" t="str">
            <v>3441159</v>
          </cell>
          <cell r="K106" t="str">
            <v>03/11/2022</v>
          </cell>
          <cell r="L106" t="str">
            <v>35221144734671000151550100034411591398567598</v>
          </cell>
          <cell r="M106" t="str">
            <v>35 - São Paulo</v>
          </cell>
          <cell r="N106">
            <v>1716</v>
          </cell>
        </row>
        <row r="107">
          <cell r="C107" t="str">
            <v>UPA SÃO LOURENÇO DA MATA - C.G 006/2022</v>
          </cell>
          <cell r="E107" t="str">
            <v>3.1 - Combustíveis e Lubrificantes Automotivos</v>
          </cell>
          <cell r="F107">
            <v>12848099000165</v>
          </cell>
          <cell r="G107" t="str">
            <v>BEZERRA MENEZES COM DE PETROLEO LTDA</v>
          </cell>
          <cell r="H107" t="str">
            <v>B</v>
          </cell>
          <cell r="I107" t="str">
            <v>S</v>
          </cell>
          <cell r="J107" t="str">
            <v>3734</v>
          </cell>
          <cell r="K107" t="str">
            <v>30/11/2022</v>
          </cell>
          <cell r="L107" t="str">
            <v>26221112848099000165550120000037341001208980</v>
          </cell>
          <cell r="M107" t="str">
            <v>26 - Pernambuco</v>
          </cell>
          <cell r="N107">
            <v>7118.47</v>
          </cell>
        </row>
        <row r="108">
          <cell r="C108" t="str">
            <v>UPA SÃO LOURENÇO DA MATA - C.G 006/2022</v>
          </cell>
          <cell r="E108" t="str">
            <v xml:space="preserve">3.10 - Material para Manutenção de Bens Móveis </v>
          </cell>
          <cell r="F108">
            <v>9470258000126</v>
          </cell>
          <cell r="G108" t="str">
            <v>TECHNO SPACE COM PROD TECNOLOGICO EIRELI</v>
          </cell>
          <cell r="H108" t="str">
            <v>B</v>
          </cell>
          <cell r="I108" t="str">
            <v>S</v>
          </cell>
          <cell r="J108" t="str">
            <v>39722</v>
          </cell>
          <cell r="K108" t="str">
            <v>09/11/2022</v>
          </cell>
          <cell r="L108" t="str">
            <v>26221109470258000126550010000397221735328555</v>
          </cell>
          <cell r="M108" t="str">
            <v>26 - Pernambuco</v>
          </cell>
          <cell r="N108">
            <v>380</v>
          </cell>
        </row>
        <row r="109">
          <cell r="C109" t="str">
            <v>UPA SÃO LOURENÇO DA MATA - C.G 006/2022</v>
          </cell>
          <cell r="E109" t="str">
            <v>3.14 - Alimentação Preparada</v>
          </cell>
          <cell r="F109">
            <v>11840014000130</v>
          </cell>
          <cell r="G109" t="str">
            <v>MACROPAC PROTECAO E EMBALAGEM LTDA</v>
          </cell>
          <cell r="H109" t="str">
            <v>B</v>
          </cell>
          <cell r="I109" t="str">
            <v>S</v>
          </cell>
          <cell r="J109" t="str">
            <v>403384</v>
          </cell>
          <cell r="K109" t="str">
            <v>27/10/2022</v>
          </cell>
          <cell r="L109" t="str">
            <v>26221011840014000130550010004033841104758665</v>
          </cell>
          <cell r="M109" t="str">
            <v>26 - Pernambuco</v>
          </cell>
          <cell r="N109">
            <v>3836.3</v>
          </cell>
        </row>
        <row r="110">
          <cell r="C110" t="str">
            <v>UPA SÃO LOURENÇO DA MATA - C.G 006/2022</v>
          </cell>
          <cell r="E110" t="str">
            <v>3.12 - Material Hospitalar</v>
          </cell>
          <cell r="F110">
            <v>4614288000145</v>
          </cell>
          <cell r="G110" t="str">
            <v>DISK LIFE COMERCIO DE PRODUTOS CIRURGICOS LTDA</v>
          </cell>
          <cell r="H110" t="str">
            <v>B</v>
          </cell>
          <cell r="I110" t="str">
            <v>S</v>
          </cell>
          <cell r="J110" t="str">
            <v>5896</v>
          </cell>
          <cell r="K110" t="str">
            <v>09/11/2022</v>
          </cell>
          <cell r="L110" t="str">
            <v>26221104614288000145550010000058961560104812</v>
          </cell>
          <cell r="M110" t="str">
            <v>26 - Pernambuco</v>
          </cell>
          <cell r="N110">
            <v>4373.6000000000004</v>
          </cell>
        </row>
        <row r="111">
          <cell r="C111" t="str">
            <v>UPA SÃO LOURENÇO DA MATA - C.G 006/2022</v>
          </cell>
          <cell r="E111" t="str">
            <v>3.6 - Material de Expediente</v>
          </cell>
          <cell r="F111">
            <v>17894761000137</v>
          </cell>
          <cell r="G111" t="str">
            <v>RECIFETRONIC COMERCIO E SERVICOS DE PRODUTOS DE INFORMATICA EIRELI</v>
          </cell>
          <cell r="H111" t="str">
            <v>B</v>
          </cell>
          <cell r="I111" t="str">
            <v>S</v>
          </cell>
          <cell r="J111" t="str">
            <v>6691</v>
          </cell>
          <cell r="K111" t="str">
            <v>07/11/2022</v>
          </cell>
          <cell r="L111" t="str">
            <v>2622111789476100013755001000006691550073526</v>
          </cell>
          <cell r="M111" t="str">
            <v>26 - Pernambuco</v>
          </cell>
          <cell r="N111">
            <v>70</v>
          </cell>
        </row>
        <row r="112">
          <cell r="C112" t="str">
            <v>UPA SÃO LOURENÇO DA MATA - C.G 006/2022</v>
          </cell>
          <cell r="E112" t="str">
            <v xml:space="preserve">3.9 - Material para Manutenção de Bens Imóveis </v>
          </cell>
          <cell r="F112">
            <v>43318657000104</v>
          </cell>
          <cell r="G112" t="str">
            <v>DANIELE MARIA SOUZA DA SILVA 352136000832</v>
          </cell>
          <cell r="H112" t="str">
            <v>B</v>
          </cell>
          <cell r="I112" t="str">
            <v>S</v>
          </cell>
          <cell r="J112" t="str">
            <v>7</v>
          </cell>
          <cell r="K112" t="str">
            <v>09/11/2022</v>
          </cell>
          <cell r="L112" t="str">
            <v>26221143318657000104550010000000071246684942</v>
          </cell>
          <cell r="M112" t="str">
            <v>26 - Pernambuco</v>
          </cell>
          <cell r="N112">
            <v>54</v>
          </cell>
        </row>
        <row r="113">
          <cell r="C113" t="str">
            <v>UPA SÃO LOURENÇO DA MATA - C.G 006/2022</v>
          </cell>
          <cell r="E113" t="str">
            <v>3.6 - Material de Expediente</v>
          </cell>
          <cell r="F113">
            <v>43318657000104</v>
          </cell>
          <cell r="G113" t="str">
            <v>DANIELE MARIA SOUZA DA SILVA 352136000832</v>
          </cell>
          <cell r="H113" t="str">
            <v>B</v>
          </cell>
          <cell r="I113" t="str">
            <v>S</v>
          </cell>
          <cell r="J113" t="str">
            <v>7</v>
          </cell>
          <cell r="K113" t="str">
            <v>09/11/2022</v>
          </cell>
          <cell r="L113" t="str">
            <v>26221143318657000104550010000000071246684942</v>
          </cell>
          <cell r="M113" t="str">
            <v>26 - Pernambuco</v>
          </cell>
          <cell r="N113">
            <v>75</v>
          </cell>
        </row>
        <row r="114">
          <cell r="C114" t="str">
            <v>UPA SÃO LOURENÇO DA MATA - C.G 006/2022</v>
          </cell>
          <cell r="E114" t="str">
            <v>3.12 - Material Hospitalar</v>
          </cell>
          <cell r="F114">
            <v>12420164001048</v>
          </cell>
          <cell r="G114" t="str">
            <v>CM HOSPITALAR S A  RECIFE</v>
          </cell>
          <cell r="H114" t="str">
            <v>B</v>
          </cell>
          <cell r="I114" t="str">
            <v>S</v>
          </cell>
          <cell r="J114" t="str">
            <v>000149500</v>
          </cell>
          <cell r="K114">
            <v>44883</v>
          </cell>
          <cell r="L114" t="str">
            <v>26221112420164001048550010001495001363305885</v>
          </cell>
          <cell r="M114" t="str">
            <v>26 -  Pernambuco</v>
          </cell>
          <cell r="N114">
            <v>5711.2</v>
          </cell>
        </row>
        <row r="115">
          <cell r="C115" t="str">
            <v>UPA SÃO LOURENÇO DA MATA - C.G 006/2022</v>
          </cell>
          <cell r="E115" t="str">
            <v xml:space="preserve">5.21 - Seguros em geral </v>
          </cell>
          <cell r="F115">
            <v>28087620000129</v>
          </cell>
          <cell r="G115" t="str">
            <v>PORTO SEGURO</v>
          </cell>
          <cell r="H115" t="str">
            <v>S</v>
          </cell>
          <cell r="I115" t="str">
            <v>N</v>
          </cell>
          <cell r="J115" t="str">
            <v>X</v>
          </cell>
          <cell r="K115" t="str">
            <v>X</v>
          </cell>
          <cell r="L115" t="str">
            <v>X</v>
          </cell>
          <cell r="M115" t="str">
            <v>3550308 - São Paulo - SP</v>
          </cell>
          <cell r="N115">
            <v>1100.97</v>
          </cell>
        </row>
        <row r="116">
          <cell r="C116" t="str">
            <v>UPA SÃO LOURENÇO DA MATA - C.G 006/2022</v>
          </cell>
          <cell r="E116" t="str">
            <v xml:space="preserve">5.25 - Serviços Bancários </v>
          </cell>
          <cell r="F116">
            <v>60746948215585</v>
          </cell>
          <cell r="G116" t="str">
            <v xml:space="preserve">TAXA DE MANUTENCAO DE CONTA </v>
          </cell>
          <cell r="H116" t="str">
            <v>S</v>
          </cell>
          <cell r="I116" t="str">
            <v>N</v>
          </cell>
          <cell r="J116" t="str">
            <v>X</v>
          </cell>
          <cell r="K116" t="str">
            <v>X</v>
          </cell>
          <cell r="L116" t="str">
            <v>X</v>
          </cell>
          <cell r="M116" t="str">
            <v>2613701 - São Lourenço da Mata - PE</v>
          </cell>
          <cell r="N116">
            <v>121.9</v>
          </cell>
        </row>
        <row r="117">
          <cell r="C117" t="str">
            <v>UPA SÃO LOURENÇO DA MATA - C.G 006/2022</v>
          </cell>
          <cell r="E117" t="str">
            <v xml:space="preserve">5.25 - Serviços Bancários </v>
          </cell>
          <cell r="F117">
            <v>60746948215585</v>
          </cell>
          <cell r="G117" t="str">
            <v xml:space="preserve">TARIFAS </v>
          </cell>
          <cell r="H117" t="str">
            <v>S</v>
          </cell>
          <cell r="I117" t="str">
            <v>N</v>
          </cell>
          <cell r="J117" t="str">
            <v>X</v>
          </cell>
          <cell r="K117" t="str">
            <v>X</v>
          </cell>
          <cell r="L117" t="str">
            <v>X</v>
          </cell>
          <cell r="M117" t="str">
            <v>2613701 - São Lourenço da Mata - PE</v>
          </cell>
          <cell r="N117">
            <v>122</v>
          </cell>
        </row>
        <row r="118">
          <cell r="C118" t="str">
            <v>UPA SÃO LOURENÇO DA MATA - C.G 006/2022</v>
          </cell>
          <cell r="E118" t="str">
            <v>5.9 - Telefonia Móvel</v>
          </cell>
          <cell r="F118">
            <v>2421421001355</v>
          </cell>
          <cell r="G118" t="str">
            <v xml:space="preserve">TIM S A </v>
          </cell>
          <cell r="H118" t="str">
            <v>S</v>
          </cell>
          <cell r="I118" t="str">
            <v>S</v>
          </cell>
          <cell r="J118" t="str">
            <v>4833396969</v>
          </cell>
          <cell r="K118">
            <v>44879</v>
          </cell>
          <cell r="L118" t="str">
            <v>X</v>
          </cell>
          <cell r="M118" t="str">
            <v>2611606 - Recife - PE</v>
          </cell>
          <cell r="N118">
            <v>265.17</v>
          </cell>
        </row>
        <row r="119">
          <cell r="C119" t="str">
            <v>UPA SÃO LOURENÇO DA MATA - C.G 006/2022</v>
          </cell>
          <cell r="E119" t="str">
            <v>5.18 - Teledonia Fixa</v>
          </cell>
          <cell r="F119">
            <v>3423730000193</v>
          </cell>
          <cell r="G119" t="str">
            <v>ALGAR</v>
          </cell>
          <cell r="H119" t="str">
            <v>S</v>
          </cell>
          <cell r="I119" t="str">
            <v>S</v>
          </cell>
          <cell r="J119" t="str">
            <v>409434176</v>
          </cell>
          <cell r="K119">
            <v>44907</v>
          </cell>
          <cell r="L119" t="str">
            <v>X</v>
          </cell>
          <cell r="M119" t="str">
            <v>2611606 - Recife - PE</v>
          </cell>
          <cell r="N119">
            <v>1517.37</v>
          </cell>
        </row>
        <row r="120">
          <cell r="C120" t="str">
            <v>UPA SÃO LOURENÇO DA MATA - C.G 006/2022</v>
          </cell>
          <cell r="E120" t="str">
            <v>5.13 - Água e Esgoto</v>
          </cell>
          <cell r="F120">
            <v>10572048000128</v>
          </cell>
          <cell r="G120" t="str">
            <v>COMPESA</v>
          </cell>
          <cell r="H120" t="str">
            <v>S</v>
          </cell>
          <cell r="I120" t="str">
            <v>S</v>
          </cell>
          <cell r="J120" t="str">
            <v>112022</v>
          </cell>
          <cell r="K120">
            <v>44887</v>
          </cell>
          <cell r="L120" t="str">
            <v>X</v>
          </cell>
          <cell r="M120" t="str">
            <v>2613701 - São Lourenço da Mata - PE</v>
          </cell>
          <cell r="N120">
            <v>3817.97</v>
          </cell>
        </row>
        <row r="121">
          <cell r="E121" t="str">
            <v/>
          </cell>
        </row>
        <row r="122">
          <cell r="C122" t="str">
            <v>UPA SÃO LOURENÇO DA MATA - C.G 006/2022</v>
          </cell>
          <cell r="E122" t="str">
            <v>5.3 - Locação de Máquinas e Equipamentos</v>
          </cell>
          <cell r="F122">
            <v>26081685000131</v>
          </cell>
          <cell r="G122" t="str">
            <v>CG REFRIGERAÇOES</v>
          </cell>
          <cell r="H122" t="str">
            <v>S</v>
          </cell>
          <cell r="I122" t="str">
            <v>S</v>
          </cell>
          <cell r="J122" t="str">
            <v>8981</v>
          </cell>
          <cell r="K122">
            <v>44896</v>
          </cell>
          <cell r="L122" t="str">
            <v>X</v>
          </cell>
          <cell r="M122" t="str">
            <v>2611606 - Recife - PE</v>
          </cell>
          <cell r="N122">
            <v>1900</v>
          </cell>
        </row>
        <row r="123">
          <cell r="C123" t="str">
            <v>UPA SÃO LOURENÇO DA MATA - C.G 006/2022</v>
          </cell>
          <cell r="E123" t="str">
            <v>5.3 - Locação de Máquinas e Equipamentos</v>
          </cell>
          <cell r="F123">
            <v>10279299000119</v>
          </cell>
          <cell r="G123" t="str">
            <v>RGRAPH</v>
          </cell>
          <cell r="H123" t="str">
            <v>S</v>
          </cell>
          <cell r="I123" t="str">
            <v>S</v>
          </cell>
          <cell r="J123" t="str">
            <v>05858</v>
          </cell>
          <cell r="K123">
            <v>44900</v>
          </cell>
          <cell r="L123" t="str">
            <v>X</v>
          </cell>
          <cell r="M123" t="str">
            <v>2611606 - Recife - PE</v>
          </cell>
          <cell r="N123">
            <v>2829.44</v>
          </cell>
        </row>
        <row r="124">
          <cell r="C124" t="str">
            <v>UPA SÃO LOURENÇO DA MATA - C.G 006/2022</v>
          </cell>
          <cell r="E124" t="str">
            <v>5.3 - Locação de Máquinas e Equipamentos</v>
          </cell>
          <cell r="F124">
            <v>42287193000153</v>
          </cell>
          <cell r="G124" t="str">
            <v>COLORTEL</v>
          </cell>
          <cell r="H124" t="str">
            <v>S</v>
          </cell>
          <cell r="I124" t="str">
            <v>S</v>
          </cell>
          <cell r="J124" t="str">
            <v>1569</v>
          </cell>
          <cell r="K124">
            <v>44908</v>
          </cell>
          <cell r="L124" t="str">
            <v>X</v>
          </cell>
          <cell r="M124" t="str">
            <v>3304557 - Rio de Janeiro - RJ</v>
          </cell>
          <cell r="N124">
            <v>255</v>
          </cell>
        </row>
        <row r="125">
          <cell r="C125" t="str">
            <v>UPA SÃO LOURENÇO DA MATA - C.G 006/2022</v>
          </cell>
          <cell r="E125" t="str">
            <v>5.3 - Locação de Máquinas e Equipamentos</v>
          </cell>
          <cell r="F125">
            <v>14543772000184</v>
          </cell>
          <cell r="G125" t="str">
            <v>BRAVO</v>
          </cell>
          <cell r="H125" t="str">
            <v>S</v>
          </cell>
          <cell r="I125" t="str">
            <v>S</v>
          </cell>
          <cell r="J125" t="str">
            <v>8554</v>
          </cell>
          <cell r="K125">
            <v>44896</v>
          </cell>
          <cell r="L125" t="str">
            <v>X</v>
          </cell>
          <cell r="M125" t="str">
            <v>2607901 - Jaboatão dos Guararapes - PE</v>
          </cell>
          <cell r="N125">
            <v>3000</v>
          </cell>
        </row>
        <row r="126">
          <cell r="C126" t="str">
            <v>UPA SÃO LOURENÇO DA MATA - C.G 006/2022</v>
          </cell>
          <cell r="E126" t="str">
            <v>5.1 - Locação de Equipamentos Médicos-Hospitalares</v>
          </cell>
          <cell r="F126">
            <v>331788002405</v>
          </cell>
          <cell r="G126" t="str">
            <v>AIR LIQUIDE</v>
          </cell>
          <cell r="H126" t="str">
            <v>S</v>
          </cell>
          <cell r="I126" t="str">
            <v>S</v>
          </cell>
          <cell r="J126" t="str">
            <v>0046540</v>
          </cell>
          <cell r="K126">
            <v>44895</v>
          </cell>
          <cell r="L126" t="str">
            <v>X</v>
          </cell>
          <cell r="M126" t="str">
            <v>2602902 - Cabo de Santo Agostinho - PE</v>
          </cell>
          <cell r="N126">
            <v>2840.93</v>
          </cell>
        </row>
        <row r="127">
          <cell r="C127" t="str">
            <v>UPA SÃO LOURENÇO DA MATA - C.G 006/2022</v>
          </cell>
          <cell r="E127" t="str">
            <v>5.1 - Locação de Equipamentos Médicos-Hospitalares</v>
          </cell>
          <cell r="F127">
            <v>24380578002041</v>
          </cell>
          <cell r="G127" t="str">
            <v>WHITE MARTINS</v>
          </cell>
          <cell r="H127" t="str">
            <v>S</v>
          </cell>
          <cell r="I127" t="str">
            <v>S</v>
          </cell>
          <cell r="J127" t="str">
            <v>90898744</v>
          </cell>
          <cell r="K127">
            <v>44877</v>
          </cell>
          <cell r="L127" t="str">
            <v>X</v>
          </cell>
          <cell r="M127" t="str">
            <v>2607901 - Jaboatão dos Guararapes - PE</v>
          </cell>
          <cell r="N127">
            <v>754.38</v>
          </cell>
        </row>
        <row r="128">
          <cell r="C128" t="str">
            <v>UPA SÃO LOURENÇO DA MATA - C.G 006/2022</v>
          </cell>
          <cell r="E128" t="str">
            <v>5.20 - Serviços Judicíarios e Cartoriais</v>
          </cell>
          <cell r="F128">
            <v>60746948215585</v>
          </cell>
          <cell r="G128" t="str">
            <v>AUTO DE INFRACAO</v>
          </cell>
          <cell r="H128" t="str">
            <v>S</v>
          </cell>
          <cell r="I128" t="str">
            <v>N</v>
          </cell>
          <cell r="J128" t="str">
            <v>X</v>
          </cell>
          <cell r="K128">
            <v>44895</v>
          </cell>
          <cell r="L128" t="str">
            <v>X</v>
          </cell>
          <cell r="M128" t="str">
            <v>2611606 - Recife - PE</v>
          </cell>
          <cell r="N128">
            <v>3354.04</v>
          </cell>
        </row>
        <row r="129">
          <cell r="C129" t="str">
            <v>UPA SÃO LOURENÇO DA MATA - C.G 006/2022</v>
          </cell>
          <cell r="E129" t="str">
            <v>5.20 - Serviços Judicíarios e Cartoriais</v>
          </cell>
          <cell r="F129">
            <v>60746948215585</v>
          </cell>
          <cell r="G129" t="str">
            <v>AUTO DE INFRACAO</v>
          </cell>
          <cell r="H129" t="str">
            <v>S</v>
          </cell>
          <cell r="I129" t="str">
            <v>N</v>
          </cell>
          <cell r="J129" t="str">
            <v>X</v>
          </cell>
          <cell r="K129">
            <v>44895</v>
          </cell>
          <cell r="L129" t="str">
            <v>X</v>
          </cell>
          <cell r="M129" t="str">
            <v>2611606 - Recife - PE</v>
          </cell>
          <cell r="N129">
            <v>1725.4</v>
          </cell>
        </row>
        <row r="130">
          <cell r="C130" t="str">
            <v>UPA SÃO LOURENÇO DA MATA - C.G 006/2022</v>
          </cell>
          <cell r="E130" t="str">
            <v>5.20 - Serviços Judicíarios e Cartoriais</v>
          </cell>
          <cell r="F130">
            <v>60746948215585</v>
          </cell>
          <cell r="G130" t="str">
            <v>AUTO DE INFRACAO</v>
          </cell>
          <cell r="H130" t="str">
            <v>S</v>
          </cell>
          <cell r="I130" t="str">
            <v>N</v>
          </cell>
          <cell r="J130" t="str">
            <v>X</v>
          </cell>
          <cell r="K130">
            <v>44895</v>
          </cell>
          <cell r="L130" t="str">
            <v>X</v>
          </cell>
          <cell r="M130" t="str">
            <v>2611606 - Recife - PE</v>
          </cell>
          <cell r="N130">
            <v>1036.28</v>
          </cell>
        </row>
        <row r="131">
          <cell r="C131" t="str">
            <v>UPA SÃO LOURENÇO DA MATA - C.G 006/2022</v>
          </cell>
          <cell r="E131" t="str">
            <v>5.99 - Outros Serviços de Terceiros Pessoa Jurídica</v>
          </cell>
          <cell r="F131">
            <v>60746948215585</v>
          </cell>
          <cell r="G131" t="str">
            <v>CAIXA ECONOMICA FEDERAL</v>
          </cell>
          <cell r="H131" t="str">
            <v>S</v>
          </cell>
          <cell r="I131" t="str">
            <v>N</v>
          </cell>
          <cell r="J131" t="str">
            <v>X</v>
          </cell>
          <cell r="K131">
            <v>44894</v>
          </cell>
          <cell r="L131" t="str">
            <v>X</v>
          </cell>
          <cell r="M131" t="str">
            <v>2613701 - São Lourenço da Mata - PE</v>
          </cell>
          <cell r="N131">
            <v>277.27999999999997</v>
          </cell>
        </row>
        <row r="132">
          <cell r="C132" t="str">
            <v>UPA SÃO LOURENÇO DA MATA - C.G 006/2022</v>
          </cell>
          <cell r="E132" t="str">
            <v>5.16 - Serviços Médico-Hospitalares, Odotonlogia e Laboratoriais</v>
          </cell>
          <cell r="F132">
            <v>26332878000118</v>
          </cell>
          <cell r="G132" t="str">
            <v>MEDICAL SERVICOS</v>
          </cell>
          <cell r="H132" t="str">
            <v>S</v>
          </cell>
          <cell r="I132" t="str">
            <v>S</v>
          </cell>
          <cell r="J132" t="str">
            <v>3963</v>
          </cell>
          <cell r="K132">
            <v>44901</v>
          </cell>
          <cell r="L132" t="str">
            <v>KW2QUANVE</v>
          </cell>
          <cell r="M132" t="str">
            <v>2704302 - Maceió - AL</v>
          </cell>
          <cell r="N132">
            <v>6616.42</v>
          </cell>
        </row>
        <row r="133">
          <cell r="C133" t="str">
            <v>UPA SÃO LOURENÇO DA MATA - C.G 006/2022</v>
          </cell>
          <cell r="E133" t="str">
            <v>5.16 - Serviços Médico-Hospitalares, Odotonlogia e Laboratoriais</v>
          </cell>
          <cell r="F133">
            <v>34958308000166</v>
          </cell>
          <cell r="G133" t="str">
            <v>SEMEAR SERVICOS</v>
          </cell>
          <cell r="H133" t="str">
            <v>S</v>
          </cell>
          <cell r="I133" t="str">
            <v>S</v>
          </cell>
          <cell r="J133" t="str">
            <v>000000272</v>
          </cell>
          <cell r="K133">
            <v>44902</v>
          </cell>
          <cell r="L133" t="str">
            <v>FQNB01353</v>
          </cell>
          <cell r="M133" t="str">
            <v>2609600 - Olinda - PE</v>
          </cell>
          <cell r="N133">
            <v>1173.1199999999999</v>
          </cell>
        </row>
        <row r="134">
          <cell r="C134" t="str">
            <v>UPA SÃO LOURENÇO DA MATA - C.G 006/2022</v>
          </cell>
          <cell r="E134" t="str">
            <v>5.16 - Serviços Médico-Hospitalares, Odotonlogia e Laboratoriais</v>
          </cell>
          <cell r="F134">
            <v>24218500000162</v>
          </cell>
          <cell r="G134" t="str">
            <v>AC SERVICOS</v>
          </cell>
          <cell r="H134" t="str">
            <v>S</v>
          </cell>
          <cell r="I134" t="str">
            <v>S</v>
          </cell>
          <cell r="J134" t="str">
            <v>000000601</v>
          </cell>
          <cell r="K134">
            <v>44902</v>
          </cell>
          <cell r="L134" t="str">
            <v>SXSM89102</v>
          </cell>
          <cell r="M134" t="str">
            <v>2609600 - Olinda - PE</v>
          </cell>
          <cell r="N134">
            <v>4082.47</v>
          </cell>
        </row>
        <row r="135">
          <cell r="C135" t="str">
            <v>UPA SÃO LOURENÇO DA MATA - C.G 006/2022</v>
          </cell>
          <cell r="E135" t="str">
            <v>5.16 - Serviços Médico-Hospitalares, Odotonlogia e Laboratoriais</v>
          </cell>
          <cell r="F135">
            <v>42342582000134</v>
          </cell>
          <cell r="G135" t="str">
            <v>MEDSAUDE</v>
          </cell>
          <cell r="H135" t="str">
            <v>S</v>
          </cell>
          <cell r="I135" t="str">
            <v>S</v>
          </cell>
          <cell r="J135" t="str">
            <v>00000031</v>
          </cell>
          <cell r="K135">
            <v>44902</v>
          </cell>
          <cell r="L135" t="str">
            <v>U3RJ1PSI</v>
          </cell>
          <cell r="M135" t="str">
            <v>2611606 - Recife - PE</v>
          </cell>
          <cell r="N135">
            <v>20350</v>
          </cell>
        </row>
        <row r="136">
          <cell r="C136" t="str">
            <v>UPA SÃO LOURENÇO DA MATA - C.G 006/2022</v>
          </cell>
          <cell r="E136" t="str">
            <v>5.16 - Serviços Médico-Hospitalares, Odotonlogia e Laboratoriais</v>
          </cell>
          <cell r="F136">
            <v>43843356000108</v>
          </cell>
          <cell r="G136" t="str">
            <v>SAUDEMED</v>
          </cell>
          <cell r="H136" t="str">
            <v>S</v>
          </cell>
          <cell r="I136" t="str">
            <v>S</v>
          </cell>
          <cell r="J136" t="str">
            <v>000001413</v>
          </cell>
          <cell r="K136">
            <v>44902</v>
          </cell>
          <cell r="L136" t="str">
            <v>NOLU41025</v>
          </cell>
          <cell r="M136" t="str">
            <v>2609600 - Olinda - PE</v>
          </cell>
          <cell r="N136">
            <v>1331.82</v>
          </cell>
        </row>
        <row r="137">
          <cell r="C137" t="str">
            <v>UPA SÃO LOURENÇO DA MATA - C.G 006/2022</v>
          </cell>
          <cell r="E137" t="str">
            <v>5.16 - Serviços Médico-Hospitalares, Odotonlogia e Laboratoriais</v>
          </cell>
          <cell r="F137">
            <v>43843356000108</v>
          </cell>
          <cell r="G137" t="str">
            <v>SAUDEMED</v>
          </cell>
          <cell r="H137" t="str">
            <v>S</v>
          </cell>
          <cell r="I137" t="str">
            <v>S</v>
          </cell>
          <cell r="J137" t="str">
            <v>000001416</v>
          </cell>
          <cell r="K137">
            <v>44902</v>
          </cell>
          <cell r="L137" t="str">
            <v>FAVM78918</v>
          </cell>
          <cell r="M137" t="str">
            <v>2609600 - Olinda - PE</v>
          </cell>
          <cell r="N137">
            <v>2296.25</v>
          </cell>
        </row>
        <row r="138">
          <cell r="C138" t="str">
            <v>UPA SÃO LOURENÇO DA MATA - C.G 006/2022</v>
          </cell>
          <cell r="E138" t="str">
            <v>5.16 - Serviços Médico-Hospitalares, Odotonlogia e Laboratoriais</v>
          </cell>
          <cell r="F138">
            <v>43843356000108</v>
          </cell>
          <cell r="G138" t="str">
            <v>SAUDEMED</v>
          </cell>
          <cell r="H138" t="str">
            <v>S</v>
          </cell>
          <cell r="I138" t="str">
            <v>S</v>
          </cell>
          <cell r="J138" t="str">
            <v>000001419</v>
          </cell>
          <cell r="K138">
            <v>44902</v>
          </cell>
          <cell r="L138" t="str">
            <v>CDGA5488</v>
          </cell>
          <cell r="M138" t="str">
            <v>2609600 - Olinda - PE</v>
          </cell>
          <cell r="N138">
            <v>7439.85</v>
          </cell>
        </row>
        <row r="139">
          <cell r="C139" t="str">
            <v>UPA SÃO LOURENÇO DA MATA - C.G 006/2022</v>
          </cell>
          <cell r="E139" t="str">
            <v>5.16 - Serviços Médico-Hospitalares, Odotonlogia e Laboratoriais</v>
          </cell>
          <cell r="F139">
            <v>43843356000108</v>
          </cell>
          <cell r="G139" t="str">
            <v>SAUDEMED</v>
          </cell>
          <cell r="H139" t="str">
            <v>S</v>
          </cell>
          <cell r="I139" t="str">
            <v>S</v>
          </cell>
          <cell r="J139" t="str">
            <v>000001422</v>
          </cell>
          <cell r="K139">
            <v>44902</v>
          </cell>
          <cell r="L139" t="str">
            <v>CCVW62649</v>
          </cell>
          <cell r="M139" t="str">
            <v>2609600 - Olinda - PE</v>
          </cell>
          <cell r="N139">
            <v>6475.42</v>
          </cell>
        </row>
        <row r="140">
          <cell r="C140" t="str">
            <v>UPA SÃO LOURENÇO DA MATA - C.G 006/2022</v>
          </cell>
          <cell r="E140" t="str">
            <v>5.16 - Serviços Médico-Hospitalares, Odotonlogia e Laboratoriais</v>
          </cell>
          <cell r="F140">
            <v>43843356000108</v>
          </cell>
          <cell r="G140" t="str">
            <v>SAUDEMED</v>
          </cell>
          <cell r="H140" t="str">
            <v>S</v>
          </cell>
          <cell r="I140" t="str">
            <v>S</v>
          </cell>
          <cell r="J140" t="str">
            <v>000001411</v>
          </cell>
          <cell r="K140">
            <v>44902</v>
          </cell>
          <cell r="L140" t="str">
            <v>RWZL22883</v>
          </cell>
          <cell r="M140" t="str">
            <v>2609600 - Olinda - PE</v>
          </cell>
          <cell r="N140">
            <v>5143.6000000000004</v>
          </cell>
        </row>
        <row r="141">
          <cell r="C141" t="str">
            <v>UPA SÃO LOURENÇO DA MATA - C.G 006/2022</v>
          </cell>
          <cell r="E141" t="str">
            <v>5.16 - Serviços Médico-Hospitalares, Odotonlogia e Laboratoriais</v>
          </cell>
          <cell r="F141">
            <v>43843356000108</v>
          </cell>
          <cell r="G141" t="str">
            <v>SAUDEMED</v>
          </cell>
          <cell r="H141" t="str">
            <v>S</v>
          </cell>
          <cell r="I141" t="str">
            <v>S</v>
          </cell>
          <cell r="J141" t="str">
            <v>000001398</v>
          </cell>
          <cell r="K141">
            <v>44902</v>
          </cell>
          <cell r="L141" t="str">
            <v>NCON48320</v>
          </cell>
          <cell r="M141" t="str">
            <v>2609600 - Olinda - PE</v>
          </cell>
          <cell r="N141">
            <v>9919.7999999999993</v>
          </cell>
        </row>
        <row r="142">
          <cell r="C142" t="str">
            <v>UPA SÃO LOURENÇO DA MATA - C.G 006/2022</v>
          </cell>
          <cell r="E142" t="str">
            <v>5.16 - Serviços Médico-Hospitalares, Odotonlogia e Laboratoriais</v>
          </cell>
          <cell r="F142">
            <v>43843356000108</v>
          </cell>
          <cell r="G142" t="str">
            <v>SAUDEMED</v>
          </cell>
          <cell r="H142" t="str">
            <v>S</v>
          </cell>
          <cell r="I142" t="str">
            <v>S</v>
          </cell>
          <cell r="J142" t="str">
            <v>000001412</v>
          </cell>
          <cell r="K142">
            <v>44902</v>
          </cell>
          <cell r="L142" t="str">
            <v>BILC51283</v>
          </cell>
          <cell r="M142" t="str">
            <v>2609600 - Olinda - PE</v>
          </cell>
          <cell r="N142">
            <v>9552.4</v>
          </cell>
        </row>
        <row r="143">
          <cell r="C143" t="str">
            <v>UPA SÃO LOURENÇO DA MATA - C.G 006/2022</v>
          </cell>
          <cell r="E143" t="str">
            <v>5.16 - Serviços Médico-Hospitalares, Odotonlogia e Laboratoriais</v>
          </cell>
          <cell r="F143">
            <v>43843356000108</v>
          </cell>
          <cell r="G143" t="str">
            <v>SAUDEMED</v>
          </cell>
          <cell r="H143" t="str">
            <v>S</v>
          </cell>
          <cell r="I143" t="str">
            <v>S</v>
          </cell>
          <cell r="J143" t="str">
            <v>000001414</v>
          </cell>
          <cell r="K143">
            <v>44902</v>
          </cell>
          <cell r="L143" t="str">
            <v>MXMA00588</v>
          </cell>
          <cell r="M143" t="str">
            <v>2609600 - Olinda - PE</v>
          </cell>
          <cell r="N143">
            <v>4776.2</v>
          </cell>
        </row>
        <row r="144">
          <cell r="C144" t="str">
            <v>UPA SÃO LOURENÇO DA MATA - C.G 006/2022</v>
          </cell>
          <cell r="E144" t="str">
            <v>5.16 - Serviços Médico-Hospitalares, Odotonlogia e Laboratoriais</v>
          </cell>
          <cell r="F144">
            <v>43843356000108</v>
          </cell>
          <cell r="G144" t="str">
            <v>SAUDEMED</v>
          </cell>
          <cell r="H144" t="str">
            <v>S</v>
          </cell>
          <cell r="I144" t="str">
            <v>S</v>
          </cell>
          <cell r="J144" t="str">
            <v>000001417</v>
          </cell>
          <cell r="K144">
            <v>44902</v>
          </cell>
          <cell r="L144" t="str">
            <v>LQZE19486</v>
          </cell>
          <cell r="M144" t="str">
            <v>2609600 - Olinda - PE</v>
          </cell>
          <cell r="N144">
            <v>4592.5</v>
          </cell>
        </row>
        <row r="145">
          <cell r="C145" t="str">
            <v>UPA SÃO LOURENÇO DA MATA - C.G 006/2022</v>
          </cell>
          <cell r="E145" t="str">
            <v>5.16 - Serviços Médico-Hospitalares, Odotonlogia e Laboratoriais</v>
          </cell>
          <cell r="F145">
            <v>43843356000108</v>
          </cell>
          <cell r="G145" t="str">
            <v>SAUDEMED</v>
          </cell>
          <cell r="H145" t="str">
            <v>S</v>
          </cell>
          <cell r="I145" t="str">
            <v>S</v>
          </cell>
          <cell r="J145" t="str">
            <v>000001400</v>
          </cell>
          <cell r="K145">
            <v>44902</v>
          </cell>
          <cell r="L145" t="str">
            <v>UHUE65487</v>
          </cell>
          <cell r="M145" t="str">
            <v>2609600 - Olinda - PE</v>
          </cell>
          <cell r="N145">
            <v>10333.120000000001</v>
          </cell>
        </row>
        <row r="146">
          <cell r="C146" t="str">
            <v>UPA SÃO LOURENÇO DA MATA - C.G 006/2022</v>
          </cell>
          <cell r="E146" t="str">
            <v>5.16 - Serviços Médico-Hospitalares, Odotonlogia e Laboratoriais</v>
          </cell>
          <cell r="F146">
            <v>43843356000108</v>
          </cell>
          <cell r="G146" t="str">
            <v>SAUDEMED</v>
          </cell>
          <cell r="H146" t="str">
            <v>S</v>
          </cell>
          <cell r="I146" t="str">
            <v>S</v>
          </cell>
          <cell r="J146" t="str">
            <v>000001420</v>
          </cell>
          <cell r="K146">
            <v>44902</v>
          </cell>
          <cell r="L146" t="str">
            <v>QTKC19221</v>
          </cell>
          <cell r="M146" t="str">
            <v>2609600 - Olinda - PE</v>
          </cell>
          <cell r="N146">
            <v>6659.12</v>
          </cell>
        </row>
        <row r="147">
          <cell r="C147" t="str">
            <v>UPA SÃO LOURENÇO DA MATA - C.G 006/2022</v>
          </cell>
          <cell r="E147" t="str">
            <v>5.16 - Serviços Médico-Hospitalares, Odotonlogia e Laboratoriais</v>
          </cell>
          <cell r="F147">
            <v>43843356000108</v>
          </cell>
          <cell r="G147" t="str">
            <v>SAUDEMED</v>
          </cell>
          <cell r="H147" t="str">
            <v>S</v>
          </cell>
          <cell r="I147" t="str">
            <v>S</v>
          </cell>
          <cell r="J147" t="str">
            <v>000001403</v>
          </cell>
          <cell r="K147">
            <v>44902</v>
          </cell>
          <cell r="L147" t="str">
            <v>TOUQ83673</v>
          </cell>
          <cell r="M147" t="str">
            <v>2609600 - Olinda - PE</v>
          </cell>
          <cell r="N147">
            <v>20436.62</v>
          </cell>
        </row>
        <row r="148">
          <cell r="C148" t="str">
            <v>UPA SÃO LOURENÇO DA MATA - C.G 006/2022</v>
          </cell>
          <cell r="E148" t="str">
            <v>5.16 - Serviços Médico-Hospitalares, Odotonlogia e Laboratoriais</v>
          </cell>
          <cell r="F148">
            <v>43843356000108</v>
          </cell>
          <cell r="G148" t="str">
            <v>SAUDEMED</v>
          </cell>
          <cell r="H148" t="str">
            <v>S</v>
          </cell>
          <cell r="I148" t="str">
            <v>S</v>
          </cell>
          <cell r="J148" t="str">
            <v>000001409</v>
          </cell>
          <cell r="K148">
            <v>44902</v>
          </cell>
          <cell r="L148" t="str">
            <v>NDZJ57782</v>
          </cell>
          <cell r="M148" t="str">
            <v>2609600 - Olinda - PE</v>
          </cell>
          <cell r="N148">
            <v>3444.37</v>
          </cell>
        </row>
        <row r="149">
          <cell r="C149" t="str">
            <v>UPA SÃO LOURENÇO DA MATA - C.G 006/2022</v>
          </cell>
          <cell r="E149" t="str">
            <v>5.16 - Serviços Médico-Hospitalares, Odotonlogia e Laboratoriais</v>
          </cell>
          <cell r="F149">
            <v>43843356000108</v>
          </cell>
          <cell r="G149" t="str">
            <v>SAUDEMED</v>
          </cell>
          <cell r="H149" t="str">
            <v>S</v>
          </cell>
          <cell r="I149" t="str">
            <v>S</v>
          </cell>
          <cell r="J149" t="str">
            <v>000001408</v>
          </cell>
          <cell r="K149">
            <v>44902</v>
          </cell>
          <cell r="L149" t="str">
            <v>DWAU87301</v>
          </cell>
          <cell r="M149" t="str">
            <v>2609600 - Olinda - PE</v>
          </cell>
          <cell r="N149">
            <v>2663.65</v>
          </cell>
        </row>
        <row r="150">
          <cell r="C150" t="str">
            <v>UPA SÃO LOURENÇO DA MATA - C.G 006/2022</v>
          </cell>
          <cell r="E150" t="str">
            <v>5.16 - Serviços Médico-Hospitalares, Odotonlogia e Laboratoriais</v>
          </cell>
          <cell r="F150">
            <v>43843356000108</v>
          </cell>
          <cell r="G150" t="str">
            <v>SAUDEMED</v>
          </cell>
          <cell r="H150" t="str">
            <v>S</v>
          </cell>
          <cell r="I150" t="str">
            <v>S</v>
          </cell>
          <cell r="J150" t="str">
            <v>000001399</v>
          </cell>
          <cell r="K150">
            <v>44902</v>
          </cell>
          <cell r="L150" t="str">
            <v>WZPD95367</v>
          </cell>
          <cell r="M150" t="str">
            <v>2609600 - Olinda - PE</v>
          </cell>
          <cell r="N150">
            <v>5924.32</v>
          </cell>
        </row>
        <row r="151">
          <cell r="C151" t="str">
            <v>UPA SÃO LOURENÇO DA MATA - C.G 006/2022</v>
          </cell>
          <cell r="E151" t="str">
            <v>5.16 - Serviços Médico-Hospitalares, Odotonlogia e Laboratoriais</v>
          </cell>
          <cell r="F151">
            <v>43843356000108</v>
          </cell>
          <cell r="G151" t="str">
            <v>SAUDEMED</v>
          </cell>
          <cell r="H151" t="str">
            <v>S</v>
          </cell>
          <cell r="I151" t="str">
            <v>S</v>
          </cell>
          <cell r="J151" t="str">
            <v>000001421</v>
          </cell>
          <cell r="K151">
            <v>44902</v>
          </cell>
          <cell r="L151" t="str">
            <v>KKFE27903</v>
          </cell>
          <cell r="M151" t="str">
            <v>2609600 - Olinda - PE</v>
          </cell>
          <cell r="N151">
            <v>8955.3700000000008</v>
          </cell>
        </row>
        <row r="152">
          <cell r="C152" t="str">
            <v>UPA SÃO LOURENÇO DA MATA - C.G 006/2022</v>
          </cell>
          <cell r="E152" t="str">
            <v>5.16 - Serviços Médico-Hospitalares, Odotonlogia e Laboratoriais</v>
          </cell>
          <cell r="F152">
            <v>43843356000108</v>
          </cell>
          <cell r="G152" t="str">
            <v>SAUDEMED</v>
          </cell>
          <cell r="H152" t="str">
            <v>S</v>
          </cell>
          <cell r="I152" t="str">
            <v>S</v>
          </cell>
          <cell r="J152" t="str">
            <v>000001423</v>
          </cell>
          <cell r="K152">
            <v>44902</v>
          </cell>
          <cell r="L152" t="str">
            <v>ZJUQ64967</v>
          </cell>
          <cell r="M152" t="str">
            <v>2609600 - Olinda - PE</v>
          </cell>
          <cell r="N152">
            <v>2479.9499999999998</v>
          </cell>
        </row>
        <row r="153">
          <cell r="C153" t="str">
            <v>UPA SÃO LOURENÇO DA MATA - C.G 006/2022</v>
          </cell>
          <cell r="E153" t="str">
            <v>5.16 - Serviços Médico-Hospitalares, Odotonlogia e Laboratoriais</v>
          </cell>
          <cell r="F153">
            <v>43843356000108</v>
          </cell>
          <cell r="G153" t="str">
            <v>SAUDEMED</v>
          </cell>
          <cell r="H153" t="str">
            <v>S</v>
          </cell>
          <cell r="I153" t="str">
            <v>S</v>
          </cell>
          <cell r="J153" t="str">
            <v>000001415</v>
          </cell>
          <cell r="K153">
            <v>44902</v>
          </cell>
          <cell r="L153" t="str">
            <v>VUAV56732</v>
          </cell>
          <cell r="M153" t="str">
            <v>2609600 - Olinda - PE</v>
          </cell>
          <cell r="N153">
            <v>5327.3</v>
          </cell>
        </row>
        <row r="154">
          <cell r="C154" t="str">
            <v>UPA SÃO LOURENÇO DA MATA - C.G 006/2022</v>
          </cell>
          <cell r="E154" t="str">
            <v>5.16 - Serviços Médico-Hospitalares, Odotonlogia e Laboratoriais</v>
          </cell>
          <cell r="F154">
            <v>43843356000108</v>
          </cell>
          <cell r="G154" t="str">
            <v>SAUDEMED</v>
          </cell>
          <cell r="H154" t="str">
            <v>S</v>
          </cell>
          <cell r="I154" t="str">
            <v>S</v>
          </cell>
          <cell r="J154" t="str">
            <v>000001418</v>
          </cell>
          <cell r="K154">
            <v>44902</v>
          </cell>
          <cell r="L154" t="str">
            <v>GMRX25575</v>
          </cell>
          <cell r="M154" t="str">
            <v>2609600 - Olinda - PE</v>
          </cell>
          <cell r="N154">
            <v>5327.3</v>
          </cell>
        </row>
        <row r="155">
          <cell r="C155" t="str">
            <v>UPA SÃO LOURENÇO DA MATA - C.G 006/2022</v>
          </cell>
          <cell r="E155" t="str">
            <v>5.16 - Serviços Médico-Hospitalares, Odotonlogia e Laboratoriais</v>
          </cell>
          <cell r="F155">
            <v>45018032000152</v>
          </cell>
          <cell r="G155" t="str">
            <v>VIVAMED</v>
          </cell>
          <cell r="H155" t="str">
            <v>S</v>
          </cell>
          <cell r="I155" t="str">
            <v>S</v>
          </cell>
          <cell r="J155" t="str">
            <v>00000540</v>
          </cell>
          <cell r="K155">
            <v>44902</v>
          </cell>
          <cell r="L155" t="str">
            <v>8UMJERCT</v>
          </cell>
          <cell r="M155" t="str">
            <v>2611606 - Recife - PE</v>
          </cell>
          <cell r="N155">
            <v>8399.57</v>
          </cell>
        </row>
        <row r="156">
          <cell r="C156" t="str">
            <v>UPA SÃO LOURENÇO DA MATA - C.G 006/2022</v>
          </cell>
          <cell r="E156" t="str">
            <v>5.16 - Serviços Médico-Hospitalares, Odotonlogia e Laboratoriais</v>
          </cell>
          <cell r="F156">
            <v>46560147000137</v>
          </cell>
          <cell r="G156" t="str">
            <v>MEDICALMED</v>
          </cell>
          <cell r="H156" t="str">
            <v>S</v>
          </cell>
          <cell r="I156" t="str">
            <v>S</v>
          </cell>
          <cell r="J156" t="str">
            <v>000000207</v>
          </cell>
          <cell r="K156">
            <v>44910</v>
          </cell>
          <cell r="L156" t="str">
            <v>JIRA34233</v>
          </cell>
          <cell r="M156" t="str">
            <v>2609600 - Olinda - PE</v>
          </cell>
          <cell r="N156">
            <v>2700</v>
          </cell>
        </row>
        <row r="157">
          <cell r="C157" t="str">
            <v>UPA SÃO LOURENÇO DA MATA - C.G 006/2022</v>
          </cell>
          <cell r="E157" t="str">
            <v>5.16 - Serviços Médico-Hospitalares, Odotonlogia e Laboratoriais</v>
          </cell>
          <cell r="F157">
            <v>46560147000137</v>
          </cell>
          <cell r="G157" t="str">
            <v>MEDICALMED</v>
          </cell>
          <cell r="H157" t="str">
            <v>S</v>
          </cell>
          <cell r="I157" t="str">
            <v>S</v>
          </cell>
          <cell r="J157" t="str">
            <v>000000197</v>
          </cell>
          <cell r="K157">
            <v>44907</v>
          </cell>
          <cell r="L157" t="str">
            <v>EDDI57948</v>
          </cell>
          <cell r="M157" t="str">
            <v>2609600 - Olinda - PE</v>
          </cell>
          <cell r="N157">
            <v>2900</v>
          </cell>
        </row>
        <row r="158">
          <cell r="C158" t="str">
            <v>UPA SÃO LOURENÇO DA MATA - C.G 006/2022</v>
          </cell>
          <cell r="E158" t="str">
            <v>5.16 - Serviços Médico-Hospitalares, Odotonlogia e Laboratoriais</v>
          </cell>
          <cell r="F158">
            <v>45018032000152</v>
          </cell>
          <cell r="G158" t="str">
            <v>MEDICALMED</v>
          </cell>
          <cell r="H158" t="str">
            <v>S</v>
          </cell>
          <cell r="I158" t="str">
            <v>S</v>
          </cell>
          <cell r="J158" t="str">
            <v>00000554</v>
          </cell>
          <cell r="K158">
            <v>44908</v>
          </cell>
          <cell r="L158" t="str">
            <v>IC7QL8FG</v>
          </cell>
          <cell r="M158" t="str">
            <v>2611606 - Recife - PE</v>
          </cell>
          <cell r="N158">
            <v>1250</v>
          </cell>
        </row>
        <row r="159">
          <cell r="C159" t="str">
            <v>UPA SÃO LOURENÇO DA MATA - C.G 006/2022</v>
          </cell>
          <cell r="E159" t="str">
            <v>5.16 - Serviços Médico-Hospitalares, Odotonlogia e Laboratoriais</v>
          </cell>
          <cell r="F159">
            <v>46560147000137</v>
          </cell>
          <cell r="G159" t="str">
            <v>MEDICALMED</v>
          </cell>
          <cell r="H159" t="str">
            <v>S</v>
          </cell>
          <cell r="I159" t="str">
            <v>S</v>
          </cell>
          <cell r="J159" t="str">
            <v>000000196</v>
          </cell>
          <cell r="K159">
            <v>44907</v>
          </cell>
          <cell r="L159" t="str">
            <v>PWPL47824</v>
          </cell>
          <cell r="M159" t="str">
            <v>2609600 - Olinda - PE</v>
          </cell>
          <cell r="N159">
            <v>2700</v>
          </cell>
        </row>
        <row r="160">
          <cell r="C160" t="str">
            <v>UPA SÃO LOURENÇO DA MATA - C.G 006/2022</v>
          </cell>
          <cell r="E160" t="str">
            <v>5.16 - Serviços Médico-Hospitalares, Odotonlogia e Laboratoriais</v>
          </cell>
          <cell r="F160">
            <v>4539279017374</v>
          </cell>
          <cell r="G160" t="str">
            <v>CIENTIFICALAB</v>
          </cell>
          <cell r="H160" t="str">
            <v>S</v>
          </cell>
          <cell r="I160" t="str">
            <v>S</v>
          </cell>
          <cell r="J160" t="str">
            <v>00000183</v>
          </cell>
          <cell r="K160">
            <v>44895</v>
          </cell>
          <cell r="L160" t="str">
            <v>TUUPB9IS</v>
          </cell>
          <cell r="M160" t="str">
            <v>2611606 - Recife - PE</v>
          </cell>
          <cell r="N160">
            <v>10802.74</v>
          </cell>
        </row>
        <row r="161">
          <cell r="C161" t="str">
            <v>UPA SÃO LOURENÇO DA MATA - C.G 006/2022</v>
          </cell>
          <cell r="E161" t="str">
            <v>5.8 - Locação de Veículos Automotores</v>
          </cell>
          <cell r="F161">
            <v>8283066000148</v>
          </cell>
          <cell r="G161" t="str">
            <v>HOSPMEDIC</v>
          </cell>
          <cell r="H161" t="str">
            <v>S</v>
          </cell>
          <cell r="I161" t="str">
            <v>S</v>
          </cell>
          <cell r="J161" t="str">
            <v>000070</v>
          </cell>
          <cell r="K161">
            <v>44900</v>
          </cell>
          <cell r="L161" t="str">
            <v>X</v>
          </cell>
          <cell r="M161" t="str">
            <v>2607752 - Itapissuma - PE</v>
          </cell>
          <cell r="N161">
            <v>13500</v>
          </cell>
        </row>
        <row r="162">
          <cell r="C162" t="str">
            <v>UPA SÃO LOURENÇO DA MATA - C.G 006/2022</v>
          </cell>
          <cell r="E162" t="str">
            <v>4.6 - Serviços de Profissionais de Saúde</v>
          </cell>
          <cell r="F162">
            <v>10662970705</v>
          </cell>
          <cell r="G162" t="str">
            <v>JORGE LUIZ BRASIL VIEIRA</v>
          </cell>
          <cell r="H162" t="str">
            <v>S</v>
          </cell>
          <cell r="I162" t="str">
            <v>N</v>
          </cell>
          <cell r="J162" t="str">
            <v>X</v>
          </cell>
          <cell r="K162">
            <v>44901</v>
          </cell>
          <cell r="L162" t="str">
            <v>X</v>
          </cell>
          <cell r="M162" t="str">
            <v>2613701 - São Lourenço da Mata - PE</v>
          </cell>
          <cell r="N162">
            <v>1149.99</v>
          </cell>
        </row>
        <row r="163">
          <cell r="C163" t="str">
            <v>UPA SÃO LOURENÇO DA MATA - C.G 006/2022</v>
          </cell>
          <cell r="E163" t="str">
            <v>4.6 - Serviços de Profissionais de Saúde</v>
          </cell>
          <cell r="F163">
            <v>5161575409</v>
          </cell>
          <cell r="G163" t="str">
            <v>ODON DA CUNHA CAVALCANTI NETTO</v>
          </cell>
          <cell r="H163" t="str">
            <v>S</v>
          </cell>
          <cell r="I163" t="str">
            <v>N</v>
          </cell>
          <cell r="J163" t="str">
            <v>X</v>
          </cell>
          <cell r="K163">
            <v>44901</v>
          </cell>
          <cell r="L163" t="str">
            <v>X</v>
          </cell>
          <cell r="M163" t="str">
            <v>2613701 - São Lourenço da Mata - PE</v>
          </cell>
          <cell r="N163">
            <v>2258.81</v>
          </cell>
        </row>
        <row r="164">
          <cell r="C164" t="str">
            <v>UPA SÃO LOURENÇO DA MATA - C.G 006/2022</v>
          </cell>
          <cell r="E164" t="str">
            <v>4.6 - Serviços de Profissionais de Saúde</v>
          </cell>
          <cell r="F164">
            <v>98679546372</v>
          </cell>
          <cell r="G164" t="str">
            <v xml:space="preserve">MATEUS HOLANDA FEITOSA </v>
          </cell>
          <cell r="H164" t="str">
            <v>S</v>
          </cell>
          <cell r="I164" t="str">
            <v>N</v>
          </cell>
          <cell r="J164" t="str">
            <v>X</v>
          </cell>
          <cell r="K164">
            <v>44901</v>
          </cell>
          <cell r="L164" t="str">
            <v>X</v>
          </cell>
          <cell r="M164" t="str">
            <v>2613701 - São Lourenço da Mata - PE</v>
          </cell>
          <cell r="N164">
            <v>1149.99</v>
          </cell>
        </row>
        <row r="165">
          <cell r="C165" t="str">
            <v>UPA SÃO LOURENÇO DA MATA - C.G 006/2022</v>
          </cell>
          <cell r="E165" t="str">
            <v>4.6 - Serviços de Profissionais de Saúde</v>
          </cell>
          <cell r="F165">
            <v>8950239469</v>
          </cell>
          <cell r="G165" t="str">
            <v>PRISCILA MARIA PESSOA MEIRA</v>
          </cell>
          <cell r="H165" t="str">
            <v>S</v>
          </cell>
          <cell r="I165" t="str">
            <v>N</v>
          </cell>
          <cell r="J165" t="str">
            <v>X</v>
          </cell>
          <cell r="K165">
            <v>44909</v>
          </cell>
          <cell r="L165" t="str">
            <v>X</v>
          </cell>
          <cell r="M165" t="str">
            <v>2613701 - São Lourenço da Mata - PE</v>
          </cell>
          <cell r="N165">
            <v>4402.71</v>
          </cell>
        </row>
        <row r="166">
          <cell r="C166" t="str">
            <v>UPA SÃO LOURENÇO DA MATA - C.G 006/2022</v>
          </cell>
          <cell r="E166" t="str">
            <v>5.15 - Serviços Domésticos</v>
          </cell>
          <cell r="F166">
            <v>6272575004803</v>
          </cell>
          <cell r="G166" t="str">
            <v xml:space="preserve">LAVEBRAS </v>
          </cell>
          <cell r="H166" t="str">
            <v>S</v>
          </cell>
          <cell r="I166" t="str">
            <v>S</v>
          </cell>
          <cell r="J166" t="str">
            <v>000005040</v>
          </cell>
          <cell r="K166">
            <v>44895</v>
          </cell>
          <cell r="L166" t="str">
            <v>LSKQ49949</v>
          </cell>
          <cell r="M166" t="str">
            <v>2610707 - Paulista - PE</v>
          </cell>
          <cell r="N166">
            <v>3077.61</v>
          </cell>
        </row>
        <row r="167">
          <cell r="C167" t="str">
            <v>UPA SÃO LOURENÇO DA MATA - C.G 006/2022</v>
          </cell>
          <cell r="E167" t="str">
            <v>5.10 - Detetização/Tratamento de Resíduos e Afins</v>
          </cell>
          <cell r="F167">
            <v>11863530000180</v>
          </cell>
          <cell r="G167" t="str">
            <v>BRASCON</v>
          </cell>
          <cell r="H167" t="str">
            <v>S</v>
          </cell>
          <cell r="I167" t="str">
            <v>S</v>
          </cell>
          <cell r="J167" t="str">
            <v>00133262</v>
          </cell>
          <cell r="K167">
            <v>44896</v>
          </cell>
          <cell r="L167" t="str">
            <v>K76Z4KK62</v>
          </cell>
          <cell r="M167" t="str">
            <v>2611309 - Pombos - PE</v>
          </cell>
          <cell r="N167">
            <v>973.84</v>
          </cell>
        </row>
        <row r="168">
          <cell r="C168" t="str">
            <v>UPA SÃO LOURENÇO DA MATA - C.G 006/2022</v>
          </cell>
          <cell r="E168" t="str">
            <v>5.17 - Manutenção de Software, Certificação Digital e Microfilmagem</v>
          </cell>
          <cell r="F168">
            <v>92306257000780</v>
          </cell>
          <cell r="G168" t="str">
            <v>MV INFORMATICA</v>
          </cell>
          <cell r="H168" t="str">
            <v>S</v>
          </cell>
          <cell r="I168" t="str">
            <v>S</v>
          </cell>
          <cell r="J168" t="str">
            <v>00047400</v>
          </cell>
          <cell r="K168">
            <v>44869</v>
          </cell>
          <cell r="L168" t="str">
            <v>EYIDYBNL</v>
          </cell>
          <cell r="M168" t="str">
            <v>2611606 - Recife - PE</v>
          </cell>
          <cell r="N168">
            <v>14218.12</v>
          </cell>
        </row>
        <row r="169">
          <cell r="C169" t="str">
            <v>UPA SÃO LOURENÇO DA MATA - C.G 006/2022</v>
          </cell>
          <cell r="E169" t="str">
            <v>5.17 - Manutenção de Software, Certificação Digital e Microfilmagem</v>
          </cell>
          <cell r="F169">
            <v>92306257000780</v>
          </cell>
          <cell r="G169" t="str">
            <v>MV INFORMATICA</v>
          </cell>
          <cell r="H169" t="str">
            <v>S</v>
          </cell>
          <cell r="I169" t="str">
            <v>S</v>
          </cell>
          <cell r="J169" t="str">
            <v>00047851</v>
          </cell>
          <cell r="K169">
            <v>44874</v>
          </cell>
          <cell r="L169" t="str">
            <v>G5WGFCTS</v>
          </cell>
          <cell r="M169" t="str">
            <v>2611606 - Recife - PE</v>
          </cell>
          <cell r="N169">
            <v>12200.5</v>
          </cell>
        </row>
        <row r="170">
          <cell r="C170" t="str">
            <v>UPA SÃO LOURENÇO DA MATA - C.G 006/2022</v>
          </cell>
          <cell r="E170" t="str">
            <v>5.17 - Manutenção de Software, Certificação Digital e Microfilmagem</v>
          </cell>
          <cell r="F170">
            <v>16783034000130</v>
          </cell>
          <cell r="G170" t="str">
            <v xml:space="preserve">SINTESE </v>
          </cell>
          <cell r="H170" t="str">
            <v>S</v>
          </cell>
          <cell r="I170" t="str">
            <v>S</v>
          </cell>
          <cell r="J170" t="str">
            <v>00023167</v>
          </cell>
          <cell r="K170">
            <v>44896</v>
          </cell>
          <cell r="L170" t="str">
            <v>WHUGSGCN</v>
          </cell>
          <cell r="M170" t="str">
            <v>2611606 - Recife - PE</v>
          </cell>
          <cell r="N170">
            <v>1500</v>
          </cell>
        </row>
        <row r="171">
          <cell r="C171" t="str">
            <v>UPA SÃO LOURENÇO DA MATA - C.G 006/2022</v>
          </cell>
          <cell r="E171" t="str">
            <v>5.17 - Manutenção de Software, Certificação Digital e Microfilmagem</v>
          </cell>
          <cell r="F171">
            <v>53113791001285</v>
          </cell>
          <cell r="G171" t="str">
            <v>TOTVS</v>
          </cell>
          <cell r="H171" t="str">
            <v>S</v>
          </cell>
          <cell r="I171" t="str">
            <v>S</v>
          </cell>
          <cell r="J171" t="str">
            <v>85891</v>
          </cell>
          <cell r="K171">
            <v>44868</v>
          </cell>
          <cell r="L171" t="str">
            <v>7512C788</v>
          </cell>
          <cell r="M171" t="str">
            <v>3106200 - Belo Horizonte - MG</v>
          </cell>
          <cell r="N171">
            <v>163.11000000000001</v>
          </cell>
        </row>
        <row r="172">
          <cell r="C172" t="str">
            <v>UPA SÃO LOURENÇO DA MATA - C.G 006/2022</v>
          </cell>
          <cell r="E172" t="str">
            <v>5.17 - Manutenção de Software, Certificação Digital e Microfilmagem</v>
          </cell>
          <cell r="F172">
            <v>53113791001285</v>
          </cell>
          <cell r="G172" t="str">
            <v>TOTVS</v>
          </cell>
          <cell r="H172" t="str">
            <v>S</v>
          </cell>
          <cell r="I172" t="str">
            <v>S</v>
          </cell>
          <cell r="J172" t="str">
            <v>85892</v>
          </cell>
          <cell r="K172">
            <v>44866</v>
          </cell>
          <cell r="L172" t="str">
            <v>39F902C9</v>
          </cell>
          <cell r="M172" t="str">
            <v>3106200 - Belo Horizonte - MG</v>
          </cell>
          <cell r="N172">
            <v>1138.6099999999999</v>
          </cell>
        </row>
        <row r="173">
          <cell r="C173" t="str">
            <v>UPA SÃO LOURENÇO DA MATA - C.G 006/2022</v>
          </cell>
          <cell r="E173" t="str">
            <v>5.17 - Manutenção de Software, Certificação Digital e Microfilmagem</v>
          </cell>
          <cell r="F173">
            <v>53113791000122</v>
          </cell>
          <cell r="G173" t="str">
            <v>TOTVS</v>
          </cell>
          <cell r="H173" t="str">
            <v>S</v>
          </cell>
          <cell r="I173" t="str">
            <v>S</v>
          </cell>
          <cell r="J173" t="str">
            <v>03429360</v>
          </cell>
          <cell r="K173">
            <v>44881</v>
          </cell>
          <cell r="L173" t="str">
            <v>PH6TIYEH</v>
          </cell>
          <cell r="M173" t="str">
            <v>3550308 - São Paulo - SP</v>
          </cell>
          <cell r="N173">
            <v>469.96</v>
          </cell>
        </row>
        <row r="174">
          <cell r="C174" t="str">
            <v>UPA SÃO LOURENÇO DA MATA - C.G 006/2022</v>
          </cell>
          <cell r="E174" t="str">
            <v>5.17 - Manutenção de Software, Certificação Digital e Microfilmagem</v>
          </cell>
          <cell r="F174">
            <v>5020356000100</v>
          </cell>
          <cell r="G174" t="str">
            <v xml:space="preserve">BID COMERCIO </v>
          </cell>
          <cell r="H174" t="str">
            <v>S</v>
          </cell>
          <cell r="I174" t="str">
            <v>S</v>
          </cell>
          <cell r="J174" t="str">
            <v>00005060</v>
          </cell>
          <cell r="K174">
            <v>44896</v>
          </cell>
          <cell r="L174" t="str">
            <v>HNYZAXBP</v>
          </cell>
          <cell r="M174" t="str">
            <v>2611606 - Recife - PE</v>
          </cell>
          <cell r="N174">
            <v>362.69</v>
          </cell>
        </row>
        <row r="175">
          <cell r="C175" t="str">
            <v>UPA SÃO LOURENÇO DA MATA - C.G 006/2022</v>
          </cell>
          <cell r="E175" t="str">
            <v>5.17 - Manutenção de Software, Certificação Digital e Microfilmagem</v>
          </cell>
          <cell r="F175">
            <v>9236362000150</v>
          </cell>
          <cell r="G175" t="str">
            <v>SELECTY</v>
          </cell>
          <cell r="H175" t="str">
            <v>S</v>
          </cell>
          <cell r="I175" t="str">
            <v>S</v>
          </cell>
          <cell r="J175" t="str">
            <v>6800</v>
          </cell>
          <cell r="K175">
            <v>44866</v>
          </cell>
          <cell r="L175" t="str">
            <v>UWFB1701</v>
          </cell>
          <cell r="M175" t="str">
            <v>4106902 - Curitiba - PR</v>
          </cell>
          <cell r="N175">
            <v>225</v>
          </cell>
        </row>
        <row r="176">
          <cell r="C176" t="str">
            <v>UPA SÃO LOURENÇO DA MATA - C.G 006/2022</v>
          </cell>
          <cell r="E176" t="str">
            <v>5.17 - Manutenção de Software, Certificação Digital e Microfilmagem</v>
          </cell>
          <cell r="F176">
            <v>9236362000150</v>
          </cell>
          <cell r="G176" t="str">
            <v>SELECTY</v>
          </cell>
          <cell r="H176" t="str">
            <v>S</v>
          </cell>
          <cell r="I176" t="str">
            <v>S</v>
          </cell>
          <cell r="J176" t="str">
            <v>6953</v>
          </cell>
          <cell r="K176">
            <v>44896</v>
          </cell>
          <cell r="L176" t="str">
            <v>POOL550A</v>
          </cell>
          <cell r="M176" t="str">
            <v>4106902 - Curitiba - PR</v>
          </cell>
          <cell r="N176">
            <v>76</v>
          </cell>
        </row>
        <row r="177">
          <cell r="C177" t="str">
            <v>UPA SÃO LOURENÇO DA MATA - C.G 006/2022</v>
          </cell>
          <cell r="E177" t="str">
            <v>5.17 - Manutenção de Software, Certificação Digital e Microfilmagem</v>
          </cell>
          <cell r="F177">
            <v>5401067000151</v>
          </cell>
          <cell r="G177" t="str">
            <v>TEIKO</v>
          </cell>
          <cell r="H177" t="str">
            <v>S</v>
          </cell>
          <cell r="I177" t="str">
            <v>S</v>
          </cell>
          <cell r="J177" t="str">
            <v>26910</v>
          </cell>
          <cell r="K177">
            <v>44876</v>
          </cell>
          <cell r="L177" t="str">
            <v>E715B041D</v>
          </cell>
          <cell r="M177" t="str">
            <v>4202404 - Blumenau - SC</v>
          </cell>
          <cell r="N177">
            <v>3111.12</v>
          </cell>
        </row>
        <row r="178">
          <cell r="C178" t="str">
            <v>UPA SÃO LOURENÇO DA MATA - C.G 006/2022</v>
          </cell>
          <cell r="E178" t="str">
            <v>5.99 - Outros Serviços de Terceiros Pessoa Jurídica</v>
          </cell>
          <cell r="F178">
            <v>35521046000130</v>
          </cell>
          <cell r="G178" t="str">
            <v>TGI CONSULTORIA</v>
          </cell>
          <cell r="H178" t="str">
            <v>S</v>
          </cell>
          <cell r="I178" t="str">
            <v>S</v>
          </cell>
          <cell r="J178" t="str">
            <v>00022272</v>
          </cell>
          <cell r="K178">
            <v>44868</v>
          </cell>
          <cell r="L178" t="str">
            <v>4PHCWTWV</v>
          </cell>
          <cell r="M178" t="str">
            <v>2611606 - Recife - PE</v>
          </cell>
          <cell r="N178">
            <v>3378.6</v>
          </cell>
        </row>
        <row r="179">
          <cell r="C179" t="str">
            <v>UPA SÃO LOURENÇO DA MATA - C.G 006/2022</v>
          </cell>
          <cell r="E179" t="str">
            <v>5.2 - Serviços Técnicos Profissionais</v>
          </cell>
          <cell r="F179">
            <v>2512303000119</v>
          </cell>
          <cell r="G179" t="str">
            <v>NORDES AZEVEDO</v>
          </cell>
          <cell r="H179" t="str">
            <v>S</v>
          </cell>
          <cell r="I179" t="str">
            <v>S</v>
          </cell>
          <cell r="J179" t="str">
            <v>00006135</v>
          </cell>
          <cell r="K179">
            <v>44872</v>
          </cell>
          <cell r="L179" t="str">
            <v>IBGDA49X</v>
          </cell>
          <cell r="M179" t="str">
            <v>2611606 - Recife - PE</v>
          </cell>
          <cell r="N179">
            <v>1578.11</v>
          </cell>
        </row>
        <row r="180">
          <cell r="C180" t="str">
            <v>UPA SÃO LOURENÇO DA MATA - C.G 006/2022</v>
          </cell>
          <cell r="E180" t="str">
            <v>5.2 - Serviços Técnicos Profissionais</v>
          </cell>
          <cell r="F180">
            <v>2512303000119</v>
          </cell>
          <cell r="G180" t="str">
            <v>NORDES AZEVEDO</v>
          </cell>
          <cell r="H180" t="str">
            <v>S</v>
          </cell>
          <cell r="I180" t="str">
            <v>S</v>
          </cell>
          <cell r="J180" t="str">
            <v>00006135</v>
          </cell>
          <cell r="K180">
            <v>44872</v>
          </cell>
          <cell r="L180" t="str">
            <v>ZXMXXXBSL</v>
          </cell>
          <cell r="M180" t="str">
            <v>2611606 - Recife - PE</v>
          </cell>
          <cell r="N180">
            <v>2467.37</v>
          </cell>
        </row>
        <row r="181">
          <cell r="C181" t="str">
            <v>UPA SÃO LOURENÇO DA MATA - C.G 006/2022</v>
          </cell>
          <cell r="E181" t="str">
            <v>5.10 - Detetização/Tratamento de Resíduos e Afins</v>
          </cell>
          <cell r="F181">
            <v>10333266000100</v>
          </cell>
          <cell r="G181" t="str">
            <v>QUALITY</v>
          </cell>
          <cell r="H181" t="str">
            <v>S</v>
          </cell>
          <cell r="I181" t="str">
            <v>S</v>
          </cell>
          <cell r="J181" t="str">
            <v>00009843</v>
          </cell>
          <cell r="K181">
            <v>44895</v>
          </cell>
          <cell r="L181" t="str">
            <v>ZNTZB9VV</v>
          </cell>
          <cell r="M181" t="str">
            <v>2611606 - Recife - PE</v>
          </cell>
          <cell r="N181">
            <v>130</v>
          </cell>
        </row>
        <row r="182">
          <cell r="C182" t="str">
            <v>UPA SÃO LOURENÇO DA MATA - C.G 006/2022</v>
          </cell>
          <cell r="E182" t="str">
            <v>5.23 - Limpeza e Conservação</v>
          </cell>
          <cell r="F182">
            <v>10229013000190</v>
          </cell>
          <cell r="G182" t="str">
            <v xml:space="preserve">INTERCLEAN </v>
          </cell>
          <cell r="H182" t="str">
            <v>S</v>
          </cell>
          <cell r="I182" t="str">
            <v>S</v>
          </cell>
          <cell r="J182" t="str">
            <v>00000775</v>
          </cell>
          <cell r="K182">
            <v>44896</v>
          </cell>
          <cell r="L182" t="str">
            <v>YFVTPWNA</v>
          </cell>
          <cell r="M182" t="str">
            <v>2611606 - Recife - PE</v>
          </cell>
          <cell r="N182">
            <v>37969.120000000003</v>
          </cell>
        </row>
        <row r="183">
          <cell r="C183" t="str">
            <v>UPA SÃO LOURENÇO DA MATA - C.G 006/2022</v>
          </cell>
          <cell r="E183" t="str">
            <v>5.99 - Outros Serviços de Terceiros Pessoa Jurídica</v>
          </cell>
          <cell r="F183">
            <v>19786063000143</v>
          </cell>
          <cell r="G183" t="str">
            <v>MARINHO E CASTRO</v>
          </cell>
          <cell r="H183" t="str">
            <v>S</v>
          </cell>
          <cell r="I183" t="str">
            <v>S</v>
          </cell>
          <cell r="J183" t="str">
            <v>00004816</v>
          </cell>
          <cell r="K183">
            <v>44883</v>
          </cell>
          <cell r="L183" t="str">
            <v>WR5YHDCS</v>
          </cell>
          <cell r="M183" t="str">
            <v>2611606 - Recife - PE</v>
          </cell>
          <cell r="N183">
            <v>4100</v>
          </cell>
        </row>
        <row r="184">
          <cell r="C184" t="str">
            <v>UPA SÃO LOURENÇO DA MATA - C.G 006/2022</v>
          </cell>
          <cell r="E184" t="str">
            <v>5.99 - Outros Serviços de Terceiros Pessoa Jurídica</v>
          </cell>
          <cell r="F184">
            <v>10816775000274</v>
          </cell>
          <cell r="G184" t="str">
            <v xml:space="preserve">INSPETORIA SALESIANA </v>
          </cell>
          <cell r="H184" t="str">
            <v>S</v>
          </cell>
          <cell r="I184" t="str">
            <v>S</v>
          </cell>
          <cell r="J184" t="str">
            <v>00016251</v>
          </cell>
          <cell r="K184">
            <v>44883</v>
          </cell>
          <cell r="L184" t="str">
            <v>LBGIIBSZ</v>
          </cell>
          <cell r="M184" t="str">
            <v>2611606 - Recife - PE</v>
          </cell>
          <cell r="N184">
            <v>280</v>
          </cell>
        </row>
        <row r="185">
          <cell r="C185" t="str">
            <v>UPA SÃO LOURENÇO DA MATA - C.G 006/2022</v>
          </cell>
          <cell r="E185" t="str">
            <v>5.99 - Outros Serviços de Terceiros Pessoa Jurídica</v>
          </cell>
          <cell r="F185">
            <v>13409775000329</v>
          </cell>
          <cell r="G185" t="str">
            <v>LINUS LOG</v>
          </cell>
          <cell r="H185" t="str">
            <v>S</v>
          </cell>
          <cell r="I185" t="str">
            <v>S</v>
          </cell>
          <cell r="J185" t="str">
            <v>000001908</v>
          </cell>
          <cell r="K185">
            <v>44900</v>
          </cell>
          <cell r="L185" t="str">
            <v>WTAI75043</v>
          </cell>
          <cell r="M185" t="str">
            <v>2607901 - Jaboatão dos Guararapes - PE</v>
          </cell>
          <cell r="N185">
            <v>1587.25</v>
          </cell>
        </row>
        <row r="186">
          <cell r="C186" t="str">
            <v>UPA SÃO LOURENÇO DA MATA - C.G 006/2022</v>
          </cell>
          <cell r="E186" t="str">
            <v>5.99 - Outros Serviços de Terceiros Pessoa Jurídica</v>
          </cell>
          <cell r="F186">
            <v>21794062000192</v>
          </cell>
          <cell r="G186" t="str">
            <v xml:space="preserve">ASOS </v>
          </cell>
          <cell r="H186" t="str">
            <v>S</v>
          </cell>
          <cell r="I186" t="str">
            <v>S</v>
          </cell>
          <cell r="J186" t="str">
            <v>000000563</v>
          </cell>
          <cell r="K186">
            <v>44896</v>
          </cell>
          <cell r="L186" t="str">
            <v>LRGW94499</v>
          </cell>
          <cell r="M186" t="str">
            <v>2607901 - Jaboatão dos Guararapes - PE</v>
          </cell>
          <cell r="N186">
            <v>3284.75</v>
          </cell>
        </row>
        <row r="187">
          <cell r="C187" t="str">
            <v>UPA SÃO LOURENÇO DA MATA - C.G 006/2022</v>
          </cell>
          <cell r="E187" t="str">
            <v>5.99 - Outros Serviços de Terceiros Pessoa Jurídica</v>
          </cell>
          <cell r="F187">
            <v>1699696000159</v>
          </cell>
          <cell r="G187" t="str">
            <v xml:space="preserve">QUALIAGUA </v>
          </cell>
          <cell r="H187" t="str">
            <v>S</v>
          </cell>
          <cell r="I187" t="str">
            <v>S</v>
          </cell>
          <cell r="J187" t="str">
            <v>00061965</v>
          </cell>
          <cell r="K187">
            <v>44896</v>
          </cell>
          <cell r="L187" t="str">
            <v>TXSYVZ46</v>
          </cell>
          <cell r="M187" t="str">
            <v>2611606 - Recife - PE</v>
          </cell>
          <cell r="N187">
            <v>178</v>
          </cell>
        </row>
        <row r="188">
          <cell r="C188" t="str">
            <v>UPA SÃO LOURENÇO DA MATA - C.G 006/2022</v>
          </cell>
          <cell r="E188" t="str">
            <v>5.99 - Outros Serviços de Terceiros Pessoa Jurídica</v>
          </cell>
          <cell r="F188">
            <v>24832653000103</v>
          </cell>
          <cell r="G188" t="str">
            <v xml:space="preserve">ABSOLUTA </v>
          </cell>
          <cell r="H188" t="str">
            <v>S</v>
          </cell>
          <cell r="I188" t="str">
            <v>S</v>
          </cell>
          <cell r="J188" t="str">
            <v>000000246</v>
          </cell>
          <cell r="K188">
            <v>44898</v>
          </cell>
          <cell r="L188" t="str">
            <v>JBKH27456</v>
          </cell>
          <cell r="M188" t="str">
            <v>2609600 - Olinda - PE</v>
          </cell>
          <cell r="N188">
            <v>3000</v>
          </cell>
        </row>
        <row r="189">
          <cell r="C189" t="str">
            <v>UPA SÃO LOURENÇO DA MATA - C.G 006/2022</v>
          </cell>
          <cell r="E189" t="str">
            <v>5.99 - Outros Serviços de Terceiros Pessoa Jurídica</v>
          </cell>
          <cell r="F189">
            <v>40288449000111</v>
          </cell>
          <cell r="G189" t="str">
            <v xml:space="preserve">E P VASCONCELOS </v>
          </cell>
          <cell r="H189" t="str">
            <v>S</v>
          </cell>
          <cell r="I189" t="str">
            <v>S</v>
          </cell>
          <cell r="J189" t="str">
            <v>00000435</v>
          </cell>
          <cell r="K189">
            <v>44872</v>
          </cell>
          <cell r="L189" t="str">
            <v>ZTDMAYAI</v>
          </cell>
          <cell r="M189" t="str">
            <v>2611606 - Recife - PE</v>
          </cell>
          <cell r="N189">
            <v>2040</v>
          </cell>
        </row>
        <row r="190">
          <cell r="C190" t="str">
            <v>UPA SÃO LOURENÇO DA MATA - C.G 006/2022</v>
          </cell>
          <cell r="E190" t="str">
            <v>5.99 - Outros Serviços de Terceiros Pessoa Jurídica</v>
          </cell>
          <cell r="F190">
            <v>24306209000146</v>
          </cell>
          <cell r="G190" t="str">
            <v xml:space="preserve">GESTAMB </v>
          </cell>
          <cell r="H190" t="str">
            <v>S</v>
          </cell>
          <cell r="I190" t="str">
            <v>S</v>
          </cell>
          <cell r="J190" t="str">
            <v>00000782</v>
          </cell>
          <cell r="K190">
            <v>44899</v>
          </cell>
          <cell r="L190" t="str">
            <v>MCQZLMZL</v>
          </cell>
          <cell r="M190" t="str">
            <v>2611606 - Recife - PE</v>
          </cell>
          <cell r="N190">
            <v>2312.1999999999998</v>
          </cell>
        </row>
        <row r="191">
          <cell r="C191" t="str">
            <v>UPA SÃO LOURENÇO DA MATA - C.G 006/2022</v>
          </cell>
          <cell r="E191" t="str">
            <v>4.6 - Serviços de Profissionais de Saúde</v>
          </cell>
          <cell r="F191">
            <v>5418934406</v>
          </cell>
          <cell r="G191" t="str">
            <v xml:space="preserve">JOSIANE CECILIA ALVES DA SILVA </v>
          </cell>
          <cell r="H191" t="str">
            <v>S</v>
          </cell>
          <cell r="I191" t="str">
            <v>N</v>
          </cell>
          <cell r="J191" t="str">
            <v>X</v>
          </cell>
          <cell r="K191">
            <v>44901</v>
          </cell>
          <cell r="L191" t="str">
            <v>X</v>
          </cell>
          <cell r="M191" t="str">
            <v>2613701 - São Lourenço da Mata - PE</v>
          </cell>
          <cell r="N191">
            <v>1155</v>
          </cell>
        </row>
        <row r="192">
          <cell r="C192" t="str">
            <v>UPA SÃO LOURENÇO DA MATA - C.G 006/2022</v>
          </cell>
          <cell r="E192" t="str">
            <v>5.5 - Reparo e Manutenção de Máquinas e Equipamentos</v>
          </cell>
          <cell r="F192">
            <v>7146768000117</v>
          </cell>
          <cell r="G192" t="str">
            <v xml:space="preserve">SERV IMAGEM </v>
          </cell>
          <cell r="H192" t="str">
            <v>S</v>
          </cell>
          <cell r="I192" t="str">
            <v>S</v>
          </cell>
          <cell r="J192" t="str">
            <v>000005004</v>
          </cell>
          <cell r="K192">
            <v>44895</v>
          </cell>
          <cell r="L192" t="str">
            <v>EWW59474</v>
          </cell>
          <cell r="M192" t="str">
            <v>2607901 - Jaboatão dos Guararapes - PE</v>
          </cell>
          <cell r="N192">
            <v>1963.26</v>
          </cell>
        </row>
        <row r="193">
          <cell r="C193" t="str">
            <v>UPA SÃO LOURENÇO DA MATA - C.G 006/2022</v>
          </cell>
          <cell r="E193" t="str">
            <v>5.5 - Reparo e Manutenção de Máquinas e Equipamentos</v>
          </cell>
          <cell r="F193">
            <v>1141468000169</v>
          </cell>
          <cell r="G193" t="str">
            <v xml:space="preserve">MEDCALL </v>
          </cell>
          <cell r="H193" t="str">
            <v>S</v>
          </cell>
          <cell r="I193" t="str">
            <v>S</v>
          </cell>
          <cell r="J193" t="str">
            <v>00003446</v>
          </cell>
          <cell r="K193">
            <v>44900</v>
          </cell>
          <cell r="L193" t="str">
            <v>EHFMRBJQ</v>
          </cell>
          <cell r="M193" t="str">
            <v>2611606 - Recife - PE</v>
          </cell>
          <cell r="N193">
            <v>356.33</v>
          </cell>
        </row>
        <row r="194">
          <cell r="C194" t="str">
            <v>UPA SÃO LOURENÇO DA MATA - C.G 006/2022</v>
          </cell>
          <cell r="E194" t="str">
            <v>5.5 - Reparo e Manutenção de Máquinas e Equipamentos</v>
          </cell>
          <cell r="F194">
            <v>17398584000106</v>
          </cell>
          <cell r="G194" t="str">
            <v xml:space="preserve">M T G </v>
          </cell>
          <cell r="H194" t="str">
            <v>S</v>
          </cell>
          <cell r="I194" t="str">
            <v>S</v>
          </cell>
          <cell r="J194" t="str">
            <v>00001499</v>
          </cell>
          <cell r="K194">
            <v>44900</v>
          </cell>
          <cell r="L194" t="str">
            <v>C34RVWER</v>
          </cell>
          <cell r="M194" t="str">
            <v>2611606 - Recife - PE</v>
          </cell>
          <cell r="N194">
            <v>600</v>
          </cell>
        </row>
        <row r="195">
          <cell r="C195" t="str">
            <v>UPA SÃO LOURENÇO DA MATA - C.G 006/2022</v>
          </cell>
          <cell r="E195" t="str">
            <v>5.5 - Reparo e Manutenção de Máquinas e Equipamentos</v>
          </cell>
          <cell r="F195">
            <v>24380578002041</v>
          </cell>
          <cell r="G195" t="str">
            <v>WHITE MARTINS</v>
          </cell>
          <cell r="H195" t="str">
            <v>S</v>
          </cell>
          <cell r="I195" t="str">
            <v>S</v>
          </cell>
          <cell r="J195" t="str">
            <v>13420</v>
          </cell>
          <cell r="K195">
            <v>44861</v>
          </cell>
          <cell r="L195" t="str">
            <v>XNWK86044</v>
          </cell>
          <cell r="M195" t="str">
            <v>2607901 - Jaboatão dos Guararapes - PE</v>
          </cell>
          <cell r="N195">
            <v>531.91999999999996</v>
          </cell>
        </row>
        <row r="196">
          <cell r="C196" t="str">
            <v>UPA SÃO LOURENÇO DA MATA - C.G 006/2022</v>
          </cell>
          <cell r="E196" t="str">
            <v>5.5 - Reparo e Manutenção de Máquinas e Equipamentos</v>
          </cell>
          <cell r="F196">
            <v>10903185000106</v>
          </cell>
          <cell r="G196" t="str">
            <v xml:space="preserve">DATAMAG </v>
          </cell>
          <cell r="H196" t="str">
            <v>S</v>
          </cell>
          <cell r="I196" t="str">
            <v>S</v>
          </cell>
          <cell r="J196" t="str">
            <v>00000000127</v>
          </cell>
          <cell r="K196">
            <v>44865</v>
          </cell>
          <cell r="L196" t="str">
            <v>X</v>
          </cell>
          <cell r="M196" t="str">
            <v>2611606 - Recife - PE</v>
          </cell>
          <cell r="N196">
            <v>1800</v>
          </cell>
        </row>
        <row r="197">
          <cell r="C197" t="str">
            <v>UPA SÃO LOURENÇO DA MATA - C.G 006/2022</v>
          </cell>
          <cell r="E197" t="str">
            <v>5.5 - Reparo e Manutenção de Máquinas e Equipamentos</v>
          </cell>
          <cell r="F197">
            <v>9014387000100</v>
          </cell>
          <cell r="G197" t="str">
            <v xml:space="preserve">COMPLETA </v>
          </cell>
          <cell r="H197" t="str">
            <v>S</v>
          </cell>
          <cell r="I197" t="str">
            <v>S</v>
          </cell>
          <cell r="J197" t="str">
            <v>00001748</v>
          </cell>
          <cell r="K197">
            <v>44890</v>
          </cell>
          <cell r="L197" t="str">
            <v>A8WXCUIC</v>
          </cell>
          <cell r="M197" t="str">
            <v>2611606 - Recife - PE</v>
          </cell>
          <cell r="N197">
            <v>4165.13</v>
          </cell>
        </row>
        <row r="198">
          <cell r="C198" t="str">
            <v>UPA SÃO LOURENÇO DA MATA - C.G 006/2022</v>
          </cell>
          <cell r="E198" t="str">
            <v>5.5 - Reparo e Manutenção de Máquinas e Equipamentos</v>
          </cell>
          <cell r="F198">
            <v>12486871000146</v>
          </cell>
          <cell r="G198" t="str">
            <v xml:space="preserve">ROBSON MATOS </v>
          </cell>
          <cell r="H198" t="str">
            <v>S</v>
          </cell>
          <cell r="I198" t="str">
            <v>S</v>
          </cell>
          <cell r="J198" t="str">
            <v>000000947</v>
          </cell>
          <cell r="K198">
            <v>44895</v>
          </cell>
          <cell r="L198" t="str">
            <v>KWKR80960</v>
          </cell>
          <cell r="M198" t="str">
            <v>2610707 - Paulista - PE</v>
          </cell>
          <cell r="N198">
            <v>1820</v>
          </cell>
        </row>
        <row r="199">
          <cell r="C199" t="str">
            <v>UPA SÃO LOURENÇO DA MATA - C.G 006/2022</v>
          </cell>
          <cell r="E199" t="str">
            <v>5.5 - Reparo e Manutenção de Máquinas e Equipamentos</v>
          </cell>
          <cell r="F199">
            <v>11343756000150</v>
          </cell>
          <cell r="G199" t="str">
            <v xml:space="preserve">J L GRUPOS GERADORES </v>
          </cell>
          <cell r="H199" t="str">
            <v>S</v>
          </cell>
          <cell r="I199" t="str">
            <v>S</v>
          </cell>
          <cell r="J199" t="str">
            <v>000003543</v>
          </cell>
          <cell r="K199">
            <v>44896</v>
          </cell>
          <cell r="L199" t="str">
            <v>JEHC72871</v>
          </cell>
          <cell r="M199" t="str">
            <v>2603454 - Camaragibe - PE</v>
          </cell>
          <cell r="N199">
            <v>250</v>
          </cell>
        </row>
        <row r="200">
          <cell r="C200" t="str">
            <v>UPA SÃO LOURENÇO DA MATA - C.G 006/2022</v>
          </cell>
          <cell r="E200" t="str">
            <v>5.5 - Reparo e Manutenção de Máquinas e Equipamentos</v>
          </cell>
          <cell r="F200">
            <v>8845988000100</v>
          </cell>
          <cell r="G200" t="str">
            <v xml:space="preserve">ACESSPLUS </v>
          </cell>
          <cell r="H200" t="str">
            <v>S</v>
          </cell>
          <cell r="I200" t="str">
            <v>S</v>
          </cell>
          <cell r="J200" t="str">
            <v>00005646</v>
          </cell>
          <cell r="K200">
            <v>44896</v>
          </cell>
          <cell r="L200" t="str">
            <v>PEPT53JN</v>
          </cell>
          <cell r="M200" t="str">
            <v>2611606 - Recife - PE</v>
          </cell>
          <cell r="N200">
            <v>424.02</v>
          </cell>
        </row>
        <row r="201">
          <cell r="C201" t="str">
            <v>UPA SÃO LOURENÇO DA MATA - C.G 006/2022</v>
          </cell>
          <cell r="E201" t="str">
            <v xml:space="preserve">5.7 - Reparo e Manutenção de Bens Movéis de Outras Naturezas </v>
          </cell>
          <cell r="F201">
            <v>17637793000157</v>
          </cell>
          <cell r="G201" t="str">
            <v xml:space="preserve">VALDEREZ </v>
          </cell>
          <cell r="H201" t="str">
            <v>S</v>
          </cell>
          <cell r="I201" t="str">
            <v>S</v>
          </cell>
          <cell r="J201" t="str">
            <v>00003618</v>
          </cell>
          <cell r="K201">
            <v>44868</v>
          </cell>
          <cell r="L201" t="str">
            <v>QJ3JPNLW</v>
          </cell>
          <cell r="M201" t="str">
            <v>2611606 - Recife - PE</v>
          </cell>
          <cell r="N201">
            <v>495</v>
          </cell>
        </row>
        <row r="202">
          <cell r="C202" t="str">
            <v>UPA SÃO LOURENÇO DA MATA - C.G 006/2022</v>
          </cell>
          <cell r="E202" t="str">
            <v>5.17 - Manutenção de Software, Certificação Digital e Microfilmagem</v>
          </cell>
          <cell r="F202">
            <v>92306257000780</v>
          </cell>
          <cell r="G202" t="str">
            <v>MV INFORMATICA</v>
          </cell>
          <cell r="H202" t="str">
            <v>S</v>
          </cell>
          <cell r="I202" t="str">
            <v>S</v>
          </cell>
          <cell r="J202" t="str">
            <v>2922022</v>
          </cell>
          <cell r="K202">
            <v>44883</v>
          </cell>
          <cell r="L202" t="str">
            <v>X</v>
          </cell>
          <cell r="M202" t="str">
            <v>2611606 - Recife - PE</v>
          </cell>
          <cell r="N202">
            <v>1578.57</v>
          </cell>
        </row>
        <row r="203">
          <cell r="C203" t="str">
            <v>UPA SÃO LOURENÇO DA MATA - C.G 006/2022</v>
          </cell>
          <cell r="E203" t="str">
            <v>5.17 - Manutenção de Software, Certificação Digital e Microfilmagem</v>
          </cell>
          <cell r="F203">
            <v>92306257000780</v>
          </cell>
          <cell r="G203" t="str">
            <v>MV INFORMATICA</v>
          </cell>
          <cell r="H203" t="str">
            <v>S</v>
          </cell>
          <cell r="I203" t="str">
            <v>S</v>
          </cell>
          <cell r="J203" t="str">
            <v>2912022</v>
          </cell>
          <cell r="K203">
            <v>44883</v>
          </cell>
          <cell r="L203" t="str">
            <v>X</v>
          </cell>
          <cell r="M203" t="str">
            <v>2611606 - Recife - PE</v>
          </cell>
          <cell r="N203">
            <v>44.07</v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" zoomScale="90" zoomScaleNormal="90" workbookViewId="0">
      <selection activeCell="E156" sqref="E156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 xml:space="preserve">3.9 - Material para Manutenção de Bens Imóveis </v>
      </c>
      <c r="D2" s="3">
        <f>'[1]TCE - ANEXO IV - Preencher'!F11</f>
        <v>36113184000143</v>
      </c>
      <c r="E2" s="5" t="str">
        <f>'[1]TCE - ANEXO IV - Preencher'!G11</f>
        <v>SEVERINA BATISTA FIGUEIROA 75501252449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000000083</v>
      </c>
      <c r="I2" s="6" t="str">
        <f>IF('[1]TCE - ANEXO IV - Preencher'!K11="","",'[1]TCE - ANEXO IV - Preencher'!K11)</f>
        <v>28/10/2022</v>
      </c>
      <c r="J2" s="5" t="str">
        <f>'[1]TCE - ANEXO IV - Preencher'!L11</f>
        <v>26221036113184000143550010000000831220000839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1195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>3.14 - Alimentação Preparada</v>
      </c>
      <c r="D3" s="3">
        <f>'[1]TCE - ANEXO IV - Preencher'!F12</f>
        <v>43666599000100</v>
      </c>
      <c r="E3" s="5" t="str">
        <f>'[1]TCE - ANEXO IV - Preencher'!G12</f>
        <v>A F MERCADINHO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000000172</v>
      </c>
      <c r="I3" s="6" t="str">
        <f>IF('[1]TCE - ANEXO IV - Preencher'!K12="","",'[1]TCE - ANEXO IV - Preencher'!K12)</f>
        <v>08/11/2022</v>
      </c>
      <c r="J3" s="5" t="str">
        <f>'[1]TCE - ANEXO IV - Preencher'!L12</f>
        <v>26221143666599000100550010000001721002618780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1631.55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3.7 - Material de Limpeza e Produtos de Hgienização</v>
      </c>
      <c r="D4" s="3">
        <f>'[1]TCE - ANEXO IV - Preencher'!F13</f>
        <v>43666599000100</v>
      </c>
      <c r="E4" s="5" t="str">
        <f>'[1]TCE - ANEXO IV - Preencher'!G13</f>
        <v>A F MERCADINHO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000000172</v>
      </c>
      <c r="I4" s="6" t="str">
        <f>IF('[1]TCE - ANEXO IV - Preencher'!K13="","",'[1]TCE - ANEXO IV - Preencher'!K13)</f>
        <v>08/11/2022</v>
      </c>
      <c r="J4" s="5" t="str">
        <f>'[1]TCE - ANEXO IV - Preencher'!L13</f>
        <v>26221143666599000100550010000001721002618780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110.26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>3.7 - Material de Limpeza e Produtos de Hgienização</v>
      </c>
      <c r="D5" s="3">
        <f>'[1]TCE - ANEXO IV - Preencher'!F14</f>
        <v>43666599000100</v>
      </c>
      <c r="E5" s="5" t="str">
        <f>'[1]TCE - ANEXO IV - Preencher'!G14</f>
        <v>A F MERCADINHO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000000176</v>
      </c>
      <c r="I5" s="6" t="str">
        <f>IF('[1]TCE - ANEXO IV - Preencher'!K14="","",'[1]TCE - ANEXO IV - Preencher'!K14)</f>
        <v>22/11/2022</v>
      </c>
      <c r="J5" s="5" t="str">
        <f>'[1]TCE - ANEXO IV - Preencher'!L14</f>
        <v>26221143666599000100550010000001761002650675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11.04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3.14 - Alimentação Preparada</v>
      </c>
      <c r="D6" s="3">
        <f>'[1]TCE - ANEXO IV - Preencher'!F15</f>
        <v>43666599000100</v>
      </c>
      <c r="E6" s="5" t="str">
        <f>'[1]TCE - ANEXO IV - Preencher'!G15</f>
        <v>A F MERCADINHO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000000176</v>
      </c>
      <c r="I6" s="6" t="str">
        <f>IF('[1]TCE - ANEXO IV - Preencher'!K15="","",'[1]TCE - ANEXO IV - Preencher'!K15)</f>
        <v>22/11/2022</v>
      </c>
      <c r="J6" s="5" t="str">
        <f>'[1]TCE - ANEXO IV - Preencher'!L15</f>
        <v>26221143666599000100550010000001761002650675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33.21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>3.14 - Alimentação Preparada</v>
      </c>
      <c r="D7" s="3">
        <f>'[1]TCE - ANEXO IV - Preencher'!F16</f>
        <v>43666599000100</v>
      </c>
      <c r="E7" s="5" t="str">
        <f>'[1]TCE - ANEXO IV - Preencher'!G16</f>
        <v>A F MERCADINHO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000000176</v>
      </c>
      <c r="I7" s="6" t="str">
        <f>IF('[1]TCE - ANEXO IV - Preencher'!K16="","",'[1]TCE - ANEXO IV - Preencher'!K16)</f>
        <v>22/11/2022</v>
      </c>
      <c r="J7" s="5" t="str">
        <f>'[1]TCE - ANEXO IV - Preencher'!L16</f>
        <v>26221143666599000100550010000001761002650675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335.57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3.14 - Alimentação Preparada</v>
      </c>
      <c r="D8" s="3">
        <f>'[1]TCE - ANEXO IV - Preencher'!F17</f>
        <v>34746690000144</v>
      </c>
      <c r="E8" s="5" t="str">
        <f>'[1]TCE - ANEXO IV - Preencher'!G17</f>
        <v>J JOIA SUPERMERCADO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000000395</v>
      </c>
      <c r="I8" s="6" t="str">
        <f>IF('[1]TCE - ANEXO IV - Preencher'!K17="","",'[1]TCE - ANEXO IV - Preencher'!K17)</f>
        <v>31/10/2022</v>
      </c>
      <c r="J8" s="5" t="str">
        <f>'[1]TCE - ANEXO IV - Preencher'!L17</f>
        <v>26221034746690000144550010000003951001388831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80.97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3.14 - Alimentação Preparada</v>
      </c>
      <c r="D9" s="3">
        <f>'[1]TCE - ANEXO IV - Preencher'!F18</f>
        <v>34746690000144</v>
      </c>
      <c r="E9" s="5" t="str">
        <f>'[1]TCE - ANEXO IV - Preencher'!G18</f>
        <v>J JOIA SUPERMERCADO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000000395</v>
      </c>
      <c r="I9" s="6" t="str">
        <f>IF('[1]TCE - ANEXO IV - Preencher'!K18="","",'[1]TCE - ANEXO IV - Preencher'!K18)</f>
        <v>31/10/2022</v>
      </c>
      <c r="J9" s="5" t="str">
        <f>'[1]TCE - ANEXO IV - Preencher'!L18</f>
        <v>26221034746690000144550010000003951001388831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960.06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3.7 - Material de Limpeza e Produtos de Hgienização</v>
      </c>
      <c r="D10" s="3">
        <f>'[1]TCE - ANEXO IV - Preencher'!F19</f>
        <v>34746690000144</v>
      </c>
      <c r="E10" s="5" t="str">
        <f>'[1]TCE - ANEXO IV - Preencher'!G19</f>
        <v>J JOIA SUPERMERCADO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000000395</v>
      </c>
      <c r="I10" s="6" t="str">
        <f>IF('[1]TCE - ANEXO IV - Preencher'!K19="","",'[1]TCE - ANEXO IV - Preencher'!K19)</f>
        <v>31/10/2022</v>
      </c>
      <c r="J10" s="5" t="str">
        <f>'[1]TCE - ANEXO IV - Preencher'!L19</f>
        <v>26221034746690000144550010000003951001388831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18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3.7 - Material de Limpeza e Produtos de Hgienização</v>
      </c>
      <c r="D11" s="3">
        <f>'[1]TCE - ANEXO IV - Preencher'!F20</f>
        <v>36641164000145</v>
      </c>
      <c r="E11" s="5" t="str">
        <f>'[1]TCE - ANEXO IV - Preencher'!G20</f>
        <v>GS LIMP DISTRIBUIDORA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000001878</v>
      </c>
      <c r="I11" s="6" t="str">
        <f>IF('[1]TCE - ANEXO IV - Preencher'!K20="","",'[1]TCE - ANEXO IV - Preencher'!K20)</f>
        <v>01/11/2022</v>
      </c>
      <c r="J11" s="5" t="str">
        <f>'[1]TCE - ANEXO IV - Preencher'!L20</f>
        <v>26221136641164000145550010000018781000029444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756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3.6 - Material de Expediente</v>
      </c>
      <c r="D12" s="3">
        <f>'[1]TCE - ANEXO IV - Preencher'!F21</f>
        <v>13944402000196</v>
      </c>
      <c r="E12" s="5" t="str">
        <f>'[1]TCE - ANEXO IV - Preencher'!G21</f>
        <v>AG COMERCIO DE MAQUINAS E EQUIP DE INFOR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000007336</v>
      </c>
      <c r="I12" s="6" t="str">
        <f>IF('[1]TCE - ANEXO IV - Preencher'!K21="","",'[1]TCE - ANEXO IV - Preencher'!K21)</f>
        <v>14/11/2022</v>
      </c>
      <c r="J12" s="5" t="str">
        <f>'[1]TCE - ANEXO IV - Preencher'!L21</f>
        <v>412221113944402000196550010000073361010179634</v>
      </c>
      <c r="K12" s="5" t="str">
        <f>IF(F12="B",LEFT('[1]TCE - ANEXO IV - Preencher'!M21,2),IF(F12="S",LEFT('[1]TCE - ANEXO IV - Preencher'!M21,7),IF('[1]TCE - ANEXO IV - Preencher'!H21="","")))</f>
        <v>41</v>
      </c>
      <c r="L12" s="7">
        <f>'[1]TCE - ANEXO IV - Preencher'!N21</f>
        <v>4095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3.14 - Alimentação Preparada</v>
      </c>
      <c r="D13" s="3">
        <f>'[1]TCE - ANEXO IV - Preencher'!F22</f>
        <v>14823559000126</v>
      </c>
      <c r="E13" s="5" t="str">
        <f>'[1]TCE - ANEXO IV - Preencher'!G22</f>
        <v>R C LIMA COMERCIO DE GAS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000007550</v>
      </c>
      <c r="I13" s="6" t="str">
        <f>IF('[1]TCE - ANEXO IV - Preencher'!K22="","",'[1]TCE - ANEXO IV - Preencher'!K22)</f>
        <v>30/11/2022</v>
      </c>
      <c r="J13" s="5" t="str">
        <f>'[1]TCE - ANEXO IV - Preencher'!L22</f>
        <v>26221114823559000126550020000075501000107614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115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3.6 - Material de Expediente</v>
      </c>
      <c r="D14" s="3">
        <f>'[1]TCE - ANEXO IV - Preencher'!F23</f>
        <v>29179994000137</v>
      </c>
      <c r="E14" s="5" t="str">
        <f>'[1]TCE - ANEXO IV - Preencher'!G23</f>
        <v>PAPELCENTER INFORMATICA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000010516</v>
      </c>
      <c r="I14" s="6" t="str">
        <f>IF('[1]TCE - ANEXO IV - Preencher'!K23="","",'[1]TCE - ANEXO IV - Preencher'!K23)</f>
        <v>01/11/2022</v>
      </c>
      <c r="J14" s="5" t="str">
        <f>'[1]TCE - ANEXO IV - Preencher'!L23</f>
        <v>26221129179994000137650010000105161026671630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3.7 - Material de Limpeza e Produtos de Hgienização</v>
      </c>
      <c r="D15" s="3">
        <f>'[1]TCE - ANEXO IV - Preencher'!F24</f>
        <v>30848237000198</v>
      </c>
      <c r="E15" s="5" t="str">
        <f>'[1]TCE - ANEXO IV - Preencher'!G24</f>
        <v>PH COMERCIO E PROD MEDICOS HOSPITALAR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000011261</v>
      </c>
      <c r="I15" s="6" t="str">
        <f>IF('[1]TCE - ANEXO IV - Preencher'!K24="","",'[1]TCE - ANEXO IV - Preencher'!K24)</f>
        <v>27/10/2022</v>
      </c>
      <c r="J15" s="5" t="str">
        <f>'[1]TCE - ANEXO IV - Preencher'!L24</f>
        <v>26221030848237000198550010000112611791287671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451.5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3.14 - Alimentação Preparada</v>
      </c>
      <c r="D16" s="3">
        <f>'[1]TCE - ANEXO IV - Preencher'!F25</f>
        <v>30743270000153</v>
      </c>
      <c r="E16" s="5" t="str">
        <f>'[1]TCE - ANEXO IV - Preencher'!G25</f>
        <v>TRIUNFO COMERCIO DE ALIMENTOS PAPEIS E MATERIAL DE LIMPEZA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000013109</v>
      </c>
      <c r="I16" s="6" t="str">
        <f>IF('[1]TCE - ANEXO IV - Preencher'!K25="","",'[1]TCE - ANEXO IV - Preencher'!K25)</f>
        <v>11/11/2022</v>
      </c>
      <c r="J16" s="5" t="str">
        <f>'[1]TCE - ANEXO IV - Preencher'!L25</f>
        <v>26221130743270000153550010000131091579190744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1348.91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3.4 - Material Farmacológico</v>
      </c>
      <c r="D17" s="3">
        <f>'[1]TCE - ANEXO IV - Preencher'!F26</f>
        <v>23664355000180</v>
      </c>
      <c r="E17" s="5" t="str">
        <f>'[1]TCE - ANEXO IV - Preencher'!G26</f>
        <v>INJEMED MEDICAMENTOS ESPECIAIS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000013845</v>
      </c>
      <c r="I17" s="6" t="str">
        <f>IF('[1]TCE - ANEXO IV - Preencher'!K26="","",'[1]TCE - ANEXO IV - Preencher'!K26)</f>
        <v>03/11/2022</v>
      </c>
      <c r="J17" s="5" t="str">
        <f>'[1]TCE - ANEXO IV - Preencher'!L26</f>
        <v>31221123664355000180550010000138451704718210</v>
      </c>
      <c r="K17" s="5" t="str">
        <f>IF(F17="B",LEFT('[1]TCE - ANEXO IV - Preencher'!M26,2),IF(F17="S",LEFT('[1]TCE - ANEXO IV - Preencher'!M26,7),IF('[1]TCE - ANEXO IV - Preencher'!H26="","")))</f>
        <v>31</v>
      </c>
      <c r="L17" s="7">
        <f>'[1]TCE - ANEXO IV - Preencher'!N26</f>
        <v>770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 xml:space="preserve">3.8 - Uniformes, Tecidos e Aviamentos </v>
      </c>
      <c r="D18" s="3">
        <f>'[1]TCE - ANEXO IV - Preencher'!F27</f>
        <v>7379181000158</v>
      </c>
      <c r="E18" s="5" t="str">
        <f>'[1]TCE - ANEXO IV - Preencher'!G27</f>
        <v>RECIFE TEXTIL DISTRIBUIDORA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000014239</v>
      </c>
      <c r="I18" s="6" t="str">
        <f>IF('[1]TCE - ANEXO IV - Preencher'!K27="","",'[1]TCE - ANEXO IV - Preencher'!K27)</f>
        <v>31/10/2022</v>
      </c>
      <c r="J18" s="5" t="str">
        <f>'[1]TCE - ANEXO IV - Preencher'!L27</f>
        <v>26221007379181000158550010000142391179153735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1350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 xml:space="preserve">3.8 - Uniformes, Tecidos e Aviamentos </v>
      </c>
      <c r="D19" s="3">
        <f>'[1]TCE - ANEXO IV - Preencher'!F28</f>
        <v>7379181000158</v>
      </c>
      <c r="E19" s="5" t="str">
        <f>'[1]TCE - ANEXO IV - Preencher'!G28</f>
        <v>RECIFE TEXTIL DISTRIBUIDORA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000014335</v>
      </c>
      <c r="I19" s="6" t="str">
        <f>IF('[1]TCE - ANEXO IV - Preencher'!K28="","",'[1]TCE - ANEXO IV - Preencher'!K28)</f>
        <v>23/11/2022</v>
      </c>
      <c r="J19" s="5" t="str">
        <f>'[1]TCE - ANEXO IV - Preencher'!L28</f>
        <v>26221107379181000158550010000143351289209409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3.6 - Material de Expediente</v>
      </c>
      <c r="D20" s="3">
        <f>'[1]TCE - ANEXO IV - Preencher'!F29</f>
        <v>1146047000120</v>
      </c>
      <c r="E20" s="5" t="str">
        <f>'[1]TCE - ANEXO IV - Preencher'!G29</f>
        <v>GONZAGAO COMERCIO DE MATERIAIS DE CONSTR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000015875</v>
      </c>
      <c r="I20" s="6" t="str">
        <f>IF('[1]TCE - ANEXO IV - Preencher'!K29="","",'[1]TCE - ANEXO IV - Preencher'!K29)</f>
        <v>22/11/2022</v>
      </c>
      <c r="J20" s="5" t="str">
        <f>'[1]TCE - ANEXO IV - Preencher'!L29</f>
        <v>26221101146047000120650010000158751234566011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31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3.14 - Alimentação Preparada</v>
      </c>
      <c r="D21" s="3">
        <f>'[1]TCE - ANEXO IV - Preencher'!F30</f>
        <v>34746690000144</v>
      </c>
      <c r="E21" s="5" t="str">
        <f>'[1]TCE - ANEXO IV - Preencher'!G30</f>
        <v>J JOIA SUPERMERCADO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0000165840</v>
      </c>
      <c r="I21" s="6" t="str">
        <f>IF('[1]TCE - ANEXO IV - Preencher'!K30="","",'[1]TCE - ANEXO IV - Preencher'!K30)</f>
        <v>01/11/2022</v>
      </c>
      <c r="J21" s="5" t="str">
        <f>'[1]TCE - ANEXO IV - Preencher'!L30</f>
        <v>26221134746690000144650040001658401041994440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46.88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3.6 - Material de Expediente</v>
      </c>
      <c r="D22" s="3">
        <f>'[1]TCE - ANEXO IV - Preencher'!F31</f>
        <v>24348443000136</v>
      </c>
      <c r="E22" s="5" t="str">
        <f>'[1]TCE - ANEXO IV - Preencher'!G31</f>
        <v>FRANCRIS LIVARIA E PAPELARIA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000016680</v>
      </c>
      <c r="I22" s="6" t="str">
        <f>IF('[1]TCE - ANEXO IV - Preencher'!K31="","",'[1]TCE - ANEXO IV - Preencher'!K31)</f>
        <v>03/11/2022</v>
      </c>
      <c r="J22" s="5" t="str">
        <f>'[1]TCE - ANEXO IV - Preencher'!L31</f>
        <v>26221124348443000136550010000166801522033083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830.56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3.14 - Alimentação Preparada</v>
      </c>
      <c r="D23" s="3">
        <f>'[1]TCE - ANEXO IV - Preencher'!F32</f>
        <v>25529293000120</v>
      </c>
      <c r="E23" s="5" t="str">
        <f>'[1]TCE - ANEXO IV - Preencher'!G32</f>
        <v>TAYNA NASCIMENTO DE MELO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000016816</v>
      </c>
      <c r="I23" s="6" t="str">
        <f>IF('[1]TCE - ANEXO IV - Preencher'!K32="","",'[1]TCE - ANEXO IV - Preencher'!K32)</f>
        <v>26/10/2022</v>
      </c>
      <c r="J23" s="5" t="str">
        <f>'[1]TCE - ANEXO IV - Preencher'!L32</f>
        <v>26221025529293000120550010000168161498502464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117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3.7 - Material de Limpeza e Produtos de Hgienização</v>
      </c>
      <c r="D24" s="3">
        <f>'[1]TCE - ANEXO IV - Preencher'!F33</f>
        <v>13441051000281</v>
      </c>
      <c r="E24" s="5" t="str">
        <f>'[1]TCE - ANEXO IV - Preencher'!G33</f>
        <v>CL COMERCIO DE MATERIAIS MEDICOS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000016818</v>
      </c>
      <c r="I24" s="6" t="str">
        <f>IF('[1]TCE - ANEXO IV - Preencher'!K33="","",'[1]TCE - ANEXO IV - Preencher'!K33)</f>
        <v>31/10/2022</v>
      </c>
      <c r="J24" s="5" t="str">
        <f>'[1]TCE - ANEXO IV - Preencher'!L33</f>
        <v>26221013441051000281550010000168181188400009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1483.44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3.14 - Alimentação Preparada</v>
      </c>
      <c r="D25" s="3">
        <f>'[1]TCE - ANEXO IV - Preencher'!F34</f>
        <v>25529293000120</v>
      </c>
      <c r="E25" s="5" t="str">
        <f>'[1]TCE - ANEXO IV - Preencher'!G34</f>
        <v>TAYNA NASCIMENTO DE MELO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000016863</v>
      </c>
      <c r="I25" s="6" t="str">
        <f>IF('[1]TCE - ANEXO IV - Preencher'!K34="","",'[1]TCE - ANEXO IV - Preencher'!K34)</f>
        <v>01/11/2022</v>
      </c>
      <c r="J25" s="5" t="str">
        <f>'[1]TCE - ANEXO IV - Preencher'!L34</f>
        <v>26221125529293000120550010000168631389740902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117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3.14 - Alimentação Preparada</v>
      </c>
      <c r="D26" s="3">
        <f>'[1]TCE - ANEXO IV - Preencher'!F35</f>
        <v>25529293000120</v>
      </c>
      <c r="E26" s="5" t="str">
        <f>'[1]TCE - ANEXO IV - Preencher'!G35</f>
        <v>TAYNA NASCIMENTO DE MELO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000016940</v>
      </c>
      <c r="I26" s="6" t="str">
        <f>IF('[1]TCE - ANEXO IV - Preencher'!K35="","",'[1]TCE - ANEXO IV - Preencher'!K35)</f>
        <v>09/11/2022</v>
      </c>
      <c r="J26" s="5" t="str">
        <f>'[1]TCE - ANEXO IV - Preencher'!L35</f>
        <v>26221125529293000120550010000169401032905894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117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3.14 - Alimentação Preparada</v>
      </c>
      <c r="D27" s="3">
        <f>'[1]TCE - ANEXO IV - Preencher'!F36</f>
        <v>25529293000120</v>
      </c>
      <c r="E27" s="5" t="str">
        <f>'[1]TCE - ANEXO IV - Preencher'!G36</f>
        <v>TAYNA NASCIMENTO DE MELO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000017017</v>
      </c>
      <c r="I27" s="6" t="str">
        <f>IF('[1]TCE - ANEXO IV - Preencher'!K36="","",'[1]TCE - ANEXO IV - Preencher'!K36)</f>
        <v>17/11/2022</v>
      </c>
      <c r="J27" s="5" t="str">
        <f>'[1]TCE - ANEXO IV - Preencher'!L36</f>
        <v>26221125529293000120550010000170171608057356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234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3.14 - Alimentação Preparada</v>
      </c>
      <c r="D28" s="3">
        <f>'[1]TCE - ANEXO IV - Preencher'!F37</f>
        <v>25529293000120</v>
      </c>
      <c r="E28" s="5" t="str">
        <f>'[1]TCE - ANEXO IV - Preencher'!G37</f>
        <v>TAYNA NASCIMENTO DE MELO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000017101</v>
      </c>
      <c r="I28" s="6" t="str">
        <f>IF('[1]TCE - ANEXO IV - Preencher'!K37="","",'[1]TCE - ANEXO IV - Preencher'!K37)</f>
        <v>24/11/2022</v>
      </c>
      <c r="J28" s="5" t="str">
        <f>'[1]TCE - ANEXO IV - Preencher'!L37</f>
        <v>26221125529293000120550010000171011424474324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234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3.7 - Material de Limpeza e Produtos de Hgienização</v>
      </c>
      <c r="D29" s="3">
        <f>'[1]TCE - ANEXO IV - Preencher'!F38</f>
        <v>8674752000301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000017620</v>
      </c>
      <c r="I29" s="6" t="str">
        <f>IF('[1]TCE - ANEXO IV - Preencher'!K38="","",'[1]TCE - ANEXO IV - Preencher'!K38)</f>
        <v>27/10/2022</v>
      </c>
      <c r="J29" s="5" t="str">
        <f>'[1]TCE - ANEXO IV - Preencher'!L38</f>
        <v>26221008674752000301550010000176201517949759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721.48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3.12 - Material Hospitalar</v>
      </c>
      <c r="D30" s="3">
        <f>'[1]TCE - ANEXO IV - Preencher'!F39</f>
        <v>8674752000301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000017749</v>
      </c>
      <c r="I30" s="6" t="str">
        <f>IF('[1]TCE - ANEXO IV - Preencher'!K39="","",'[1]TCE - ANEXO IV - Preencher'!K39)</f>
        <v>01/11/2022</v>
      </c>
      <c r="J30" s="5" t="str">
        <f>'[1]TCE - ANEXO IV - Preencher'!L39</f>
        <v>2622110867475200030155001000 0177491681192050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3406.08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3.99 - Outras despesas com Material de Consumo</v>
      </c>
      <c r="D31" s="3">
        <f>'[1]TCE - ANEXO IV - Preencher'!F40</f>
        <v>8674752000301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000017749</v>
      </c>
      <c r="I31" s="6" t="str">
        <f>IF('[1]TCE - ANEXO IV - Preencher'!K40="","",'[1]TCE - ANEXO IV - Preencher'!K40)</f>
        <v>01/11/2022</v>
      </c>
      <c r="J31" s="5" t="str">
        <f>'[1]TCE - ANEXO IV - Preencher'!L40</f>
        <v>26221108674752000301550010000177491681192050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2534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3.12 - Material Hospitalar</v>
      </c>
      <c r="D32" s="3">
        <f>'[1]TCE - ANEXO IV - Preencher'!F41</f>
        <v>8674752000301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000017830</v>
      </c>
      <c r="I32" s="6" t="str">
        <f>IF('[1]TCE - ANEXO IV - Preencher'!K41="","",'[1]TCE - ANEXO IV - Preencher'!K41)</f>
        <v>04/11/2022</v>
      </c>
      <c r="J32" s="5" t="str">
        <f>'[1]TCE - ANEXO IV - Preencher'!L41</f>
        <v>26221108674752000301550010000178 301853357404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363.66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3.12 - Material Hospitalar</v>
      </c>
      <c r="D33" s="3">
        <f>'[1]TCE - ANEXO IV - Preencher'!F42</f>
        <v>3840189000119</v>
      </c>
      <c r="E33" s="5" t="str">
        <f>'[1]TCE - ANEXO IV - Preencher'!G42</f>
        <v>RS MED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000018697</v>
      </c>
      <c r="I33" s="6" t="str">
        <f>IF('[1]TCE - ANEXO IV - Preencher'!K42="","",'[1]TCE - ANEXO IV - Preencher'!K42)</f>
        <v>16/11/2022</v>
      </c>
      <c r="J33" s="5" t="str">
        <f>'[1]TCE - ANEXO IV - Preencher'!L42</f>
        <v>31221103840189000119550010000186971161120223</v>
      </c>
      <c r="K33" s="5" t="str">
        <f>IF(F33="B",LEFT('[1]TCE - ANEXO IV - Preencher'!M42,2),IF(F33="S",LEFT('[1]TCE - ANEXO IV - Preencher'!M42,7),IF('[1]TCE - ANEXO IV - Preencher'!H42="","")))</f>
        <v>31</v>
      </c>
      <c r="L33" s="7">
        <f>'[1]TCE - ANEXO IV - Preencher'!N42</f>
        <v>645.6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3.12 - Material Hospitalar</v>
      </c>
      <c r="D34" s="3">
        <f>'[1]TCE - ANEXO IV - Preencher'!F43</f>
        <v>5932624000160</v>
      </c>
      <c r="E34" s="5" t="str">
        <f>'[1]TCE - ANEXO IV - Preencher'!G43</f>
        <v>MEGAMED COMERCIO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000019082</v>
      </c>
      <c r="I34" s="6" t="str">
        <f>IF('[1]TCE - ANEXO IV - Preencher'!K43="","",'[1]TCE - ANEXO IV - Preencher'!K43)</f>
        <v>28/10/2022</v>
      </c>
      <c r="J34" s="5" t="str">
        <f>'[1]TCE - ANEXO IV - Preencher'!L43</f>
        <v>26221005932624000160550010000190821937199384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606.24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3.14 - Alimentação Preparada</v>
      </c>
      <c r="D35" s="3">
        <f>'[1]TCE - ANEXO IV - Preencher'!F44</f>
        <v>43666599000100</v>
      </c>
      <c r="E35" s="5" t="str">
        <f>'[1]TCE - ANEXO IV - Preencher'!G44</f>
        <v>A F MERCADINHO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000027282</v>
      </c>
      <c r="I35" s="6" t="str">
        <f>IF('[1]TCE - ANEXO IV - Preencher'!K44="","",'[1]TCE - ANEXO IV - Preencher'!K44)</f>
        <v>29/11/2022</v>
      </c>
      <c r="J35" s="5" t="str">
        <f>'[1]TCE - ANEXO IV - Preencher'!L44</f>
        <v>26221143666599000100650030000272821030321335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59.96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3.12 - Material Hospitalar</v>
      </c>
      <c r="D36" s="3">
        <f>'[1]TCE - ANEXO IV - Preencher'!F45</f>
        <v>165933000139</v>
      </c>
      <c r="E36" s="5" t="str">
        <f>'[1]TCE - ANEXO IV - Preencher'!G45</f>
        <v>DESCARTEX CONFECCOES E COMERCIO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000032728</v>
      </c>
      <c r="I36" s="6" t="str">
        <f>IF('[1]TCE - ANEXO IV - Preencher'!K45="","",'[1]TCE - ANEXO IV - Preencher'!K45)</f>
        <v>18/11/2022</v>
      </c>
      <c r="J36" s="5" t="str">
        <f>'[1]TCE - ANEXO IV - Preencher'!L45</f>
        <v>262211001659330001395500200003272815058564831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3025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3.14 - Alimentação Preparada</v>
      </c>
      <c r="D37" s="3">
        <f>'[1]TCE - ANEXO IV - Preencher'!F46</f>
        <v>10891852000170</v>
      </c>
      <c r="E37" s="5" t="str">
        <f>'[1]TCE - ANEXO IV - Preencher'!G46</f>
        <v>SMART SUPRIMENTOS DISTRIBUIDORA DE PRODUTOS DE HIGIENE E LIMPEZA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000040381</v>
      </c>
      <c r="I37" s="6" t="str">
        <f>IF('[1]TCE - ANEXO IV - Preencher'!K46="","",'[1]TCE - ANEXO IV - Preencher'!K46)</f>
        <v>09/11/2022</v>
      </c>
      <c r="J37" s="5" t="str">
        <f>'[1]TCE - ANEXO IV - Preencher'!L46</f>
        <v>26221110891852000170550010000403811190403818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472.3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3.6 - Material de Expediente</v>
      </c>
      <c r="D38" s="3">
        <f>'[1]TCE - ANEXO IV - Preencher'!F47</f>
        <v>3330023000152</v>
      </c>
      <c r="E38" s="5" t="str">
        <f>'[1]TCE - ANEXO IV - Preencher'!G47</f>
        <v xml:space="preserve">PAPER BOX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000042236</v>
      </c>
      <c r="I38" s="6" t="str">
        <f>IF('[1]TCE - ANEXO IV - Preencher'!K47="","",'[1]TCE - ANEXO IV - Preencher'!K47)</f>
        <v>07/11/2022</v>
      </c>
      <c r="J38" s="5" t="str">
        <f>'[1]TCE - ANEXO IV - Preencher'!L47</f>
        <v>26221103330023000152550010000422361130614426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170.5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3.6 - Material de Expediente</v>
      </c>
      <c r="D39" s="3">
        <f>'[1]TCE - ANEXO IV - Preencher'!F48</f>
        <v>3330023000152</v>
      </c>
      <c r="E39" s="5" t="str">
        <f>'[1]TCE - ANEXO IV - Preencher'!G48</f>
        <v xml:space="preserve">PAPER BOX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000042499</v>
      </c>
      <c r="I39" s="6" t="str">
        <f>IF('[1]TCE - ANEXO IV - Preencher'!K48="","",'[1]TCE - ANEXO IV - Preencher'!K48)</f>
        <v>25/11/2022</v>
      </c>
      <c r="J39" s="5" t="str">
        <f>'[1]TCE - ANEXO IV - Preencher'!L48</f>
        <v>26221103330023000152550010000424991846663808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45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 xml:space="preserve">3.9 - Material para Manutenção de Bens Imóveis </v>
      </c>
      <c r="D40" s="3">
        <f>'[1]TCE - ANEXO IV - Preencher'!F49</f>
        <v>9026535000106</v>
      </c>
      <c r="E40" s="5" t="str">
        <f>'[1]TCE - ANEXO IV - Preencher'!G49</f>
        <v>PALMA PARAFUSOS E FERRAMENTAS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000079667</v>
      </c>
      <c r="I40" s="6" t="str">
        <f>IF('[1]TCE - ANEXO IV - Preencher'!K49="","",'[1]TCE - ANEXO IV - Preencher'!K49)</f>
        <v>29/11/2022</v>
      </c>
      <c r="J40" s="5" t="str">
        <f>'[1]TCE - ANEXO IV - Preencher'!L49</f>
        <v>26221109026535000106550010000796671008252908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54.8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3.14 - Alimentação Preparada</v>
      </c>
      <c r="D41" s="3">
        <f>'[1]TCE - ANEXO IV - Preencher'!F50</f>
        <v>43666599000100</v>
      </c>
      <c r="E41" s="5" t="str">
        <f>'[1]TCE - ANEXO IV - Preencher'!G50</f>
        <v>A F MERCADINHO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000086265</v>
      </c>
      <c r="I41" s="6" t="str">
        <f>IF('[1]TCE - ANEXO IV - Preencher'!K50="","",'[1]TCE - ANEXO IV - Preencher'!K50)</f>
        <v>01/11/2022</v>
      </c>
      <c r="J41" s="5" t="str">
        <f>'[1]TCE - ANEXO IV - Preencher'!L50</f>
        <v>26221143666599000100650010000862651010947127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18.850000000000001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3.4 - Material Farmacológico</v>
      </c>
      <c r="D42" s="3">
        <f>'[1]TCE - ANEXO IV - Preencher'!F51</f>
        <v>9007162000126</v>
      </c>
      <c r="E42" s="5" t="str">
        <f>'[1]TCE - ANEXO IV - Preencher'!G51</f>
        <v>MAUES LOBATO COMERCIO E REPRESENTACOES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000088731</v>
      </c>
      <c r="I42" s="6" t="str">
        <f>IF('[1]TCE - ANEXO IV - Preencher'!K51="","",'[1]TCE - ANEXO IV - Preencher'!K51)</f>
        <v>28/10/2022</v>
      </c>
      <c r="J42" s="5" t="str">
        <f>'[1]TCE - ANEXO IV - Preencher'!L51</f>
        <v>26221009007162000126550010000887311206843803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1135.5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3.14 - Alimentação Preparada</v>
      </c>
      <c r="D43" s="3">
        <f>'[1]TCE - ANEXO IV - Preencher'!F52</f>
        <v>43666599000100</v>
      </c>
      <c r="E43" s="5" t="str">
        <f>'[1]TCE - ANEXO IV - Preencher'!G52</f>
        <v>A F MERCADINHO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000090810</v>
      </c>
      <c r="I43" s="6" t="str">
        <f>IF('[1]TCE - ANEXO IV - Preencher'!K52="","",'[1]TCE - ANEXO IV - Preencher'!K52)</f>
        <v>18/11/2022</v>
      </c>
      <c r="J43" s="5" t="str">
        <f>'[1]TCE - ANEXO IV - Preencher'!L52</f>
        <v>26221143666599000100650010000908101010995114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64.790000000000006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3.4 - Material Farmacológico</v>
      </c>
      <c r="D44" s="3">
        <f>'[1]TCE - ANEXO IV - Preencher'!F53</f>
        <v>8719794000150</v>
      </c>
      <c r="E44" s="5" t="str">
        <f>'[1]TCE - ANEXO IV - Preencher'!G53</f>
        <v>CENTRAL DISTRIBUIDORA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000107256</v>
      </c>
      <c r="I44" s="6" t="str">
        <f>IF('[1]TCE - ANEXO IV - Preencher'!K53="","",'[1]TCE - ANEXO IV - Preencher'!K53)</f>
        <v>28/10/2022</v>
      </c>
      <c r="J44" s="5" t="str">
        <f>'[1]TCE - ANEXO IV - Preencher'!L53</f>
        <v>26221008719794000150550010001072561382144592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24829.55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3.12 - Material Hospitalar</v>
      </c>
      <c r="D45" s="3">
        <f>'[1]TCE - ANEXO IV - Preencher'!F54</f>
        <v>59309302000199</v>
      </c>
      <c r="E45" s="5" t="str">
        <f>'[1]TCE - ANEXO IV - Preencher'!G54</f>
        <v>INJEX INDUSTRIAS CIRURGICAS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000127153</v>
      </c>
      <c r="I45" s="6" t="str">
        <f>IF('[1]TCE - ANEXO IV - Preencher'!K54="","",'[1]TCE - ANEXO IV - Preencher'!K54)</f>
        <v>31/10/2022</v>
      </c>
      <c r="J45" s="5" t="str">
        <f>'[1]TCE - ANEXO IV - Preencher'!L54</f>
        <v>35221059309302000199550010001271531157657884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8171.22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3.12 - Material Hospitalar</v>
      </c>
      <c r="D46" s="3">
        <f>'[1]TCE - ANEXO IV - Preencher'!F55</f>
        <v>12420164001048</v>
      </c>
      <c r="E46" s="5" t="str">
        <f>'[1]TCE - ANEXO IV - Preencher'!G55</f>
        <v>CM HOSPITALAR S A  RECIFE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000147086</v>
      </c>
      <c r="I46" s="6" t="str">
        <f>IF('[1]TCE - ANEXO IV - Preencher'!K55="","",'[1]TCE - ANEXO IV - Preencher'!K55)</f>
        <v>31/10/2022</v>
      </c>
      <c r="J46" s="5" t="str">
        <f>'[1]TCE - ANEXO IV - Preencher'!L55</f>
        <v>262210124201640010485500100014705861924207958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4741.2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3.11 - Material Laboratorial</v>
      </c>
      <c r="D47" s="3">
        <f>'[1]TCE - ANEXO IV - Preencher'!F56</f>
        <v>8674752000140</v>
      </c>
      <c r="E47" s="5" t="str">
        <f>'[1]TCE - ANEXO IV - Preencher'!G56</f>
        <v xml:space="preserve">CIRURGICA MONTEBELLO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000147345</v>
      </c>
      <c r="I47" s="6" t="str">
        <f>IF('[1]TCE - ANEXO IV - Preencher'!K56="","",'[1]TCE - ANEXO IV - Preencher'!K56)</f>
        <v>03/11/2022</v>
      </c>
      <c r="J47" s="5" t="str">
        <f>'[1]TCE - ANEXO IV - Preencher'!L56</f>
        <v>26221108674752000140550010001473451926508364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49.97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3.12 - Material Hospitalar</v>
      </c>
      <c r="D48" s="3">
        <f>'[1]TCE - ANEXO IV - Preencher'!F57</f>
        <v>8674752000140</v>
      </c>
      <c r="E48" s="5" t="str">
        <f>'[1]TCE - ANEXO IV - Preencher'!G57</f>
        <v xml:space="preserve">CIRURGICA MONTEBELLO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000147345</v>
      </c>
      <c r="I48" s="6" t="str">
        <f>IF('[1]TCE - ANEXO IV - Preencher'!K57="","",'[1]TCE - ANEXO IV - Preencher'!K57)</f>
        <v>03/11/2022</v>
      </c>
      <c r="J48" s="5" t="str">
        <f>'[1]TCE - ANEXO IV - Preencher'!L57</f>
        <v>2622110867475200014055001000 1473451926508364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2142.4499999999998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3.99 - Outras despesas com Material de Consumo</v>
      </c>
      <c r="D49" s="3">
        <f>'[1]TCE - ANEXO IV - Preencher'!F58</f>
        <v>8674752000140</v>
      </c>
      <c r="E49" s="5" t="str">
        <f>'[1]TCE - ANEXO IV - Preencher'!G58</f>
        <v xml:space="preserve">CIRURGICA MONTEBELLO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000147481</v>
      </c>
      <c r="I49" s="6" t="str">
        <f>IF('[1]TCE - ANEXO IV - Preencher'!K58="","",'[1]TCE - ANEXO IV - Preencher'!K58)</f>
        <v>04/11/2022</v>
      </c>
      <c r="J49" s="5" t="str">
        <f>'[1]TCE - ANEXO IV - Preencher'!L58</f>
        <v>26221108674752000140550010001474811040532353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12939.3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3.4 - Material Farmacológico</v>
      </c>
      <c r="D50" s="3">
        <f>'[1]TCE - ANEXO IV - Preencher'!F59</f>
        <v>8674752000140</v>
      </c>
      <c r="E50" s="5" t="str">
        <f>'[1]TCE - ANEXO IV - Preencher'!G59</f>
        <v xml:space="preserve">CIRURGICA MONTEBELLO LTDA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000147833</v>
      </c>
      <c r="I50" s="6" t="str">
        <f>IF('[1]TCE - ANEXO IV - Preencher'!K59="","",'[1]TCE - ANEXO IV - Preencher'!K59)</f>
        <v>09/11/2022</v>
      </c>
      <c r="J50" s="5" t="str">
        <f>'[1]TCE - ANEXO IV - Preencher'!L59</f>
        <v>26221108674752000140550010001478331034320158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8160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3.14 - Alimentação Preparada</v>
      </c>
      <c r="D51" s="3">
        <f>'[1]TCE - ANEXO IV - Preencher'!F60</f>
        <v>34746690000144</v>
      </c>
      <c r="E51" s="5" t="str">
        <f>'[1]TCE - ANEXO IV - Preencher'!G60</f>
        <v>J JOIA SUPERMERCADO EIRELI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000244760</v>
      </c>
      <c r="I51" s="6" t="str">
        <f>IF('[1]TCE - ANEXO IV - Preencher'!K60="","",'[1]TCE - ANEXO IV - Preencher'!K60)</f>
        <v>08/11/2022</v>
      </c>
      <c r="J51" s="5" t="str">
        <f>'[1]TCE - ANEXO IV - Preencher'!L60</f>
        <v>26221134746690000144650030002447601033104450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46.3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3.14 - Alimentação Preparada</v>
      </c>
      <c r="D52" s="3">
        <f>'[1]TCE - ANEXO IV - Preencher'!F61</f>
        <v>34746690000144</v>
      </c>
      <c r="E52" s="5" t="str">
        <f>'[1]TCE - ANEXO IV - Preencher'!G61</f>
        <v>J JOIA SUPERMERCADO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000286111</v>
      </c>
      <c r="I52" s="6" t="str">
        <f>IF('[1]TCE - ANEXO IV - Preencher'!K61="","",'[1]TCE - ANEXO IV - Preencher'!K61)</f>
        <v>22/11/2022</v>
      </c>
      <c r="J52" s="5" t="str">
        <f>'[1]TCE - ANEXO IV - Preencher'!L61</f>
        <v>26221134746690000144650010002861111013538660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8.1999999999999993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3.14 - Alimentação Preparada</v>
      </c>
      <c r="D53" s="3">
        <f>'[1]TCE - ANEXO IV - Preencher'!F62</f>
        <v>38446162000120</v>
      </c>
      <c r="E53" s="5" t="str">
        <f>'[1]TCE - ANEXO IV - Preencher'!G62</f>
        <v>R S SOLUCOES EM REFEICOES EIRELI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000288</v>
      </c>
      <c r="I53" s="6" t="str">
        <f>IF('[1]TCE - ANEXO IV - Preencher'!K62="","",'[1]TCE - ANEXO IV - Preencher'!K62)</f>
        <v>30/11/2022</v>
      </c>
      <c r="J53" s="5" t="str">
        <f>'[1]TCE - ANEXO IV - Preencher'!L62</f>
        <v>26221138446162000120550010000002881000003238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39758.5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3.14 - Alimentação Preparada</v>
      </c>
      <c r="D54" s="3">
        <f>'[1]TCE - ANEXO IV - Preencher'!F63</f>
        <v>34746690000144</v>
      </c>
      <c r="E54" s="5" t="str">
        <f>'[1]TCE - ANEXO IV - Preencher'!G63</f>
        <v>J JOIA SUPERMERCADO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000288135</v>
      </c>
      <c r="I54" s="6" t="str">
        <f>IF('[1]TCE - ANEXO IV - Preencher'!K63="","",'[1]TCE - ANEXO IV - Preencher'!K63)</f>
        <v>29/11/2022</v>
      </c>
      <c r="J54" s="5" t="str">
        <f>'[1]TCE - ANEXO IV - Preencher'!L63</f>
        <v>26221134746690000144650010002881351013560071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20.5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3.12 - Material Hospitalar</v>
      </c>
      <c r="D55" s="3">
        <f>'[1]TCE - ANEXO IV - Preencher'!F64</f>
        <v>8778201000126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000392966</v>
      </c>
      <c r="I55" s="6" t="str">
        <f>IF('[1]TCE - ANEXO IV - Preencher'!K64="","",'[1]TCE - ANEXO IV - Preencher'!K64)</f>
        <v>28/10/2022</v>
      </c>
      <c r="J55" s="5" t="str">
        <f>'[1]TCE - ANEXO IV - Preencher'!L64</f>
        <v>26221008778201000126550010003929661781621340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8722.36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3.12 - Material Hospitalar</v>
      </c>
      <c r="D56" s="3">
        <f>'[1]TCE - ANEXO IV - Preencher'!F65</f>
        <v>8778201000126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000394564</v>
      </c>
      <c r="I56" s="6" t="str">
        <f>IF('[1]TCE - ANEXO IV - Preencher'!K65="","",'[1]TCE - ANEXO IV - Preencher'!K65)</f>
        <v>17/11/2022</v>
      </c>
      <c r="J56" s="5" t="str">
        <f>'[1]TCE - ANEXO IV - Preencher'!L65</f>
        <v>26221108778201000126550010003945641475563688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469.82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3.4 - Material Farmacológico</v>
      </c>
      <c r="D57" s="3">
        <f>'[1]TCE - ANEXO IV - Preencher'!F66</f>
        <v>18269125000187</v>
      </c>
      <c r="E57" s="5" t="str">
        <f>'[1]TCE - ANEXO IV - Preencher'!G66</f>
        <v>BIOHOSP PRODUTOS HOSPITALARES SA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000543395</v>
      </c>
      <c r="I57" s="6" t="str">
        <f>IF('[1]TCE - ANEXO IV - Preencher'!K66="","",'[1]TCE - ANEXO IV - Preencher'!K66)</f>
        <v>03/11/2022</v>
      </c>
      <c r="J57" s="5" t="str">
        <f>'[1]TCE - ANEXO IV - Preencher'!L66</f>
        <v>31221118269125000187550010005433951613824113</v>
      </c>
      <c r="K57" s="5" t="str">
        <f>IF(F57="B",LEFT('[1]TCE - ANEXO IV - Preencher'!M66,2),IF(F57="S",LEFT('[1]TCE - ANEXO IV - Preencher'!M66,7),IF('[1]TCE - ANEXO IV - Preencher'!H66="","")))</f>
        <v>31</v>
      </c>
      <c r="L57" s="7">
        <f>'[1]TCE - ANEXO IV - Preencher'!N66</f>
        <v>2208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3.12 - Material Hospitalar</v>
      </c>
      <c r="D58" s="3">
        <f>'[1]TCE - ANEXO IV - Preencher'!F67</f>
        <v>10779833000156</v>
      </c>
      <c r="E58" s="5" t="str">
        <f>'[1]TCE - ANEXO IV - Preencher'!G67</f>
        <v>MEDICAL MERCANTIL DE APAR MEDICA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000563419</v>
      </c>
      <c r="I58" s="6" t="str">
        <f>IF('[1]TCE - ANEXO IV - Preencher'!K67="","",'[1]TCE - ANEXO IV - Preencher'!K67)</f>
        <v>28/10/2022</v>
      </c>
      <c r="J58" s="5" t="str">
        <f>'[1]TCE - ANEXO IV - Preencher'!L67</f>
        <v>26221010779833000156550010005634191565441005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1444.3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3.12 - Material Hospitalar</v>
      </c>
      <c r="D59" s="3">
        <f>'[1]TCE - ANEXO IV - Preencher'!F68</f>
        <v>10779833000156</v>
      </c>
      <c r="E59" s="5" t="str">
        <f>'[1]TCE - ANEXO IV - Preencher'!G68</f>
        <v>MEDICAL MERCANTIL DE APAR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000564338</v>
      </c>
      <c r="I59" s="6" t="str">
        <f>IF('[1]TCE - ANEXO IV - Preencher'!K68="","",'[1]TCE - ANEXO IV - Preencher'!K68)</f>
        <v>11/11/2022</v>
      </c>
      <c r="J59" s="5" t="str">
        <f>'[1]TCE - ANEXO IV - Preencher'!L68</f>
        <v>26221110779833000156550010005643381566360007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485.5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3.99 - Outras despesas com Material de Consumo</v>
      </c>
      <c r="D60" s="3">
        <f>'[1]TCE - ANEXO IV - Preencher'!F69</f>
        <v>10779833000156</v>
      </c>
      <c r="E60" s="5" t="str">
        <f>'[1]TCE - ANEXO IV - Preencher'!G69</f>
        <v>MEDICAL MERCANTIL DE APAR MEDICA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000564764</v>
      </c>
      <c r="I60" s="6" t="str">
        <f>IF('[1]TCE - ANEXO IV - Preencher'!K69="","",'[1]TCE - ANEXO IV - Preencher'!K69)</f>
        <v>18/11/2022</v>
      </c>
      <c r="J60" s="5" t="str">
        <f>'[1]TCE - ANEXO IV - Preencher'!L69</f>
        <v>26221110779833000156550010005647641566786006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3062.5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3.11 - Material Laboratorial</v>
      </c>
      <c r="D61" s="3">
        <f>'[1]TCE - ANEXO IV - Preencher'!F70</f>
        <v>10779833000156</v>
      </c>
      <c r="E61" s="5" t="str">
        <f>'[1]TCE - ANEXO IV - Preencher'!G70</f>
        <v>MEDICAL MERCANTIL DE APAR MEDICA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000565329</v>
      </c>
      <c r="I61" s="6" t="str">
        <f>IF('[1]TCE - ANEXO IV - Preencher'!K70="","",'[1]TCE - ANEXO IV - Preencher'!K70)</f>
        <v>26/11/2022</v>
      </c>
      <c r="J61" s="5" t="str">
        <f>'[1]TCE - ANEXO IV - Preencher'!L70</f>
        <v>26221110779833000156550010005653291567351007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1500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3.6 - Material de Expediente</v>
      </c>
      <c r="D62" s="3">
        <f>'[1]TCE - ANEXO IV - Preencher'!F71</f>
        <v>24073694000155</v>
      </c>
      <c r="E62" s="5" t="str">
        <f>'[1]TCE - ANEXO IV - Preencher'!G71</f>
        <v>CIL COMERCIO DE INFORMATICA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000862971</v>
      </c>
      <c r="I62" s="6" t="str">
        <f>IF('[1]TCE - ANEXO IV - Preencher'!K71="","",'[1]TCE - ANEXO IV - Preencher'!K71)</f>
        <v>01/11/2022</v>
      </c>
      <c r="J62" s="5" t="str">
        <f>'[1]TCE - ANEXO IV - Preencher'!L71</f>
        <v>26221124073694000155550010008629711002162519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7732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10230480000483</v>
      </c>
      <c r="E63" s="5" t="str">
        <f>'[1]TCE - ANEXO IV - Preencher'!G72</f>
        <v>FERREIRA COSTA CIA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001206687</v>
      </c>
      <c r="I63" s="6" t="str">
        <f>IF('[1]TCE - ANEXO IV - Preencher'!K72="","",'[1]TCE - ANEXO IV - Preencher'!K72)</f>
        <v>29/11/2022</v>
      </c>
      <c r="J63" s="5" t="str">
        <f>'[1]TCE - ANEXO IV - Preencher'!L72</f>
        <v>262211102304800004835501000012066871090822612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319.60000000000002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3.12 - Material Hospitalar</v>
      </c>
      <c r="D64" s="3">
        <f>'[1]TCE - ANEXO IV - Preencher'!F73</f>
        <v>61418042000131</v>
      </c>
      <c r="E64" s="5" t="str">
        <f>'[1]TCE - ANEXO IV - Preencher'!G73</f>
        <v>CIRURGICA FERNANDES COMERCIO DE MATERIAIS CIRURGICOS E 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001528904</v>
      </c>
      <c r="I64" s="6" t="str">
        <f>IF('[1]TCE - ANEXO IV - Preencher'!K73="","",'[1]TCE - ANEXO IV - Preencher'!K73)</f>
        <v>16/11/2022</v>
      </c>
      <c r="J64" s="5" t="str">
        <f>'[1]TCE - ANEXO IV - Preencher'!L73</f>
        <v>35221161418042000131550040015289041733534624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1128.2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3.12 - Material Hospitalar</v>
      </c>
      <c r="D65" s="3">
        <f>'[1]TCE - ANEXO IV - Preencher'!F74</f>
        <v>21596736000144</v>
      </c>
      <c r="E65" s="5" t="str">
        <f>'[1]TCE - ANEXO IV - Preencher'!G74</f>
        <v>ULTRA MEGA DISTRIBUIDORA HOSPITALAR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00170616</v>
      </c>
      <c r="I65" s="6" t="str">
        <f>IF('[1]TCE - ANEXO IV - Preencher'!K74="","",'[1]TCE - ANEXO IV - Preencher'!K74)</f>
        <v>23/11/2022</v>
      </c>
      <c r="J65" s="5" t="str">
        <f>'[1]TCE - ANEXO IV - Preencher'!L74</f>
        <v>26221121596736000144550010001706161001773578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1514.51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3.12 - Material Hospitalar</v>
      </c>
      <c r="D66" s="3">
        <f>'[1]TCE - ANEXO IV - Preencher'!F75</f>
        <v>21596736000144</v>
      </c>
      <c r="E66" s="5" t="str">
        <f>'[1]TCE - ANEXO IV - Preencher'!G75</f>
        <v>ULTRA MEGA DISTRIBUIDORA HOSPITALAR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00170846</v>
      </c>
      <c r="I66" s="6" t="str">
        <f>IF('[1]TCE - ANEXO IV - Preencher'!K75="","",'[1]TCE - ANEXO IV - Preencher'!K75)</f>
        <v>25/11/2022</v>
      </c>
      <c r="J66" s="5" t="str">
        <f>'[1]TCE - ANEXO IV - Preencher'!L75</f>
        <v>26221121596736000144550010001708461001776003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555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3.4 - Material Farmacológico</v>
      </c>
      <c r="D67" s="3">
        <f>'[1]TCE - ANEXO IV - Preencher'!F76</f>
        <v>21596736000144</v>
      </c>
      <c r="E67" s="5" t="str">
        <f>'[1]TCE - ANEXO IV - Preencher'!G76</f>
        <v>ULTRA MEGA DISTRIBUIDORA HOSPITALAR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00170846</v>
      </c>
      <c r="I67" s="6" t="str">
        <f>IF('[1]TCE - ANEXO IV - Preencher'!K76="","",'[1]TCE - ANEXO IV - Preencher'!K76)</f>
        <v>25/11/2022</v>
      </c>
      <c r="J67" s="5" t="str">
        <f>'[1]TCE - ANEXO IV - Preencher'!L76</f>
        <v>26221121596736000144550010001708461001776003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109.72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3.4 - Material Farmacológico</v>
      </c>
      <c r="D68" s="3">
        <f>'[1]TCE - ANEXO IV - Preencher'!F77</f>
        <v>8774906000175</v>
      </c>
      <c r="E68" s="5" t="str">
        <f>'[1]TCE - ANEXO IV - Preencher'!G77</f>
        <v>HOSPDROGAS COMERCIAL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0030325</v>
      </c>
      <c r="I68" s="6" t="str">
        <f>IF('[1]TCE - ANEXO IV - Preencher'!K77="","",'[1]TCE - ANEXO IV - Preencher'!K77)</f>
        <v>29/10/2022</v>
      </c>
      <c r="J68" s="5" t="str">
        <f>'[1]TCE - ANEXO IV - Preencher'!L77</f>
        <v>52221008774906000175550030000303251245900924</v>
      </c>
      <c r="K68" s="5" t="str">
        <f>IF(F68="B",LEFT('[1]TCE - ANEXO IV - Preencher'!M77,2),IF(F68="S",LEFT('[1]TCE - ANEXO IV - Preencher'!M77,7),IF('[1]TCE - ANEXO IV - Preencher'!H77="","")))</f>
        <v>52</v>
      </c>
      <c r="L68" s="7">
        <f>'[1]TCE - ANEXO IV - Preencher'!N77</f>
        <v>19813.599999999999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3.4 - Material Farmacológico</v>
      </c>
      <c r="D69" s="3">
        <f>'[1]TCE - ANEXO IV - Preencher'!F78</f>
        <v>67729178000653</v>
      </c>
      <c r="E69" s="5" t="str">
        <f>'[1]TCE - ANEXO IV - Preencher'!G78</f>
        <v>COMERCIAL CIRURGICA RIOCLARENSE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0036992</v>
      </c>
      <c r="I69" s="6" t="str">
        <f>IF('[1]TCE - ANEXO IV - Preencher'!K78="","",'[1]TCE - ANEXO IV - Preencher'!K78)</f>
        <v>26/10/2022</v>
      </c>
      <c r="J69" s="5" t="str">
        <f>'[1]TCE - ANEXO IV - Preencher'!L78</f>
        <v>26221067729178000653550010000369921776233265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743.1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3.6 - Material de Expediente</v>
      </c>
      <c r="D70" s="3">
        <f>'[1]TCE - ANEXO IV - Preencher'!F79</f>
        <v>67729178000653</v>
      </c>
      <c r="E70" s="5" t="str">
        <f>'[1]TCE - ANEXO IV - Preencher'!G79</f>
        <v>COMERCIAL CIRURGICA RIOCLARENSE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0037238</v>
      </c>
      <c r="I70" s="6" t="str">
        <f>IF('[1]TCE - ANEXO IV - Preencher'!K79="","",'[1]TCE - ANEXO IV - Preencher'!K79)</f>
        <v>31/10/2022</v>
      </c>
      <c r="J70" s="5" t="str">
        <f>'[1]TCE - ANEXO IV - Preencher'!L79</f>
        <v>26221067729178000653550010000372381520602565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1430.4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3.6 - Material de Expediente</v>
      </c>
      <c r="D71" s="3">
        <f>'[1]TCE - ANEXO IV - Preencher'!F80</f>
        <v>24425720000167</v>
      </c>
      <c r="E71" s="5" t="str">
        <f>'[1]TCE - ANEXO IV - Preencher'!G80</f>
        <v>ORIGINAL SUPRIMENTOS E EQUIPAMENTOS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007795</v>
      </c>
      <c r="I71" s="6" t="str">
        <f>IF('[1]TCE - ANEXO IV - Preencher'!K80="","",'[1]TCE - ANEXO IV - Preencher'!K80)</f>
        <v>07/11/2022</v>
      </c>
      <c r="J71" s="5" t="str">
        <f>'[1]TCE - ANEXO IV - Preencher'!L80</f>
        <v>262211244257200000167550010000077951270019202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163.35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3.6 - Material de Expediente</v>
      </c>
      <c r="D72" s="3">
        <f>'[1]TCE - ANEXO IV - Preencher'!F81</f>
        <v>24425720000167</v>
      </c>
      <c r="E72" s="5" t="str">
        <f>'[1]TCE - ANEXO IV - Preencher'!G81</f>
        <v>ORIGINAL SUPRIMENTOS E EQUIPAMENTOS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007817</v>
      </c>
      <c r="I72" s="6" t="str">
        <f>IF('[1]TCE - ANEXO IV - Preencher'!K81="","",'[1]TCE - ANEXO IV - Preencher'!K81)</f>
        <v>10/11/2022</v>
      </c>
      <c r="J72" s="5" t="str">
        <f>'[1]TCE - ANEXO IV - Preencher'!L81</f>
        <v>26221124425720000167550010000078171280011254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180.9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3.6 - Material de Expediente</v>
      </c>
      <c r="D73" s="3">
        <f>'[1]TCE - ANEXO IV - Preencher'!F82</f>
        <v>1781007000150</v>
      </c>
      <c r="E73" s="5" t="str">
        <f>'[1]TCE - ANEXO IV - Preencher'!G82</f>
        <v>F G INFOTEC RECIFE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008003</v>
      </c>
      <c r="I73" s="6" t="str">
        <f>IF('[1]TCE - ANEXO IV - Preencher'!K82="","",'[1]TCE - ANEXO IV - Preencher'!K82)</f>
        <v>17/11/2022</v>
      </c>
      <c r="J73" s="5" t="str">
        <f>'[1]TCE - ANEXO IV - Preencher'!L82</f>
        <v>26221101781007000150550010000080031714641712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707.85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3.4 - Material Farmacológico</v>
      </c>
      <c r="D74" s="3">
        <f>'[1]TCE - ANEXO IV - Preencher'!F83</f>
        <v>67729178000572</v>
      </c>
      <c r="E74" s="5" t="str">
        <f>'[1]TCE - ANEXO IV - Preencher'!G83</f>
        <v>COMERCIAL CIRURGICA RIOCLARENSE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0086619</v>
      </c>
      <c r="I74" s="6" t="str">
        <f>IF('[1]TCE - ANEXO IV - Preencher'!K83="","",'[1]TCE - ANEXO IV - Preencher'!K83)</f>
        <v>28/10/2022</v>
      </c>
      <c r="J74" s="5" t="str">
        <f>'[1]TCE - ANEXO IV - Preencher'!L83</f>
        <v>41221067729178000572550010000866191679944824</v>
      </c>
      <c r="K74" s="5" t="str">
        <f>IF(F74="B",LEFT('[1]TCE - ANEXO IV - Preencher'!M83,2),IF(F74="S",LEFT('[1]TCE - ANEXO IV - Preencher'!M83,7),IF('[1]TCE - ANEXO IV - Preencher'!H83="","")))</f>
        <v>41</v>
      </c>
      <c r="L74" s="7">
        <f>'[1]TCE - ANEXO IV - Preencher'!N83</f>
        <v>4980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3.6 - Material de Expediente</v>
      </c>
      <c r="D75" s="3">
        <f>'[1]TCE - ANEXO IV - Preencher'!F84</f>
        <v>4004741000100</v>
      </c>
      <c r="E75" s="5" t="str">
        <f>'[1]TCE - ANEXO IV - Preencher'!G84</f>
        <v>NORLUX LTDA-ME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009974</v>
      </c>
      <c r="I75" s="6" t="str">
        <f>IF('[1]TCE - ANEXO IV - Preencher'!K84="","",'[1]TCE - ANEXO IV - Preencher'!K84)</f>
        <v>09/11/2022</v>
      </c>
      <c r="J75" s="5" t="str">
        <f>'[1]TCE - ANEXO IV - Preencher'!L84</f>
        <v>26221104004741000100550000000099741290017225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1423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DO NORDESTE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1362</v>
      </c>
      <c r="I76" s="6" t="str">
        <f>IF('[1]TCE - ANEXO IV - Preencher'!K85="","",'[1]TCE - ANEXO IV - Preencher'!K85)</f>
        <v>10/11/2022</v>
      </c>
      <c r="J76" s="5" t="str">
        <f>'[1]TCE - ANEXO IV - Preencher'!L85</f>
        <v>26221124380578002041556030000013621297035105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85.63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DO NORDESTE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1524</v>
      </c>
      <c r="I77" s="6" t="str">
        <f>IF('[1]TCE - ANEXO IV - Preencher'!K86="","",'[1]TCE - ANEXO IV - Preencher'!K86)</f>
        <v>24/11/2022</v>
      </c>
      <c r="J77" s="5" t="str">
        <f>'[1]TCE - ANEXO IV - Preencher'!L86</f>
        <v>26221124380578002041556030000015241144878920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131.34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3.12 - Material Hospitalar</v>
      </c>
      <c r="D78" s="3">
        <f>'[1]TCE - ANEXO IV - Preencher'!F87</f>
        <v>61418042000131</v>
      </c>
      <c r="E78" s="5" t="str">
        <f>'[1]TCE - ANEXO IV - Preencher'!G87</f>
        <v>CIRURGICA FERNANDES COMERCIO DE MATERIAIS CIRURGICOS E HOSPITALARES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1524099</v>
      </c>
      <c r="I78" s="6" t="str">
        <f>IF('[1]TCE - ANEXO IV - Preencher'!K87="","",'[1]TCE - ANEXO IV - Preencher'!K87)</f>
        <v>31/10/2022</v>
      </c>
      <c r="J78" s="5" t="str">
        <f>'[1]TCE - ANEXO IV - Preencher'!L87</f>
        <v>35221061418042000131550040015240991251267873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16250.52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3.14 - Alimentação Preparada</v>
      </c>
      <c r="D79" s="3">
        <f>'[1]TCE - ANEXO IV - Preencher'!F88</f>
        <v>22006201000139</v>
      </c>
      <c r="E79" s="5" t="str">
        <f>'[1]TCE - ANEXO IV - Preencher'!G88</f>
        <v>FORTPEL COMERCIO DE DESCARTAVEIS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156501</v>
      </c>
      <c r="I79" s="6" t="str">
        <f>IF('[1]TCE - ANEXO IV - Preencher'!K88="","",'[1]TCE - ANEXO IV - Preencher'!K88)</f>
        <v>01/11/2022</v>
      </c>
      <c r="J79" s="5" t="str">
        <f>'[1]TCE - ANEXO IV - Preencher'!L88</f>
        <v>26221122006201000139550000001565011101565011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400.41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3.4 - Material Farmacológico</v>
      </c>
      <c r="D80" s="3">
        <f>'[1]TCE - ANEXO IV - Preencher'!F89</f>
        <v>12882932000194</v>
      </c>
      <c r="E80" s="5" t="str">
        <f>'[1]TCE - ANEXO IV - Preencher'!G89</f>
        <v>EXOMED REPRESENT DE MEDICAMENTOS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168109</v>
      </c>
      <c r="I80" s="6" t="str">
        <f>IF('[1]TCE - ANEXO IV - Preencher'!K89="","",'[1]TCE - ANEXO IV - Preencher'!K89)</f>
        <v>14/11/2022</v>
      </c>
      <c r="J80" s="5" t="str">
        <f>'[1]TCE - ANEXO IV - Preencher'!L89</f>
        <v>26221112882932000194550010001681091248120834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540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3.4 - Material Farmacológico</v>
      </c>
      <c r="D81" s="3">
        <f>'[1]TCE - ANEXO IV - Preencher'!F90</f>
        <v>6106005000180</v>
      </c>
      <c r="E81" s="5" t="str">
        <f>'[1]TCE - ANEXO IV - Preencher'!G90</f>
        <v>STOCK MED PRODUTOS MEDICO HOSPITALARES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173282</v>
      </c>
      <c r="I81" s="6" t="str">
        <f>IF('[1]TCE - ANEXO IV - Preencher'!K90="","",'[1]TCE - ANEXO IV - Preencher'!K90)</f>
        <v>27/10/2022</v>
      </c>
      <c r="J81" s="5" t="str">
        <f>'[1]TCE - ANEXO IV - Preencher'!L90</f>
        <v>43221006106005000180550010001732821006574967</v>
      </c>
      <c r="K81" s="5" t="str">
        <f>IF(F81="B",LEFT('[1]TCE - ANEXO IV - Preencher'!M90,2),IF(F81="S",LEFT('[1]TCE - ANEXO IV - Preencher'!M90,7),IF('[1]TCE - ANEXO IV - Preencher'!H90="","")))</f>
        <v>43</v>
      </c>
      <c r="L81" s="7">
        <f>'[1]TCE - ANEXO IV - Preencher'!N90</f>
        <v>4432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3.12 - Material Hospitalar</v>
      </c>
      <c r="D82" s="3">
        <f>'[1]TCE - ANEXO IV - Preencher'!F91</f>
        <v>6106005000180</v>
      </c>
      <c r="E82" s="5" t="str">
        <f>'[1]TCE - ANEXO IV - Preencher'!G91</f>
        <v>STOCK MED PRODUTOS MEDICO HOSPITALARES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174945</v>
      </c>
      <c r="I82" s="6" t="str">
        <f>IF('[1]TCE - ANEXO IV - Preencher'!K91="","",'[1]TCE - ANEXO IV - Preencher'!K91)</f>
        <v>10/11/2022</v>
      </c>
      <c r="J82" s="5" t="str">
        <f>'[1]TCE - ANEXO IV - Preencher'!L91</f>
        <v>43221106106005000180550010001749451006608236</v>
      </c>
      <c r="K82" s="5" t="str">
        <f>IF(F82="B",LEFT('[1]TCE - ANEXO IV - Preencher'!M91,2),IF(F82="S",LEFT('[1]TCE - ANEXO IV - Preencher'!M91,7),IF('[1]TCE - ANEXO IV - Preencher'!H91="","")))</f>
        <v>43</v>
      </c>
      <c r="L82" s="7">
        <f>'[1]TCE - ANEXO IV - Preencher'!N91</f>
        <v>3299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3.6 - Material de Expediente</v>
      </c>
      <c r="D83" s="3">
        <f>'[1]TCE - ANEXO IV - Preencher'!F92</f>
        <v>22796278000150</v>
      </c>
      <c r="E83" s="5" t="str">
        <f>'[1]TCE - ANEXO IV - Preencher'!G92</f>
        <v>DPL TECNOLOGIA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206784</v>
      </c>
      <c r="I83" s="6" t="str">
        <f>IF('[1]TCE - ANEXO IV - Preencher'!K92="","",'[1]TCE - ANEXO IV - Preencher'!K92)</f>
        <v>22/11/2022</v>
      </c>
      <c r="J83" s="5" t="str">
        <f>'[1]TCE - ANEXO IV - Preencher'!L92</f>
        <v>26221122796278000150550010002067841967946009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90</v>
      </c>
    </row>
    <row r="84" spans="1:12" s="8" customFormat="1" ht="19.5" customHeight="1" x14ac:dyDescent="0.2">
      <c r="A84" s="3">
        <f>IFERROR(VLOOKUP(B84,'[1]DADOS (OCULTAR)'!$Q$3:$S$135,3,0),"")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3.14 - Alimentação Preparada</v>
      </c>
      <c r="D84" s="3">
        <f>'[1]TCE - ANEXO IV - Preencher'!F93</f>
        <v>45893854000182</v>
      </c>
      <c r="E84" s="5" t="str">
        <f>'[1]TCE - ANEXO IV - Preencher'!G93</f>
        <v>JOSEFA I. DE CARVALHO ARAUJO ALIMENTOS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2248</v>
      </c>
      <c r="I84" s="6" t="str">
        <f>IF('[1]TCE - ANEXO IV - Preencher'!K93="","",'[1]TCE - ANEXO IV - Preencher'!K93)</f>
        <v>01/11/2022</v>
      </c>
      <c r="J84" s="5" t="str">
        <f>'[1]TCE - ANEXO IV - Preencher'!L93</f>
        <v>26221145893854000182650010000022481106166655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78.150000000000006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3.14 - Alimentação Preparada</v>
      </c>
      <c r="D85" s="3">
        <f>'[1]TCE - ANEXO IV - Preencher'!F94</f>
        <v>45893854000182</v>
      </c>
      <c r="E85" s="5" t="str">
        <f>'[1]TCE - ANEXO IV - Preencher'!G94</f>
        <v>JOSEFA I. DE CARVALHO ARAUJO ALIMENTOS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2311</v>
      </c>
      <c r="I85" s="6" t="str">
        <f>IF('[1]TCE - ANEXO IV - Preencher'!K94="","",'[1]TCE - ANEXO IV - Preencher'!K94)</f>
        <v>08/11/2022</v>
      </c>
      <c r="J85" s="5" t="str">
        <f>'[1]TCE - ANEXO IV - Preencher'!L94</f>
        <v>26221145893854000182650010000023111247082712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87.36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3.7 - Material de Limpeza e Produtos de Hgienização</v>
      </c>
      <c r="D86" s="3">
        <f>'[1]TCE - ANEXO IV - Preencher'!F95</f>
        <v>31329180000183</v>
      </c>
      <c r="E86" s="5" t="str">
        <f>'[1]TCE - ANEXO IV - Preencher'!G95</f>
        <v>MAXXISUPRI COMERCIO DE SANEANTES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23734</v>
      </c>
      <c r="I86" s="6" t="str">
        <f>IF('[1]TCE - ANEXO IV - Preencher'!K95="","",'[1]TCE - ANEXO IV - Preencher'!K95)</f>
        <v>09/11/2022</v>
      </c>
      <c r="J86" s="5" t="str">
        <f>'[1]TCE - ANEXO IV - Preencher'!L95</f>
        <v>26221131329180000183550070000237341370419106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516.6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3.14 - Alimentação Preparada</v>
      </c>
      <c r="D87" s="3">
        <f>'[1]TCE - ANEXO IV - Preencher'!F96</f>
        <v>45893854000182</v>
      </c>
      <c r="E87" s="5" t="str">
        <f>'[1]TCE - ANEXO IV - Preencher'!G96</f>
        <v>JOSEFA I. DE CARVALHO ARAUJO ALIMENTOS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2391</v>
      </c>
      <c r="I87" s="6" t="str">
        <f>IF('[1]TCE - ANEXO IV - Preencher'!K96="","",'[1]TCE - ANEXO IV - Preencher'!K96)</f>
        <v>18/11/2022</v>
      </c>
      <c r="J87" s="5" t="str">
        <f>'[1]TCE - ANEXO IV - Preencher'!L96</f>
        <v>26221145893854000182650010000023911848921973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72.760000000000005</v>
      </c>
    </row>
    <row r="88" spans="1:12" s="8" customFormat="1" ht="19.5" customHeight="1" x14ac:dyDescent="0.2">
      <c r="A88" s="3">
        <f>IFERROR(VLOOKUP(B88,'[1]DADOS (OCULTAR)'!$Q$3:$S$135,3,0),"")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3.14 - Alimentação Preparada</v>
      </c>
      <c r="D88" s="3">
        <f>'[1]TCE - ANEXO IV - Preencher'!F97</f>
        <v>45893854000182</v>
      </c>
      <c r="E88" s="5" t="str">
        <f>'[1]TCE - ANEXO IV - Preencher'!G97</f>
        <v>JOSEFA I. DE CARVALHO ARAUJO ALIMENTOS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2423</v>
      </c>
      <c r="I88" s="6" t="str">
        <f>IF('[1]TCE - ANEXO IV - Preencher'!K97="","",'[1]TCE - ANEXO IV - Preencher'!K97)</f>
        <v>22/11/2022</v>
      </c>
      <c r="J88" s="5" t="str">
        <f>'[1]TCE - ANEXO IV - Preencher'!L97</f>
        <v>26221145893854000182650010000024231955351149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51.2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3.14 - Alimentação Preparada</v>
      </c>
      <c r="D89" s="3">
        <f>'[1]TCE - ANEXO IV - Preencher'!F98</f>
        <v>45893854000182</v>
      </c>
      <c r="E89" s="5" t="str">
        <f>'[1]TCE - ANEXO IV - Preencher'!G98</f>
        <v>JOSEFA I. DE CARVALHO ARAUJO ALIMENTOS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2427</v>
      </c>
      <c r="I89" s="6" t="str">
        <f>IF('[1]TCE - ANEXO IV - Preencher'!K98="","",'[1]TCE - ANEXO IV - Preencher'!K98)</f>
        <v>22/11/2022</v>
      </c>
      <c r="J89" s="5" t="str">
        <f>'[1]TCE - ANEXO IV - Preencher'!L98</f>
        <v>262211458938540001826500100000242718298558166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51.2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24555390000124</v>
      </c>
      <c r="E90" s="5" t="str">
        <f>'[1]TCE - ANEXO IV - Preencher'!G99</f>
        <v>S A B ALBUQUERQUE &amp; BARROSO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24500</v>
      </c>
      <c r="I90" s="6" t="str">
        <f>IF('[1]TCE - ANEXO IV - Preencher'!K99="","",'[1]TCE - ANEXO IV - Preencher'!K99)</f>
        <v>26/10/2022</v>
      </c>
      <c r="J90" s="5" t="str">
        <f>'[1]TCE - ANEXO IV - Preencher'!L99</f>
        <v>26221024555390000124550010000245001039011576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162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3.14 - Alimentação Preparada</v>
      </c>
      <c r="D91" s="3">
        <f>'[1]TCE - ANEXO IV - Preencher'!F100</f>
        <v>45893854000182</v>
      </c>
      <c r="E91" s="5" t="str">
        <f>'[1]TCE - ANEXO IV - Preencher'!G100</f>
        <v>JOSEFA I. DE CARVALHO ARAUJO ALIMENTOS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2468</v>
      </c>
      <c r="I91" s="6" t="str">
        <f>IF('[1]TCE - ANEXO IV - Preencher'!K100="","",'[1]TCE - ANEXO IV - Preencher'!K100)</f>
        <v>28/11/2022</v>
      </c>
      <c r="J91" s="5" t="str">
        <f>'[1]TCE - ANEXO IV - Preencher'!L100</f>
        <v>26221145893854000182650010000024681147905316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98.63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3.12 - Material Hospitalar</v>
      </c>
      <c r="D92" s="3">
        <f>'[1]TCE - ANEXO IV - Preencher'!F101</f>
        <v>37438274000177</v>
      </c>
      <c r="E92" s="5" t="str">
        <f>'[1]TCE - ANEXO IV - Preencher'!G101</f>
        <v>SELLMED PRODUTOS MEDICOS E HOSPITALARES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2790</v>
      </c>
      <c r="I92" s="6" t="str">
        <f>IF('[1]TCE - ANEXO IV - Preencher'!K101="","",'[1]TCE - ANEXO IV - Preencher'!K101)</f>
        <v>31/10/2022</v>
      </c>
      <c r="J92" s="5" t="str">
        <f>'[1]TCE - ANEXO IV - Preencher'!L101</f>
        <v>26221037438274000177550010000027901805911374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1616.4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3.2 - Gás e Outros Materiais Engarrafados</v>
      </c>
      <c r="D93" s="3">
        <f>'[1]TCE - ANEXO IV - Preencher'!F102</f>
        <v>24380578002203</v>
      </c>
      <c r="E93" s="5" t="str">
        <f>'[1]TCE - ANEXO IV - Preencher'!G102</f>
        <v>WHITE MARTINS GASES INDUSTRIAIS NE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34</v>
      </c>
      <c r="I93" s="6" t="str">
        <f>IF('[1]TCE - ANEXO IV - Preencher'!K102="","",'[1]TCE - ANEXO IV - Preencher'!K102)</f>
        <v>02/11/2022</v>
      </c>
      <c r="J93" s="5" t="str">
        <f>'[1]TCE - ANEXO IV - Preencher'!L102</f>
        <v>26221124380578002203556320000000341825529510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1806.01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3.4 - Material Farmacológico</v>
      </c>
      <c r="D94" s="3">
        <f>'[1]TCE - ANEXO IV - Preencher'!F103</f>
        <v>44734671000151</v>
      </c>
      <c r="E94" s="5" t="str">
        <f>'[1]TCE - ANEXO IV - Preencher'!G103</f>
        <v>CRISTALIA PRODUTOS QUIMICOS FARMACEUTICO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3434966</v>
      </c>
      <c r="I94" s="6" t="str">
        <f>IF('[1]TCE - ANEXO IV - Preencher'!K103="","",'[1]TCE - ANEXO IV - Preencher'!K103)</f>
        <v>27/10/2022</v>
      </c>
      <c r="J94" s="5" t="str">
        <f>'[1]TCE - ANEXO IV - Preencher'!L103</f>
        <v>35221044734671000151550100034349661713142939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1232.2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3.4 - Material Farmacológico</v>
      </c>
      <c r="D95" s="3">
        <f>'[1]TCE - ANEXO IV - Preencher'!F104</f>
        <v>44734671000151</v>
      </c>
      <c r="E95" s="5" t="str">
        <f>'[1]TCE - ANEXO IV - Preencher'!G104</f>
        <v>CRISTALIA PRODUTOS QUIMICOS FARMACEUTICO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3434967</v>
      </c>
      <c r="I95" s="6" t="str">
        <f>IF('[1]TCE - ANEXO IV - Preencher'!K104="","",'[1]TCE - ANEXO IV - Preencher'!K104)</f>
        <v>27/10/2022</v>
      </c>
      <c r="J95" s="5" t="str">
        <f>'[1]TCE - ANEXO IV - Preencher'!L104</f>
        <v>35221044734671000151550100034349671346906008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4340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3.4 - Material Farmacológico</v>
      </c>
      <c r="D96" s="3">
        <f>'[1]TCE - ANEXO IV - Preencher'!F105</f>
        <v>44734671000151</v>
      </c>
      <c r="E96" s="5" t="str">
        <f>'[1]TCE - ANEXO IV - Preencher'!G105</f>
        <v>CRISTALIA PRODUTOS QUIMICOS FARMACEUTICO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3436414</v>
      </c>
      <c r="I96" s="6" t="str">
        <f>IF('[1]TCE - ANEXO IV - Preencher'!K105="","",'[1]TCE - ANEXO IV - Preencher'!K105)</f>
        <v>28/10/2022</v>
      </c>
      <c r="J96" s="5" t="str">
        <f>'[1]TCE - ANEXO IV - Preencher'!L105</f>
        <v>35221044734671000151550100034364141992872837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6125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3.4 - Material Farmacológico</v>
      </c>
      <c r="D97" s="3">
        <f>'[1]TCE - ANEXO IV - Preencher'!F106</f>
        <v>44734671000151</v>
      </c>
      <c r="E97" s="5" t="str">
        <f>'[1]TCE - ANEXO IV - Preencher'!G106</f>
        <v>CRISTALIA PRODUTOS QUIMICOS FARMACEUTICO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3441159</v>
      </c>
      <c r="I97" s="6" t="str">
        <f>IF('[1]TCE - ANEXO IV - Preencher'!K106="","",'[1]TCE - ANEXO IV - Preencher'!K106)</f>
        <v>03/11/2022</v>
      </c>
      <c r="J97" s="5" t="str">
        <f>'[1]TCE - ANEXO IV - Preencher'!L106</f>
        <v>35221144734671000151550100034411591398567598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1716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3.1 - Combustíveis e Lubrificantes Automotivos</v>
      </c>
      <c r="D98" s="3">
        <f>'[1]TCE - ANEXO IV - Preencher'!F107</f>
        <v>12848099000165</v>
      </c>
      <c r="E98" s="5" t="str">
        <f>'[1]TCE - ANEXO IV - Preencher'!G107</f>
        <v>BEZERRA MENEZES COM DE PETROLEO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3734</v>
      </c>
      <c r="I98" s="6" t="str">
        <f>IF('[1]TCE - ANEXO IV - Preencher'!K107="","",'[1]TCE - ANEXO IV - Preencher'!K107)</f>
        <v>30/11/2022</v>
      </c>
      <c r="J98" s="5" t="str">
        <f>'[1]TCE - ANEXO IV - Preencher'!L107</f>
        <v>26221112848099000165550120000037341001208980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7118.47</v>
      </c>
    </row>
    <row r="99" spans="1:12" s="8" customFormat="1" ht="19.5" customHeight="1" x14ac:dyDescent="0.2">
      <c r="A99" s="3">
        <f>IFERROR(VLOOKUP(B99,'[1]DADOS (OCULTAR)'!$Q$3:$S$135,3,0),"")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9470258000126</v>
      </c>
      <c r="E99" s="5" t="str">
        <f>'[1]TCE - ANEXO IV - Preencher'!G108</f>
        <v>TECHNO SPACE COM PROD TECNOLOGICO EIRELI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39722</v>
      </c>
      <c r="I99" s="6" t="str">
        <f>IF('[1]TCE - ANEXO IV - Preencher'!K108="","",'[1]TCE - ANEXO IV - Preencher'!K108)</f>
        <v>09/11/2022</v>
      </c>
      <c r="J99" s="5" t="str">
        <f>'[1]TCE - ANEXO IV - Preencher'!L108</f>
        <v>26221109470258000126550010000397221735328555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380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3.14 - Alimentação Preparada</v>
      </c>
      <c r="D100" s="3">
        <f>'[1]TCE - ANEXO IV - Preencher'!F109</f>
        <v>11840014000130</v>
      </c>
      <c r="E100" s="5" t="str">
        <f>'[1]TCE - ANEXO IV - Preencher'!G109</f>
        <v>MACROPAC PROTECAO E EMBALAGEM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403384</v>
      </c>
      <c r="I100" s="6" t="str">
        <f>IF('[1]TCE - ANEXO IV - Preencher'!K109="","",'[1]TCE - ANEXO IV - Preencher'!K109)</f>
        <v>27/10/2022</v>
      </c>
      <c r="J100" s="5" t="str">
        <f>'[1]TCE - ANEXO IV - Preencher'!L109</f>
        <v>26221011840014000130550010004033841104758665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3836.3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3.12 - Material Hospitalar</v>
      </c>
      <c r="D101" s="3">
        <f>'[1]TCE - ANEXO IV - Preencher'!F110</f>
        <v>4614288000145</v>
      </c>
      <c r="E101" s="5" t="str">
        <f>'[1]TCE - ANEXO IV - Preencher'!G110</f>
        <v>DISK LIFE COMERCIO DE PRODUTOS CIRURGICOS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5896</v>
      </c>
      <c r="I101" s="6" t="str">
        <f>IF('[1]TCE - ANEXO IV - Preencher'!K110="","",'[1]TCE - ANEXO IV - Preencher'!K110)</f>
        <v>09/11/2022</v>
      </c>
      <c r="J101" s="5" t="str">
        <f>'[1]TCE - ANEXO IV - Preencher'!L110</f>
        <v>26221104614288000145550010000058961560104812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4373.6000000000004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3.6 - Material de Expediente</v>
      </c>
      <c r="D102" s="3">
        <f>'[1]TCE - ANEXO IV - Preencher'!F111</f>
        <v>17894761000137</v>
      </c>
      <c r="E102" s="5" t="str">
        <f>'[1]TCE - ANEXO IV - Preencher'!G111</f>
        <v>RECIFETRONIC COMERCIO E SERVICOS DE PRODUTOS DE INFORMATICA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6691</v>
      </c>
      <c r="I102" s="6" t="str">
        <f>IF('[1]TCE - ANEXO IV - Preencher'!K111="","",'[1]TCE - ANEXO IV - Preencher'!K111)</f>
        <v>07/11/2022</v>
      </c>
      <c r="J102" s="5" t="str">
        <f>'[1]TCE - ANEXO IV - Preencher'!L111</f>
        <v>2622111789476100013755001000006691550073526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70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43318657000104</v>
      </c>
      <c r="E103" s="5" t="str">
        <f>'[1]TCE - ANEXO IV - Preencher'!G112</f>
        <v>DANIELE MARIA SOUZA DA SILVA 352136000832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7</v>
      </c>
      <c r="I103" s="6" t="str">
        <f>IF('[1]TCE - ANEXO IV - Preencher'!K112="","",'[1]TCE - ANEXO IV - Preencher'!K112)</f>
        <v>09/11/2022</v>
      </c>
      <c r="J103" s="5" t="str">
        <f>'[1]TCE - ANEXO IV - Preencher'!L112</f>
        <v>26221143318657000104550010000000071246684942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54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3.6 - Material de Expediente</v>
      </c>
      <c r="D104" s="3">
        <f>'[1]TCE - ANEXO IV - Preencher'!F113</f>
        <v>43318657000104</v>
      </c>
      <c r="E104" s="5" t="str">
        <f>'[1]TCE - ANEXO IV - Preencher'!G113</f>
        <v>DANIELE MARIA SOUZA DA SILVA 352136000832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7</v>
      </c>
      <c r="I104" s="6" t="str">
        <f>IF('[1]TCE - ANEXO IV - Preencher'!K113="","",'[1]TCE - ANEXO IV - Preencher'!K113)</f>
        <v>09/11/2022</v>
      </c>
      <c r="J104" s="5" t="str">
        <f>'[1]TCE - ANEXO IV - Preencher'!L113</f>
        <v>26221143318657000104550010000000071246684942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75</v>
      </c>
    </row>
    <row r="105" spans="1:12" s="8" customFormat="1" ht="19.5" customHeight="1" x14ac:dyDescent="0.2">
      <c r="A105" s="3">
        <f>IFERROR(VLOOKUP(B105,'[1]DADOS (OCULTAR)'!$Q$3:$S$135,3,0),"")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3.12 - Material Hospitalar</v>
      </c>
      <c r="D105" s="3">
        <f>'[1]TCE - ANEXO IV - Preencher'!F114</f>
        <v>12420164001048</v>
      </c>
      <c r="E105" s="5" t="str">
        <f>'[1]TCE - ANEXO IV - Preencher'!G114</f>
        <v>CM HOSPITALAR S A  RECIFE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000149500</v>
      </c>
      <c r="I105" s="6">
        <f>IF('[1]TCE - ANEXO IV - Preencher'!K114="","",'[1]TCE - ANEXO IV - Preencher'!K114)</f>
        <v>44883</v>
      </c>
      <c r="J105" s="5" t="str">
        <f>'[1]TCE - ANEXO IV - Preencher'!L114</f>
        <v>26221112420164001048550010001495001363305885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5711.2</v>
      </c>
    </row>
    <row r="106" spans="1:12" s="8" customFormat="1" ht="19.5" customHeight="1" x14ac:dyDescent="0.2">
      <c r="A106" s="3">
        <f>IFERROR(VLOOKUP(B106,'[1]DADOS (OCULTAR)'!$Q$3:$S$135,3,0),"")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 xml:space="preserve">5.21 - Seguros em geral </v>
      </c>
      <c r="D106" s="3">
        <f>'[1]TCE - ANEXO IV - Preencher'!F115</f>
        <v>28087620000129</v>
      </c>
      <c r="E106" s="5" t="str">
        <f>'[1]TCE - ANEXO IV - Preencher'!G115</f>
        <v>PORTO SEGURO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X</v>
      </c>
      <c r="I106" s="6" t="str">
        <f>IF('[1]TCE - ANEXO IV - Preencher'!K115="","",'[1]TCE - ANEXO IV - Preencher'!K115)</f>
        <v>X</v>
      </c>
      <c r="J106" s="5" t="str">
        <f>'[1]TCE - ANEXO IV - Preencher'!L115</f>
        <v>X</v>
      </c>
      <c r="K106" s="5" t="str">
        <f>IF(F106="B",LEFT('[1]TCE - ANEXO IV - Preencher'!M115,2),IF(F106="S",LEFT('[1]TCE - ANEXO IV - Preencher'!M115,7),IF('[1]TCE - ANEXO IV - Preencher'!H115="","")))</f>
        <v>3550308</v>
      </c>
      <c r="L106" s="7">
        <f>'[1]TCE - ANEXO IV - Preencher'!N115</f>
        <v>1100.97</v>
      </c>
    </row>
    <row r="107" spans="1:12" s="8" customFormat="1" ht="19.5" customHeight="1" x14ac:dyDescent="0.2">
      <c r="A107" s="3">
        <f>IFERROR(VLOOKUP(B107,'[1]DADOS (OCULTAR)'!$Q$3:$S$135,3,0),"")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 xml:space="preserve">5.25 - Serviços Bancários </v>
      </c>
      <c r="D107" s="3">
        <f>'[1]TCE - ANEXO IV - Preencher'!F116</f>
        <v>60746948215585</v>
      </c>
      <c r="E107" s="5" t="str">
        <f>'[1]TCE - ANEXO IV - Preencher'!G116</f>
        <v xml:space="preserve">TAXA DE MANUTENCAO DE CONTA 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X</v>
      </c>
      <c r="I107" s="6" t="str">
        <f>IF('[1]TCE - ANEXO IV - Preencher'!K116="","",'[1]TCE - ANEXO IV - Preencher'!K116)</f>
        <v>X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2613701</v>
      </c>
      <c r="L107" s="7">
        <f>'[1]TCE - ANEXO IV - Preencher'!N116</f>
        <v>121.9</v>
      </c>
    </row>
    <row r="108" spans="1:12" s="8" customFormat="1" ht="19.5" customHeight="1" x14ac:dyDescent="0.2">
      <c r="A108" s="3">
        <f>IFERROR(VLOOKUP(B108,'[1]DADOS (OCULTAR)'!$Q$3:$S$135,3,0),"")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 xml:space="preserve">5.25 - Serviços Bancários </v>
      </c>
      <c r="D108" s="3">
        <f>'[1]TCE - ANEXO IV - Preencher'!F117</f>
        <v>60746948215585</v>
      </c>
      <c r="E108" s="5" t="str">
        <f>'[1]TCE - ANEXO IV - Preencher'!G117</f>
        <v xml:space="preserve">TARIFAS 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X</v>
      </c>
      <c r="I108" s="6" t="str">
        <f>IF('[1]TCE - ANEXO IV - Preencher'!K117="","",'[1]TCE - ANEXO IV - Preencher'!K117)</f>
        <v>X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2613701</v>
      </c>
      <c r="L108" s="7">
        <f>'[1]TCE - ANEXO IV - Preencher'!N117</f>
        <v>122</v>
      </c>
    </row>
    <row r="109" spans="1:12" s="8" customFormat="1" ht="19.5" customHeight="1" x14ac:dyDescent="0.2">
      <c r="A109" s="3">
        <f>IFERROR(VLOOKUP(B109,'[1]DADOS (OCULTAR)'!$Q$3:$S$135,3,0),"")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5.9 - Telefonia Móvel</v>
      </c>
      <c r="D109" s="3">
        <f>'[1]TCE - ANEXO IV - Preencher'!F118</f>
        <v>2421421001355</v>
      </c>
      <c r="E109" s="5" t="str">
        <f>'[1]TCE - ANEXO IV - Preencher'!G118</f>
        <v xml:space="preserve">TIM S A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4833396969</v>
      </c>
      <c r="I109" s="6">
        <f>IF('[1]TCE - ANEXO IV - Preencher'!K118="","",'[1]TCE - ANEXO IV - Preencher'!K118)</f>
        <v>44879</v>
      </c>
      <c r="J109" s="5" t="str">
        <f>'[1]TCE - ANEXO IV - Preencher'!L118</f>
        <v>X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265.17</v>
      </c>
    </row>
    <row r="110" spans="1:12" s="8" customFormat="1" ht="19.5" customHeight="1" x14ac:dyDescent="0.2">
      <c r="A110" s="3">
        <f>IFERROR(VLOOKUP(B110,'[1]DADOS (OCULTAR)'!$Q$3:$S$135,3,0),"")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5.18 - Teledonia Fixa</v>
      </c>
      <c r="D110" s="3">
        <f>'[1]TCE - ANEXO IV - Preencher'!F119</f>
        <v>3423730000193</v>
      </c>
      <c r="E110" s="5" t="str">
        <f>'[1]TCE - ANEXO IV - Preencher'!G119</f>
        <v>ALGAR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409434176</v>
      </c>
      <c r="I110" s="6">
        <f>IF('[1]TCE - ANEXO IV - Preencher'!K119="","",'[1]TCE - ANEXO IV - Preencher'!K119)</f>
        <v>44907</v>
      </c>
      <c r="J110" s="5" t="str">
        <f>'[1]TCE - ANEXO IV - Preencher'!L119</f>
        <v>X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1517.37</v>
      </c>
    </row>
    <row r="111" spans="1:12" s="8" customFormat="1" ht="19.5" customHeight="1" x14ac:dyDescent="0.2">
      <c r="A111" s="3">
        <f>IFERROR(VLOOKUP(B111,'[1]DADOS (OCULTAR)'!$Q$3:$S$135,3,0),"")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5.13 - Água e Esgoto</v>
      </c>
      <c r="D111" s="3">
        <f>'[1]TCE - ANEXO IV - Preencher'!F120</f>
        <v>10572048000128</v>
      </c>
      <c r="E111" s="5" t="str">
        <f>'[1]TCE - ANEXO IV - Preencher'!G120</f>
        <v>COMPESA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112022</v>
      </c>
      <c r="I111" s="6">
        <f>IF('[1]TCE - ANEXO IV - Preencher'!K120="","",'[1]TCE - ANEXO IV - Preencher'!K120)</f>
        <v>44887</v>
      </c>
      <c r="J111" s="5" t="str">
        <f>'[1]TCE - ANEXO IV - Preencher'!L120</f>
        <v>X</v>
      </c>
      <c r="K111" s="5" t="str">
        <f>IF(F111="B",LEFT('[1]TCE - ANEXO IV - Preencher'!M120,2),IF(F111="S",LEFT('[1]TCE - ANEXO IV - Preencher'!M120,7),IF('[1]TCE - ANEXO IV - Preencher'!H120="","")))</f>
        <v>2613701</v>
      </c>
      <c r="L111" s="7">
        <f>'[1]TCE - ANEXO IV - Preencher'!N120</f>
        <v>3817.97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>
        <f>IFERROR(VLOOKUP(B113,'[1]DADOS (OCULTAR)'!$Q$3:$S$135,3,0),"")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5.3 - Locação de Máquinas e Equipamentos</v>
      </c>
      <c r="D113" s="3">
        <f>'[1]TCE - ANEXO IV - Preencher'!F122</f>
        <v>26081685000131</v>
      </c>
      <c r="E113" s="5" t="str">
        <f>'[1]TCE - ANEXO IV - Preencher'!G122</f>
        <v>CG REFRIGERAÇOES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8981</v>
      </c>
      <c r="I113" s="6">
        <f>IF('[1]TCE - ANEXO IV - Preencher'!K122="","",'[1]TCE - ANEXO IV - Preencher'!K122)</f>
        <v>44896</v>
      </c>
      <c r="J113" s="5" t="str">
        <f>'[1]TCE - ANEXO IV - Preencher'!L122</f>
        <v>X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1900</v>
      </c>
    </row>
    <row r="114" spans="1:12" s="8" customFormat="1" ht="19.5" customHeight="1" x14ac:dyDescent="0.2">
      <c r="A114" s="3">
        <f>IFERROR(VLOOKUP(B114,'[1]DADOS (OCULTAR)'!$Q$3:$S$135,3,0),"")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5.3 - Locação de Máquinas e Equipamentos</v>
      </c>
      <c r="D114" s="3">
        <f>'[1]TCE - ANEXO IV - Preencher'!F123</f>
        <v>10279299000119</v>
      </c>
      <c r="E114" s="5" t="str">
        <f>'[1]TCE - ANEXO IV - Preencher'!G123</f>
        <v>RGRAPH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05858</v>
      </c>
      <c r="I114" s="6">
        <f>IF('[1]TCE - ANEXO IV - Preencher'!K123="","",'[1]TCE - ANEXO IV - Preencher'!K123)</f>
        <v>44900</v>
      </c>
      <c r="J114" s="5" t="str">
        <f>'[1]TCE - ANEXO IV - Preencher'!L123</f>
        <v>X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2829.44</v>
      </c>
    </row>
    <row r="115" spans="1:12" s="8" customFormat="1" ht="19.5" customHeight="1" x14ac:dyDescent="0.2">
      <c r="A115" s="3">
        <f>IFERROR(VLOOKUP(B115,'[1]DADOS (OCULTAR)'!$Q$3:$S$135,3,0),"")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5.3 - Locação de Máquinas e Equipamentos</v>
      </c>
      <c r="D115" s="3">
        <f>'[1]TCE - ANEXO IV - Preencher'!F124</f>
        <v>42287193000153</v>
      </c>
      <c r="E115" s="5" t="str">
        <f>'[1]TCE - ANEXO IV - Preencher'!G124</f>
        <v>COLORTEL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1569</v>
      </c>
      <c r="I115" s="6">
        <f>IF('[1]TCE - ANEXO IV - Preencher'!K124="","",'[1]TCE - ANEXO IV - Preencher'!K124)</f>
        <v>44908</v>
      </c>
      <c r="J115" s="5" t="str">
        <f>'[1]TCE - ANEXO IV - Preencher'!L124</f>
        <v>X</v>
      </c>
      <c r="K115" s="5" t="str">
        <f>IF(F115="B",LEFT('[1]TCE - ANEXO IV - Preencher'!M124,2),IF(F115="S",LEFT('[1]TCE - ANEXO IV - Preencher'!M124,7),IF('[1]TCE - ANEXO IV - Preencher'!H124="","")))</f>
        <v>3304557</v>
      </c>
      <c r="L115" s="7">
        <f>'[1]TCE - ANEXO IV - Preencher'!N124</f>
        <v>255</v>
      </c>
    </row>
    <row r="116" spans="1:12" s="8" customFormat="1" ht="19.5" customHeight="1" x14ac:dyDescent="0.2">
      <c r="A116" s="3">
        <f>IFERROR(VLOOKUP(B116,'[1]DADOS (OCULTAR)'!$Q$3:$S$135,3,0),"")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5.3 - Locação de Máquinas e Equipamentos</v>
      </c>
      <c r="D116" s="3">
        <f>'[1]TCE - ANEXO IV - Preencher'!F125</f>
        <v>14543772000184</v>
      </c>
      <c r="E116" s="5" t="str">
        <f>'[1]TCE - ANEXO IV - Preencher'!G125</f>
        <v>BRAVO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8554</v>
      </c>
      <c r="I116" s="6">
        <f>IF('[1]TCE - ANEXO IV - Preencher'!K125="","",'[1]TCE - ANEXO IV - Preencher'!K125)</f>
        <v>44896</v>
      </c>
      <c r="J116" s="5" t="str">
        <f>'[1]TCE - ANEXO IV - Preencher'!L125</f>
        <v>X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3000</v>
      </c>
    </row>
    <row r="117" spans="1:12" s="8" customFormat="1" ht="19.5" customHeight="1" x14ac:dyDescent="0.2">
      <c r="A117" s="3">
        <f>IFERROR(VLOOKUP(B117,'[1]DADOS (OCULTAR)'!$Q$3:$S$135,3,0),"")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5.1 - Locação de Equipamentos Médicos-Hospitalares</v>
      </c>
      <c r="D117" s="3">
        <f>'[1]TCE - ANEXO IV - Preencher'!F126</f>
        <v>331788002405</v>
      </c>
      <c r="E117" s="5" t="str">
        <f>'[1]TCE - ANEXO IV - Preencher'!G126</f>
        <v>AIR LIQUIDE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0046540</v>
      </c>
      <c r="I117" s="6">
        <f>IF('[1]TCE - ANEXO IV - Preencher'!K126="","",'[1]TCE - ANEXO IV - Preencher'!K126)</f>
        <v>44895</v>
      </c>
      <c r="J117" s="5" t="str">
        <f>'[1]TCE - ANEXO IV - Preencher'!L126</f>
        <v>X</v>
      </c>
      <c r="K117" s="5" t="str">
        <f>IF(F117="B",LEFT('[1]TCE - ANEXO IV - Preencher'!M126,2),IF(F117="S",LEFT('[1]TCE - ANEXO IV - Preencher'!M126,7),IF('[1]TCE - ANEXO IV - Preencher'!H126="","")))</f>
        <v>2602902</v>
      </c>
      <c r="L117" s="7">
        <f>'[1]TCE - ANEXO IV - Preencher'!N126</f>
        <v>2840.93</v>
      </c>
    </row>
    <row r="118" spans="1:12" s="8" customFormat="1" ht="19.5" customHeight="1" x14ac:dyDescent="0.2">
      <c r="A118" s="3">
        <f>IFERROR(VLOOKUP(B118,'[1]DADOS (OCULTAR)'!$Q$3:$S$135,3,0),"")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5.1 - Locação de Equipamentos Médicos-Hospitalares</v>
      </c>
      <c r="D118" s="3">
        <f>'[1]TCE - ANEXO IV - Preencher'!F127</f>
        <v>24380578002041</v>
      </c>
      <c r="E118" s="5" t="str">
        <f>'[1]TCE - ANEXO IV - Preencher'!G127</f>
        <v>WHITE MARTINS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90898744</v>
      </c>
      <c r="I118" s="6">
        <f>IF('[1]TCE - ANEXO IV - Preencher'!K127="","",'[1]TCE - ANEXO IV - Preencher'!K127)</f>
        <v>44877</v>
      </c>
      <c r="J118" s="5" t="str">
        <f>'[1]TCE - ANEXO IV - Preencher'!L127</f>
        <v>X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754.38</v>
      </c>
    </row>
    <row r="119" spans="1:12" s="8" customFormat="1" ht="19.5" customHeight="1" x14ac:dyDescent="0.2">
      <c r="A119" s="3">
        <f>IFERROR(VLOOKUP(B119,'[1]DADOS (OCULTAR)'!$Q$3:$S$135,3,0),"")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5.20 - Serviços Judicíarios e Cartoriais</v>
      </c>
      <c r="D119" s="3">
        <f>'[1]TCE - ANEXO IV - Preencher'!F128</f>
        <v>60746948215585</v>
      </c>
      <c r="E119" s="5" t="str">
        <f>'[1]TCE - ANEXO IV - Preencher'!G128</f>
        <v>AUTO DE INFRACAO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X</v>
      </c>
      <c r="I119" s="6">
        <f>IF('[1]TCE - ANEXO IV - Preencher'!K128="","",'[1]TCE - ANEXO IV - Preencher'!K128)</f>
        <v>44895</v>
      </c>
      <c r="J119" s="5" t="str">
        <f>'[1]TCE - ANEXO IV - Preencher'!L128</f>
        <v>X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3354.04</v>
      </c>
    </row>
    <row r="120" spans="1:12" s="8" customFormat="1" ht="19.5" customHeight="1" x14ac:dyDescent="0.2">
      <c r="A120" s="3">
        <f>IFERROR(VLOOKUP(B120,'[1]DADOS (OCULTAR)'!$Q$3:$S$135,3,0),"")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5.20 - Serviços Judicíarios e Cartoriais</v>
      </c>
      <c r="D120" s="3">
        <f>'[1]TCE - ANEXO IV - Preencher'!F129</f>
        <v>60746948215585</v>
      </c>
      <c r="E120" s="5" t="str">
        <f>'[1]TCE - ANEXO IV - Preencher'!G129</f>
        <v>AUTO DE INFRACAO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X</v>
      </c>
      <c r="I120" s="6">
        <f>IF('[1]TCE - ANEXO IV - Preencher'!K129="","",'[1]TCE - ANEXO IV - Preencher'!K129)</f>
        <v>44895</v>
      </c>
      <c r="J120" s="5" t="str">
        <f>'[1]TCE - ANEXO IV - Preencher'!L129</f>
        <v>X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1725.4</v>
      </c>
    </row>
    <row r="121" spans="1:12" s="8" customFormat="1" ht="19.5" customHeight="1" x14ac:dyDescent="0.2">
      <c r="A121" s="3">
        <f>IFERROR(VLOOKUP(B121,'[1]DADOS (OCULTAR)'!$Q$3:$S$135,3,0),"")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5.20 - Serviços Judicíarios e Cartoriais</v>
      </c>
      <c r="D121" s="3">
        <f>'[1]TCE - ANEXO IV - Preencher'!F130</f>
        <v>60746948215585</v>
      </c>
      <c r="E121" s="5" t="str">
        <f>'[1]TCE - ANEXO IV - Preencher'!G130</f>
        <v>AUTO DE INFRACAO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X</v>
      </c>
      <c r="I121" s="6">
        <f>IF('[1]TCE - ANEXO IV - Preencher'!K130="","",'[1]TCE - ANEXO IV - Preencher'!K130)</f>
        <v>44895</v>
      </c>
      <c r="J121" s="5" t="str">
        <f>'[1]TCE - ANEXO IV - Preencher'!L130</f>
        <v>X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1036.28</v>
      </c>
    </row>
    <row r="122" spans="1:12" s="8" customFormat="1" ht="19.5" customHeight="1" x14ac:dyDescent="0.2">
      <c r="A122" s="3">
        <f>IFERROR(VLOOKUP(B122,'[1]DADOS (OCULTAR)'!$Q$3:$S$135,3,0),"")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5.99 - Outros Serviços de Terceiros Pessoa Jurídica</v>
      </c>
      <c r="D122" s="3">
        <f>'[1]TCE - ANEXO IV - Preencher'!F131</f>
        <v>60746948215585</v>
      </c>
      <c r="E122" s="5" t="str">
        <f>'[1]TCE - ANEXO IV - Preencher'!G131</f>
        <v>CAIXA ECONOMICA FEDERAL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X</v>
      </c>
      <c r="I122" s="6">
        <f>IF('[1]TCE - ANEXO IV - Preencher'!K131="","",'[1]TCE - ANEXO IV - Preencher'!K131)</f>
        <v>44894</v>
      </c>
      <c r="J122" s="5" t="str">
        <f>'[1]TCE - ANEXO IV - Preencher'!L131</f>
        <v>X</v>
      </c>
      <c r="K122" s="5" t="str">
        <f>IF(F122="B",LEFT('[1]TCE - ANEXO IV - Preencher'!M131,2),IF(F122="S",LEFT('[1]TCE - ANEXO IV - Preencher'!M131,7),IF('[1]TCE - ANEXO IV - Preencher'!H131="","")))</f>
        <v>2613701</v>
      </c>
      <c r="L122" s="7">
        <f>'[1]TCE - ANEXO IV - Preencher'!N131</f>
        <v>277.27999999999997</v>
      </c>
    </row>
    <row r="123" spans="1:12" s="8" customFormat="1" ht="19.5" customHeight="1" x14ac:dyDescent="0.2">
      <c r="A123" s="3">
        <f>IFERROR(VLOOKUP(B123,'[1]DADOS (OCULTAR)'!$Q$3:$S$135,3,0),"")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26332878000118</v>
      </c>
      <c r="E123" s="5" t="str">
        <f>'[1]TCE - ANEXO IV - Preencher'!G132</f>
        <v>MEDICAL SERVICOS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3963</v>
      </c>
      <c r="I123" s="6">
        <f>IF('[1]TCE - ANEXO IV - Preencher'!K132="","",'[1]TCE - ANEXO IV - Preencher'!K132)</f>
        <v>44901</v>
      </c>
      <c r="J123" s="5" t="str">
        <f>'[1]TCE - ANEXO IV - Preencher'!L132</f>
        <v>KW2QUANVE</v>
      </c>
      <c r="K123" s="5" t="str">
        <f>IF(F123="B",LEFT('[1]TCE - ANEXO IV - Preencher'!M132,2),IF(F123="S",LEFT('[1]TCE - ANEXO IV - Preencher'!M132,7),IF('[1]TCE - ANEXO IV - Preencher'!H132="","")))</f>
        <v>2704302</v>
      </c>
      <c r="L123" s="7">
        <f>'[1]TCE - ANEXO IV - Preencher'!N132</f>
        <v>6616.42</v>
      </c>
    </row>
    <row r="124" spans="1:12" s="8" customFormat="1" ht="19.5" customHeight="1" x14ac:dyDescent="0.2">
      <c r="A124" s="3">
        <f>IFERROR(VLOOKUP(B124,'[1]DADOS (OCULTAR)'!$Q$3:$S$135,3,0),"")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34958308000166</v>
      </c>
      <c r="E124" s="5" t="str">
        <f>'[1]TCE - ANEXO IV - Preencher'!G133</f>
        <v>SEMEAR SERVICOS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000000272</v>
      </c>
      <c r="I124" s="6">
        <f>IF('[1]TCE - ANEXO IV - Preencher'!K133="","",'[1]TCE - ANEXO IV - Preencher'!K133)</f>
        <v>44902</v>
      </c>
      <c r="J124" s="5" t="str">
        <f>'[1]TCE - ANEXO IV - Preencher'!L133</f>
        <v>FQNB01353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1173.1199999999999</v>
      </c>
    </row>
    <row r="125" spans="1:12" s="8" customFormat="1" ht="19.5" customHeight="1" x14ac:dyDescent="0.2">
      <c r="A125" s="3">
        <f>IFERROR(VLOOKUP(B125,'[1]DADOS (OCULTAR)'!$Q$3:$S$135,3,0),"")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24218500000162</v>
      </c>
      <c r="E125" s="5" t="str">
        <f>'[1]TCE - ANEXO IV - Preencher'!G134</f>
        <v>AC SERVICOS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000000601</v>
      </c>
      <c r="I125" s="6">
        <f>IF('[1]TCE - ANEXO IV - Preencher'!K134="","",'[1]TCE - ANEXO IV - Preencher'!K134)</f>
        <v>44902</v>
      </c>
      <c r="J125" s="5" t="str">
        <f>'[1]TCE - ANEXO IV - Preencher'!L134</f>
        <v>SXSM89102</v>
      </c>
      <c r="K125" s="5" t="str">
        <f>IF(F125="B",LEFT('[1]TCE - ANEXO IV - Preencher'!M134,2),IF(F125="S",LEFT('[1]TCE - ANEXO IV - Preencher'!M134,7),IF('[1]TCE - ANEXO IV - Preencher'!H134="","")))</f>
        <v>2609600</v>
      </c>
      <c r="L125" s="7">
        <f>'[1]TCE - ANEXO IV - Preencher'!N134</f>
        <v>4082.47</v>
      </c>
    </row>
    <row r="126" spans="1:12" s="8" customFormat="1" ht="19.5" customHeight="1" x14ac:dyDescent="0.2">
      <c r="A126" s="3">
        <f>IFERROR(VLOOKUP(B126,'[1]DADOS (OCULTAR)'!$Q$3:$S$135,3,0),"")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42342582000134</v>
      </c>
      <c r="E126" s="5" t="str">
        <f>'[1]TCE - ANEXO IV - Preencher'!G135</f>
        <v>MEDSAUDE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00000031</v>
      </c>
      <c r="I126" s="6">
        <f>IF('[1]TCE - ANEXO IV - Preencher'!K135="","",'[1]TCE - ANEXO IV - Preencher'!K135)</f>
        <v>44902</v>
      </c>
      <c r="J126" s="5" t="str">
        <f>'[1]TCE - ANEXO IV - Preencher'!L135</f>
        <v>U3RJ1PSI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20350</v>
      </c>
    </row>
    <row r="127" spans="1:12" s="8" customFormat="1" ht="19.5" customHeight="1" x14ac:dyDescent="0.2">
      <c r="A127" s="3">
        <f>IFERROR(VLOOKUP(B127,'[1]DADOS (OCULTAR)'!$Q$3:$S$135,3,0),"")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43843356000108</v>
      </c>
      <c r="E127" s="5" t="str">
        <f>'[1]TCE - ANEXO IV - Preencher'!G136</f>
        <v>SAUDEMED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000001413</v>
      </c>
      <c r="I127" s="6">
        <f>IF('[1]TCE - ANEXO IV - Preencher'!K136="","",'[1]TCE - ANEXO IV - Preencher'!K136)</f>
        <v>44902</v>
      </c>
      <c r="J127" s="5" t="str">
        <f>'[1]TCE - ANEXO IV - Preencher'!L136</f>
        <v>NOLU41025</v>
      </c>
      <c r="K127" s="5" t="str">
        <f>IF(F127="B",LEFT('[1]TCE - ANEXO IV - Preencher'!M136,2),IF(F127="S",LEFT('[1]TCE - ANEXO IV - Preencher'!M136,7),IF('[1]TCE - ANEXO IV - Preencher'!H136="","")))</f>
        <v>2609600</v>
      </c>
      <c r="L127" s="7">
        <f>'[1]TCE - ANEXO IV - Preencher'!N136</f>
        <v>1331.82</v>
      </c>
    </row>
    <row r="128" spans="1:12" s="8" customFormat="1" ht="19.5" customHeight="1" x14ac:dyDescent="0.2">
      <c r="A128" s="3">
        <f>IFERROR(VLOOKUP(B128,'[1]DADOS (OCULTAR)'!$Q$3:$S$135,3,0),"")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43843356000108</v>
      </c>
      <c r="E128" s="5" t="str">
        <f>'[1]TCE - ANEXO IV - Preencher'!G137</f>
        <v>SAUDEMED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000001416</v>
      </c>
      <c r="I128" s="6">
        <f>IF('[1]TCE - ANEXO IV - Preencher'!K137="","",'[1]TCE - ANEXO IV - Preencher'!K137)</f>
        <v>44902</v>
      </c>
      <c r="J128" s="5" t="str">
        <f>'[1]TCE - ANEXO IV - Preencher'!L137</f>
        <v>FAVM78918</v>
      </c>
      <c r="K128" s="5" t="str">
        <f>IF(F128="B",LEFT('[1]TCE - ANEXO IV - Preencher'!M137,2),IF(F128="S",LEFT('[1]TCE - ANEXO IV - Preencher'!M137,7),IF('[1]TCE - ANEXO IV - Preencher'!H137="","")))</f>
        <v>2609600</v>
      </c>
      <c r="L128" s="7">
        <f>'[1]TCE - ANEXO IV - Preencher'!N137</f>
        <v>2296.25</v>
      </c>
    </row>
    <row r="129" spans="1:12" s="8" customFormat="1" ht="19.5" customHeight="1" x14ac:dyDescent="0.2">
      <c r="A129" s="3">
        <f>IFERROR(VLOOKUP(B129,'[1]DADOS (OCULTAR)'!$Q$3:$S$135,3,0),"")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43843356000108</v>
      </c>
      <c r="E129" s="5" t="str">
        <f>'[1]TCE - ANEXO IV - Preencher'!G138</f>
        <v>SAUDEMED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000001419</v>
      </c>
      <c r="I129" s="6">
        <f>IF('[1]TCE - ANEXO IV - Preencher'!K138="","",'[1]TCE - ANEXO IV - Preencher'!K138)</f>
        <v>44902</v>
      </c>
      <c r="J129" s="5" t="str">
        <f>'[1]TCE - ANEXO IV - Preencher'!L138</f>
        <v>CDGA5488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7439.85</v>
      </c>
    </row>
    <row r="130" spans="1:12" s="8" customFormat="1" ht="19.5" customHeight="1" x14ac:dyDescent="0.2">
      <c r="A130" s="3">
        <f>IFERROR(VLOOKUP(B130,'[1]DADOS (OCULTAR)'!$Q$3:$S$135,3,0),"")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43843356000108</v>
      </c>
      <c r="E130" s="5" t="str">
        <f>'[1]TCE - ANEXO IV - Preencher'!G139</f>
        <v>SAUDEMED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000001422</v>
      </c>
      <c r="I130" s="6">
        <f>IF('[1]TCE - ANEXO IV - Preencher'!K139="","",'[1]TCE - ANEXO IV - Preencher'!K139)</f>
        <v>44902</v>
      </c>
      <c r="J130" s="5" t="str">
        <f>'[1]TCE - ANEXO IV - Preencher'!L139</f>
        <v>CCVW62649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6475.42</v>
      </c>
    </row>
    <row r="131" spans="1:12" s="8" customFormat="1" ht="19.5" customHeight="1" x14ac:dyDescent="0.2">
      <c r="A131" s="3">
        <f>IFERROR(VLOOKUP(B131,'[1]DADOS (OCULTAR)'!$Q$3:$S$135,3,0),"")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43843356000108</v>
      </c>
      <c r="E131" s="5" t="str">
        <f>'[1]TCE - ANEXO IV - Preencher'!G140</f>
        <v>SAUDEMED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000001411</v>
      </c>
      <c r="I131" s="6">
        <f>IF('[1]TCE - ANEXO IV - Preencher'!K140="","",'[1]TCE - ANEXO IV - Preencher'!K140)</f>
        <v>44902</v>
      </c>
      <c r="J131" s="5" t="str">
        <f>'[1]TCE - ANEXO IV - Preencher'!L140</f>
        <v>RWZL22883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5143.6000000000004</v>
      </c>
    </row>
    <row r="132" spans="1:12" s="8" customFormat="1" ht="19.5" customHeight="1" x14ac:dyDescent="0.2">
      <c r="A132" s="3">
        <f>IFERROR(VLOOKUP(B132,'[1]DADOS (OCULTAR)'!$Q$3:$S$135,3,0),"")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43843356000108</v>
      </c>
      <c r="E132" s="5" t="str">
        <f>'[1]TCE - ANEXO IV - Preencher'!G141</f>
        <v>SAUDEMED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000001398</v>
      </c>
      <c r="I132" s="6">
        <f>IF('[1]TCE - ANEXO IV - Preencher'!K141="","",'[1]TCE - ANEXO IV - Preencher'!K141)</f>
        <v>44902</v>
      </c>
      <c r="J132" s="5" t="str">
        <f>'[1]TCE - ANEXO IV - Preencher'!L141</f>
        <v>NCON48320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7">
        <f>'[1]TCE - ANEXO IV - Preencher'!N141</f>
        <v>9919.7999999999993</v>
      </c>
    </row>
    <row r="133" spans="1:12" s="8" customFormat="1" ht="19.5" customHeight="1" x14ac:dyDescent="0.2">
      <c r="A133" s="3">
        <f>IFERROR(VLOOKUP(B133,'[1]DADOS (OCULTAR)'!$Q$3:$S$135,3,0),"")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43843356000108</v>
      </c>
      <c r="E133" s="5" t="str">
        <f>'[1]TCE - ANEXO IV - Preencher'!G142</f>
        <v>SAUDEMED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000001412</v>
      </c>
      <c r="I133" s="6">
        <f>IF('[1]TCE - ANEXO IV - Preencher'!K142="","",'[1]TCE - ANEXO IV - Preencher'!K142)</f>
        <v>44902</v>
      </c>
      <c r="J133" s="5" t="str">
        <f>'[1]TCE - ANEXO IV - Preencher'!L142</f>
        <v>BILC51283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7">
        <f>'[1]TCE - ANEXO IV - Preencher'!N142</f>
        <v>9552.4</v>
      </c>
    </row>
    <row r="134" spans="1:12" s="8" customFormat="1" ht="19.5" customHeight="1" x14ac:dyDescent="0.2">
      <c r="A134" s="3">
        <f>IFERROR(VLOOKUP(B134,'[1]DADOS (OCULTAR)'!$Q$3:$S$135,3,0),"")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43843356000108</v>
      </c>
      <c r="E134" s="5" t="str">
        <f>'[1]TCE - ANEXO IV - Preencher'!G143</f>
        <v>SAUDEMED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000001414</v>
      </c>
      <c r="I134" s="6">
        <f>IF('[1]TCE - ANEXO IV - Preencher'!K143="","",'[1]TCE - ANEXO IV - Preencher'!K143)</f>
        <v>44902</v>
      </c>
      <c r="J134" s="5" t="str">
        <f>'[1]TCE - ANEXO IV - Preencher'!L143</f>
        <v>MXMA00588</v>
      </c>
      <c r="K134" s="5" t="str">
        <f>IF(F134="B",LEFT('[1]TCE - ANEXO IV - Preencher'!M143,2),IF(F134="S",LEFT('[1]TCE - ANEXO IV - Preencher'!M143,7),IF('[1]TCE - ANEXO IV - Preencher'!H143="","")))</f>
        <v>2609600</v>
      </c>
      <c r="L134" s="7">
        <f>'[1]TCE - ANEXO IV - Preencher'!N143</f>
        <v>4776.2</v>
      </c>
    </row>
    <row r="135" spans="1:12" s="8" customFormat="1" ht="19.5" customHeight="1" x14ac:dyDescent="0.2">
      <c r="A135" s="3">
        <f>IFERROR(VLOOKUP(B135,'[1]DADOS (OCULTAR)'!$Q$3:$S$135,3,0),"")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43843356000108</v>
      </c>
      <c r="E135" s="5" t="str">
        <f>'[1]TCE - ANEXO IV - Preencher'!G144</f>
        <v>SAUDEMED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000001417</v>
      </c>
      <c r="I135" s="6">
        <f>IF('[1]TCE - ANEXO IV - Preencher'!K144="","",'[1]TCE - ANEXO IV - Preencher'!K144)</f>
        <v>44902</v>
      </c>
      <c r="J135" s="5" t="str">
        <f>'[1]TCE - ANEXO IV - Preencher'!L144</f>
        <v>LQZE19486</v>
      </c>
      <c r="K135" s="5" t="str">
        <f>IF(F135="B",LEFT('[1]TCE - ANEXO IV - Preencher'!M144,2),IF(F135="S",LEFT('[1]TCE - ANEXO IV - Preencher'!M144,7),IF('[1]TCE - ANEXO IV - Preencher'!H144="","")))</f>
        <v>2609600</v>
      </c>
      <c r="L135" s="7">
        <f>'[1]TCE - ANEXO IV - Preencher'!N144</f>
        <v>4592.5</v>
      </c>
    </row>
    <row r="136" spans="1:12" s="8" customFormat="1" ht="19.5" customHeight="1" x14ac:dyDescent="0.2">
      <c r="A136" s="3">
        <f>IFERROR(VLOOKUP(B136,'[1]DADOS (OCULTAR)'!$Q$3:$S$135,3,0),"")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43843356000108</v>
      </c>
      <c r="E136" s="5" t="str">
        <f>'[1]TCE - ANEXO IV - Preencher'!G145</f>
        <v>SAUDEMED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000001400</v>
      </c>
      <c r="I136" s="6">
        <f>IF('[1]TCE - ANEXO IV - Preencher'!K145="","",'[1]TCE - ANEXO IV - Preencher'!K145)</f>
        <v>44902</v>
      </c>
      <c r="J136" s="5" t="str">
        <f>'[1]TCE - ANEXO IV - Preencher'!L145</f>
        <v>UHUE65487</v>
      </c>
      <c r="K136" s="5" t="str">
        <f>IF(F136="B",LEFT('[1]TCE - ANEXO IV - Preencher'!M145,2),IF(F136="S",LEFT('[1]TCE - ANEXO IV - Preencher'!M145,7),IF('[1]TCE - ANEXO IV - Preencher'!H145="","")))</f>
        <v>2609600</v>
      </c>
      <c r="L136" s="7">
        <f>'[1]TCE - ANEXO IV - Preencher'!N145</f>
        <v>10333.120000000001</v>
      </c>
    </row>
    <row r="137" spans="1:12" s="8" customFormat="1" ht="19.5" customHeight="1" x14ac:dyDescent="0.2">
      <c r="A137" s="3">
        <f>IFERROR(VLOOKUP(B137,'[1]DADOS (OCULTAR)'!$Q$3:$S$135,3,0),"")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43843356000108</v>
      </c>
      <c r="E137" s="5" t="str">
        <f>'[1]TCE - ANEXO IV - Preencher'!G146</f>
        <v>SAUDEMED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000001420</v>
      </c>
      <c r="I137" s="6">
        <f>IF('[1]TCE - ANEXO IV - Preencher'!K146="","",'[1]TCE - ANEXO IV - Preencher'!K146)</f>
        <v>44902</v>
      </c>
      <c r="J137" s="5" t="str">
        <f>'[1]TCE - ANEXO IV - Preencher'!L146</f>
        <v>QTKC19221</v>
      </c>
      <c r="K137" s="5" t="str">
        <f>IF(F137="B",LEFT('[1]TCE - ANEXO IV - Preencher'!M146,2),IF(F137="S",LEFT('[1]TCE - ANEXO IV - Preencher'!M146,7),IF('[1]TCE - ANEXO IV - Preencher'!H146="","")))</f>
        <v>2609600</v>
      </c>
      <c r="L137" s="7">
        <f>'[1]TCE - ANEXO IV - Preencher'!N146</f>
        <v>6659.12</v>
      </c>
    </row>
    <row r="138" spans="1:12" s="8" customFormat="1" ht="19.5" customHeight="1" x14ac:dyDescent="0.2">
      <c r="A138" s="3">
        <f>IFERROR(VLOOKUP(B138,'[1]DADOS (OCULTAR)'!$Q$3:$S$135,3,0),"")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43843356000108</v>
      </c>
      <c r="E138" s="5" t="str">
        <f>'[1]TCE - ANEXO IV - Preencher'!G147</f>
        <v>SAUDEMED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000001403</v>
      </c>
      <c r="I138" s="6">
        <f>IF('[1]TCE - ANEXO IV - Preencher'!K147="","",'[1]TCE - ANEXO IV - Preencher'!K147)</f>
        <v>44902</v>
      </c>
      <c r="J138" s="5" t="str">
        <f>'[1]TCE - ANEXO IV - Preencher'!L147</f>
        <v>TOUQ83673</v>
      </c>
      <c r="K138" s="5" t="str">
        <f>IF(F138="B",LEFT('[1]TCE - ANEXO IV - Preencher'!M147,2),IF(F138="S",LEFT('[1]TCE - ANEXO IV - Preencher'!M147,7),IF('[1]TCE - ANEXO IV - Preencher'!H147="","")))</f>
        <v>2609600</v>
      </c>
      <c r="L138" s="7">
        <f>'[1]TCE - ANEXO IV - Preencher'!N147</f>
        <v>20436.62</v>
      </c>
    </row>
    <row r="139" spans="1:12" s="8" customFormat="1" ht="19.5" customHeight="1" x14ac:dyDescent="0.2">
      <c r="A139" s="3">
        <f>IFERROR(VLOOKUP(B139,'[1]DADOS (OCULTAR)'!$Q$3:$S$135,3,0),"")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43843356000108</v>
      </c>
      <c r="E139" s="5" t="str">
        <f>'[1]TCE - ANEXO IV - Preencher'!G148</f>
        <v>SAUDEMED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000001409</v>
      </c>
      <c r="I139" s="6">
        <f>IF('[1]TCE - ANEXO IV - Preencher'!K148="","",'[1]TCE - ANEXO IV - Preencher'!K148)</f>
        <v>44902</v>
      </c>
      <c r="J139" s="5" t="str">
        <f>'[1]TCE - ANEXO IV - Preencher'!L148</f>
        <v>NDZJ57782</v>
      </c>
      <c r="K139" s="5" t="str">
        <f>IF(F139="B",LEFT('[1]TCE - ANEXO IV - Preencher'!M148,2),IF(F139="S",LEFT('[1]TCE - ANEXO IV - Preencher'!M148,7),IF('[1]TCE - ANEXO IV - Preencher'!H148="","")))</f>
        <v>2609600</v>
      </c>
      <c r="L139" s="7">
        <f>'[1]TCE - ANEXO IV - Preencher'!N148</f>
        <v>3444.37</v>
      </c>
    </row>
    <row r="140" spans="1:12" s="8" customFormat="1" ht="19.5" customHeight="1" x14ac:dyDescent="0.2">
      <c r="A140" s="3">
        <f>IFERROR(VLOOKUP(B140,'[1]DADOS (OCULTAR)'!$Q$3:$S$135,3,0),"")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43843356000108</v>
      </c>
      <c r="E140" s="5" t="str">
        <f>'[1]TCE - ANEXO IV - Preencher'!G149</f>
        <v>SAUDEMED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000001408</v>
      </c>
      <c r="I140" s="6">
        <f>IF('[1]TCE - ANEXO IV - Preencher'!K149="","",'[1]TCE - ANEXO IV - Preencher'!K149)</f>
        <v>44902</v>
      </c>
      <c r="J140" s="5" t="str">
        <f>'[1]TCE - ANEXO IV - Preencher'!L149</f>
        <v>DWAU87301</v>
      </c>
      <c r="K140" s="5" t="str">
        <f>IF(F140="B",LEFT('[1]TCE - ANEXO IV - Preencher'!M149,2),IF(F140="S",LEFT('[1]TCE - ANEXO IV - Preencher'!M149,7),IF('[1]TCE - ANEXO IV - Preencher'!H149="","")))</f>
        <v>2609600</v>
      </c>
      <c r="L140" s="7">
        <f>'[1]TCE - ANEXO IV - Preencher'!N149</f>
        <v>2663.65</v>
      </c>
    </row>
    <row r="141" spans="1:12" s="8" customFormat="1" ht="19.5" customHeight="1" x14ac:dyDescent="0.2">
      <c r="A141" s="3">
        <f>IFERROR(VLOOKUP(B141,'[1]DADOS (OCULTAR)'!$Q$3:$S$135,3,0),"")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43843356000108</v>
      </c>
      <c r="E141" s="5" t="str">
        <f>'[1]TCE - ANEXO IV - Preencher'!G150</f>
        <v>SAUDEMED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000001399</v>
      </c>
      <c r="I141" s="6">
        <f>IF('[1]TCE - ANEXO IV - Preencher'!K150="","",'[1]TCE - ANEXO IV - Preencher'!K150)</f>
        <v>44902</v>
      </c>
      <c r="J141" s="5" t="str">
        <f>'[1]TCE - ANEXO IV - Preencher'!L150</f>
        <v>WZPD95367</v>
      </c>
      <c r="K141" s="5" t="str">
        <f>IF(F141="B",LEFT('[1]TCE - ANEXO IV - Preencher'!M150,2),IF(F141="S",LEFT('[1]TCE - ANEXO IV - Preencher'!M150,7),IF('[1]TCE - ANEXO IV - Preencher'!H150="","")))</f>
        <v>2609600</v>
      </c>
      <c r="L141" s="7">
        <f>'[1]TCE - ANEXO IV - Preencher'!N150</f>
        <v>5924.32</v>
      </c>
    </row>
    <row r="142" spans="1:12" s="8" customFormat="1" ht="19.5" customHeight="1" x14ac:dyDescent="0.2">
      <c r="A142" s="3">
        <f>IFERROR(VLOOKUP(B142,'[1]DADOS (OCULTAR)'!$Q$3:$S$135,3,0),"")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43843356000108</v>
      </c>
      <c r="E142" s="5" t="str">
        <f>'[1]TCE - ANEXO IV - Preencher'!G151</f>
        <v>SAUDEMED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000001421</v>
      </c>
      <c r="I142" s="6">
        <f>IF('[1]TCE - ANEXO IV - Preencher'!K151="","",'[1]TCE - ANEXO IV - Preencher'!K151)</f>
        <v>44902</v>
      </c>
      <c r="J142" s="5" t="str">
        <f>'[1]TCE - ANEXO IV - Preencher'!L151</f>
        <v>KKFE27903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8955.3700000000008</v>
      </c>
    </row>
    <row r="143" spans="1:12" s="8" customFormat="1" ht="19.5" customHeight="1" x14ac:dyDescent="0.2">
      <c r="A143" s="3">
        <f>IFERROR(VLOOKUP(B143,'[1]DADOS (OCULTAR)'!$Q$3:$S$135,3,0),"")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43843356000108</v>
      </c>
      <c r="E143" s="5" t="str">
        <f>'[1]TCE - ANEXO IV - Preencher'!G152</f>
        <v>SAUDEMED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000001423</v>
      </c>
      <c r="I143" s="6">
        <f>IF('[1]TCE - ANEXO IV - Preencher'!K152="","",'[1]TCE - ANEXO IV - Preencher'!K152)</f>
        <v>44902</v>
      </c>
      <c r="J143" s="5" t="str">
        <f>'[1]TCE - ANEXO IV - Preencher'!L152</f>
        <v>ZJUQ64967</v>
      </c>
      <c r="K143" s="5" t="str">
        <f>IF(F143="B",LEFT('[1]TCE - ANEXO IV - Preencher'!M152,2),IF(F143="S",LEFT('[1]TCE - ANEXO IV - Preencher'!M152,7),IF('[1]TCE - ANEXO IV - Preencher'!H152="","")))</f>
        <v>2609600</v>
      </c>
      <c r="L143" s="7">
        <f>'[1]TCE - ANEXO IV - Preencher'!N152</f>
        <v>2479.9499999999998</v>
      </c>
    </row>
    <row r="144" spans="1:12" s="8" customFormat="1" ht="19.5" customHeight="1" x14ac:dyDescent="0.2">
      <c r="A144" s="3">
        <f>IFERROR(VLOOKUP(B144,'[1]DADOS (OCULTAR)'!$Q$3:$S$135,3,0),"")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43843356000108</v>
      </c>
      <c r="E144" s="5" t="str">
        <f>'[1]TCE - ANEXO IV - Preencher'!G153</f>
        <v>SAUDEMED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000001415</v>
      </c>
      <c r="I144" s="6">
        <f>IF('[1]TCE - ANEXO IV - Preencher'!K153="","",'[1]TCE - ANEXO IV - Preencher'!K153)</f>
        <v>44902</v>
      </c>
      <c r="J144" s="5" t="str">
        <f>'[1]TCE - ANEXO IV - Preencher'!L153</f>
        <v>VUAV56732</v>
      </c>
      <c r="K144" s="5" t="str">
        <f>IF(F144="B",LEFT('[1]TCE - ANEXO IV - Preencher'!M153,2),IF(F144="S",LEFT('[1]TCE - ANEXO IV - Preencher'!M153,7),IF('[1]TCE - ANEXO IV - Preencher'!H153="","")))</f>
        <v>2609600</v>
      </c>
      <c r="L144" s="7">
        <f>'[1]TCE - ANEXO IV - Preencher'!N153</f>
        <v>5327.3</v>
      </c>
    </row>
    <row r="145" spans="1:12" s="8" customFormat="1" ht="19.5" customHeight="1" x14ac:dyDescent="0.2">
      <c r="A145" s="3">
        <f>IFERROR(VLOOKUP(B145,'[1]DADOS (OCULTAR)'!$Q$3:$S$135,3,0),"")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43843356000108</v>
      </c>
      <c r="E145" s="5" t="str">
        <f>'[1]TCE - ANEXO IV - Preencher'!G154</f>
        <v>SAUDEMED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000001418</v>
      </c>
      <c r="I145" s="6">
        <f>IF('[1]TCE - ANEXO IV - Preencher'!K154="","",'[1]TCE - ANEXO IV - Preencher'!K154)</f>
        <v>44902</v>
      </c>
      <c r="J145" s="5" t="str">
        <f>'[1]TCE - ANEXO IV - Preencher'!L154</f>
        <v>GMRX25575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5327.3</v>
      </c>
    </row>
    <row r="146" spans="1:12" s="8" customFormat="1" ht="19.5" customHeight="1" x14ac:dyDescent="0.2">
      <c r="A146" s="3">
        <f>IFERROR(VLOOKUP(B146,'[1]DADOS (OCULTAR)'!$Q$3:$S$135,3,0),"")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45018032000152</v>
      </c>
      <c r="E146" s="5" t="str">
        <f>'[1]TCE - ANEXO IV - Preencher'!G155</f>
        <v>VIVAMED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00000540</v>
      </c>
      <c r="I146" s="6">
        <f>IF('[1]TCE - ANEXO IV - Preencher'!K155="","",'[1]TCE - ANEXO IV - Preencher'!K155)</f>
        <v>44902</v>
      </c>
      <c r="J146" s="5" t="str">
        <f>'[1]TCE - ANEXO IV - Preencher'!L155</f>
        <v>8UMJERCT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8399.57</v>
      </c>
    </row>
    <row r="147" spans="1:12" s="8" customFormat="1" ht="19.5" customHeight="1" x14ac:dyDescent="0.2">
      <c r="A147" s="3">
        <f>IFERROR(VLOOKUP(B147,'[1]DADOS (OCULTAR)'!$Q$3:$S$135,3,0),"")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46560147000137</v>
      </c>
      <c r="E147" s="5" t="str">
        <f>'[1]TCE - ANEXO IV - Preencher'!G156</f>
        <v>MEDICALMED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000000207</v>
      </c>
      <c r="I147" s="6">
        <f>IF('[1]TCE - ANEXO IV - Preencher'!K156="","",'[1]TCE - ANEXO IV - Preencher'!K156)</f>
        <v>44910</v>
      </c>
      <c r="J147" s="5" t="str">
        <f>'[1]TCE - ANEXO IV - Preencher'!L156</f>
        <v>JIRA34233</v>
      </c>
      <c r="K147" s="5" t="str">
        <f>IF(F147="B",LEFT('[1]TCE - ANEXO IV - Preencher'!M156,2),IF(F147="S",LEFT('[1]TCE - ANEXO IV - Preencher'!M156,7),IF('[1]TCE - ANEXO IV - Preencher'!H156="","")))</f>
        <v>2609600</v>
      </c>
      <c r="L147" s="7">
        <f>'[1]TCE - ANEXO IV - Preencher'!N156</f>
        <v>2700</v>
      </c>
    </row>
    <row r="148" spans="1:12" s="8" customFormat="1" ht="19.5" customHeight="1" x14ac:dyDescent="0.2">
      <c r="A148" s="3">
        <f>IFERROR(VLOOKUP(B148,'[1]DADOS (OCULTAR)'!$Q$3:$S$135,3,0),"")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46560147000137</v>
      </c>
      <c r="E148" s="5" t="str">
        <f>'[1]TCE - ANEXO IV - Preencher'!G157</f>
        <v>MEDICALMED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000000197</v>
      </c>
      <c r="I148" s="6">
        <f>IF('[1]TCE - ANEXO IV - Preencher'!K157="","",'[1]TCE - ANEXO IV - Preencher'!K157)</f>
        <v>44907</v>
      </c>
      <c r="J148" s="5" t="str">
        <f>'[1]TCE - ANEXO IV - Preencher'!L157</f>
        <v>EDDI57948</v>
      </c>
      <c r="K148" s="5" t="str">
        <f>IF(F148="B",LEFT('[1]TCE - ANEXO IV - Preencher'!M157,2),IF(F148="S",LEFT('[1]TCE - ANEXO IV - Preencher'!M157,7),IF('[1]TCE - ANEXO IV - Preencher'!H157="","")))</f>
        <v>2609600</v>
      </c>
      <c r="L148" s="7">
        <f>'[1]TCE - ANEXO IV - Preencher'!N157</f>
        <v>2900</v>
      </c>
    </row>
    <row r="149" spans="1:12" s="8" customFormat="1" ht="19.5" customHeight="1" x14ac:dyDescent="0.2">
      <c r="A149" s="3">
        <f>IFERROR(VLOOKUP(B149,'[1]DADOS (OCULTAR)'!$Q$3:$S$135,3,0),"")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45018032000152</v>
      </c>
      <c r="E149" s="5" t="str">
        <f>'[1]TCE - ANEXO IV - Preencher'!G158</f>
        <v>MEDICALMED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00000554</v>
      </c>
      <c r="I149" s="6">
        <f>IF('[1]TCE - ANEXO IV - Preencher'!K158="","",'[1]TCE - ANEXO IV - Preencher'!K158)</f>
        <v>44908</v>
      </c>
      <c r="J149" s="5" t="str">
        <f>'[1]TCE - ANEXO IV - Preencher'!L158</f>
        <v>IC7QL8FG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1250</v>
      </c>
    </row>
    <row r="150" spans="1:12" s="8" customFormat="1" ht="19.5" customHeight="1" x14ac:dyDescent="0.2">
      <c r="A150" s="3">
        <f>IFERROR(VLOOKUP(B150,'[1]DADOS (OCULTAR)'!$Q$3:$S$135,3,0),"")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46560147000137</v>
      </c>
      <c r="E150" s="5" t="str">
        <f>'[1]TCE - ANEXO IV - Preencher'!G159</f>
        <v>MEDICALMED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000000196</v>
      </c>
      <c r="I150" s="6">
        <f>IF('[1]TCE - ANEXO IV - Preencher'!K159="","",'[1]TCE - ANEXO IV - Preencher'!K159)</f>
        <v>44907</v>
      </c>
      <c r="J150" s="5" t="str">
        <f>'[1]TCE - ANEXO IV - Preencher'!L159</f>
        <v>PWPL47824</v>
      </c>
      <c r="K150" s="5" t="str">
        <f>IF(F150="B",LEFT('[1]TCE - ANEXO IV - Preencher'!M159,2),IF(F150="S",LEFT('[1]TCE - ANEXO IV - Preencher'!M159,7),IF('[1]TCE - ANEXO IV - Preencher'!H159="","")))</f>
        <v>2609600</v>
      </c>
      <c r="L150" s="7">
        <f>'[1]TCE - ANEXO IV - Preencher'!N159</f>
        <v>2700</v>
      </c>
    </row>
    <row r="151" spans="1:12" s="8" customFormat="1" ht="19.5" customHeight="1" x14ac:dyDescent="0.2">
      <c r="A151" s="3">
        <f>IFERROR(VLOOKUP(B151,'[1]DADOS (OCULTAR)'!$Q$3:$S$135,3,0),"")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4539279017374</v>
      </c>
      <c r="E151" s="5" t="str">
        <f>'[1]TCE - ANEXO IV - Preencher'!G160</f>
        <v>CIENTIFICALAB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00000183</v>
      </c>
      <c r="I151" s="6">
        <f>IF('[1]TCE - ANEXO IV - Preencher'!K160="","",'[1]TCE - ANEXO IV - Preencher'!K160)</f>
        <v>44895</v>
      </c>
      <c r="J151" s="5" t="str">
        <f>'[1]TCE - ANEXO IV - Preencher'!L160</f>
        <v>TUUPB9IS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10802.74</v>
      </c>
    </row>
    <row r="152" spans="1:12" s="8" customFormat="1" ht="19.5" customHeight="1" x14ac:dyDescent="0.2">
      <c r="A152" s="3">
        <f>IFERROR(VLOOKUP(B152,'[1]DADOS (OCULTAR)'!$Q$3:$S$135,3,0),"")</f>
        <v>9039744000607</v>
      </c>
      <c r="B152" s="4" t="str">
        <f>'[1]TCE - ANEXO IV - Preencher'!C161</f>
        <v>UPA SÃO LOURENÇO DA MATA - C.G 006/2022</v>
      </c>
      <c r="C152" s="4" t="str">
        <f>'[1]TCE - ANEXO IV - Preencher'!E161</f>
        <v>5.8 - Locação de Veículos Automotores</v>
      </c>
      <c r="D152" s="3">
        <f>'[1]TCE - ANEXO IV - Preencher'!F161</f>
        <v>8283066000148</v>
      </c>
      <c r="E152" s="5" t="str">
        <f>'[1]TCE - ANEXO IV - Preencher'!G161</f>
        <v>HOSPMEDIC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000070</v>
      </c>
      <c r="I152" s="6">
        <f>IF('[1]TCE - ANEXO IV - Preencher'!K161="","",'[1]TCE - ANEXO IV - Preencher'!K161)</f>
        <v>44900</v>
      </c>
      <c r="J152" s="5" t="str">
        <f>'[1]TCE - ANEXO IV - Preencher'!L161</f>
        <v>X</v>
      </c>
      <c r="K152" s="5" t="str">
        <f>IF(F152="B",LEFT('[1]TCE - ANEXO IV - Preencher'!M161,2),IF(F152="S",LEFT('[1]TCE - ANEXO IV - Preencher'!M161,7),IF('[1]TCE - ANEXO IV - Preencher'!H161="","")))</f>
        <v>2607752</v>
      </c>
      <c r="L152" s="7">
        <f>'[1]TCE - ANEXO IV - Preencher'!N161</f>
        <v>13500</v>
      </c>
    </row>
    <row r="153" spans="1:12" s="8" customFormat="1" ht="19.5" customHeight="1" x14ac:dyDescent="0.2">
      <c r="A153" s="3">
        <f>IFERROR(VLOOKUP(B153,'[1]DADOS (OCULTAR)'!$Q$3:$S$135,3,0),"")</f>
        <v>9039744000607</v>
      </c>
      <c r="B153" s="4" t="str">
        <f>'[1]TCE - ANEXO IV - Preencher'!C162</f>
        <v>UPA SÃO LOURENÇO DA MATA - C.G 006/2022</v>
      </c>
      <c r="C153" s="4" t="str">
        <f>'[1]TCE - ANEXO IV - Preencher'!E162</f>
        <v>4.6 - Serviços de Profissionais de Saúde</v>
      </c>
      <c r="D153" s="3">
        <f>'[1]TCE - ANEXO IV - Preencher'!F162</f>
        <v>10662970705</v>
      </c>
      <c r="E153" s="5" t="str">
        <f>'[1]TCE - ANEXO IV - Preencher'!G162</f>
        <v>JORGE LUIZ BRASIL VIEIRA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X</v>
      </c>
      <c r="I153" s="6">
        <f>IF('[1]TCE - ANEXO IV - Preencher'!K162="","",'[1]TCE - ANEXO IV - Preencher'!K162)</f>
        <v>44901</v>
      </c>
      <c r="J153" s="5" t="str">
        <f>'[1]TCE - ANEXO IV - Preencher'!L162</f>
        <v>X</v>
      </c>
      <c r="K153" s="5" t="str">
        <f>IF(F153="B",LEFT('[1]TCE - ANEXO IV - Preencher'!M162,2),IF(F153="S",LEFT('[1]TCE - ANEXO IV - Preencher'!M162,7),IF('[1]TCE - ANEXO IV - Preencher'!H162="","")))</f>
        <v>2613701</v>
      </c>
      <c r="L153" s="7">
        <f>'[1]TCE - ANEXO IV - Preencher'!N162</f>
        <v>1149.99</v>
      </c>
    </row>
    <row r="154" spans="1:12" s="8" customFormat="1" ht="19.5" customHeight="1" x14ac:dyDescent="0.2">
      <c r="A154" s="3">
        <f>IFERROR(VLOOKUP(B154,'[1]DADOS (OCULTAR)'!$Q$3:$S$135,3,0),"")</f>
        <v>9039744000607</v>
      </c>
      <c r="B154" s="4" t="str">
        <f>'[1]TCE - ANEXO IV - Preencher'!C163</f>
        <v>UPA SÃO LOURENÇO DA MATA - C.G 006/2022</v>
      </c>
      <c r="C154" s="4" t="str">
        <f>'[1]TCE - ANEXO IV - Preencher'!E163</f>
        <v>4.6 - Serviços de Profissionais de Saúde</v>
      </c>
      <c r="D154" s="3">
        <f>'[1]TCE - ANEXO IV - Preencher'!F163</f>
        <v>5161575409</v>
      </c>
      <c r="E154" s="5" t="str">
        <f>'[1]TCE - ANEXO IV - Preencher'!G163</f>
        <v>ODON DA CUNHA CAVALCANTI NETTO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X</v>
      </c>
      <c r="I154" s="6">
        <f>IF('[1]TCE - ANEXO IV - Preencher'!K163="","",'[1]TCE - ANEXO IV - Preencher'!K163)</f>
        <v>44901</v>
      </c>
      <c r="J154" s="5" t="str">
        <f>'[1]TCE - ANEXO IV - Preencher'!L163</f>
        <v>X</v>
      </c>
      <c r="K154" s="5" t="str">
        <f>IF(F154="B",LEFT('[1]TCE - ANEXO IV - Preencher'!M163,2),IF(F154="S",LEFT('[1]TCE - ANEXO IV - Preencher'!M163,7),IF('[1]TCE - ANEXO IV - Preencher'!H163="","")))</f>
        <v>2613701</v>
      </c>
      <c r="L154" s="7">
        <f>'[1]TCE - ANEXO IV - Preencher'!N163</f>
        <v>2258.81</v>
      </c>
    </row>
    <row r="155" spans="1:12" s="8" customFormat="1" ht="19.5" customHeight="1" x14ac:dyDescent="0.2">
      <c r="A155" s="3">
        <f>IFERROR(VLOOKUP(B155,'[1]DADOS (OCULTAR)'!$Q$3:$S$135,3,0),"")</f>
        <v>9039744000607</v>
      </c>
      <c r="B155" s="4" t="str">
        <f>'[1]TCE - ANEXO IV - Preencher'!C164</f>
        <v>UPA SÃO LOURENÇO DA MATA - C.G 006/2022</v>
      </c>
      <c r="C155" s="4" t="str">
        <f>'[1]TCE - ANEXO IV - Preencher'!E164</f>
        <v>4.6 - Serviços de Profissionais de Saúde</v>
      </c>
      <c r="D155" s="3">
        <f>'[1]TCE - ANEXO IV - Preencher'!F164</f>
        <v>98679546372</v>
      </c>
      <c r="E155" s="5" t="str">
        <f>'[1]TCE - ANEXO IV - Preencher'!G164</f>
        <v xml:space="preserve">MATEUS HOLANDA FEITOSA 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X</v>
      </c>
      <c r="I155" s="6">
        <f>IF('[1]TCE - ANEXO IV - Preencher'!K164="","",'[1]TCE - ANEXO IV - Preencher'!K164)</f>
        <v>44901</v>
      </c>
      <c r="J155" s="5" t="str">
        <f>'[1]TCE - ANEXO IV - Preencher'!L164</f>
        <v>X</v>
      </c>
      <c r="K155" s="5" t="str">
        <f>IF(F155="B",LEFT('[1]TCE - ANEXO IV - Preencher'!M164,2),IF(F155="S",LEFT('[1]TCE - ANEXO IV - Preencher'!M164,7),IF('[1]TCE - ANEXO IV - Preencher'!H164="","")))</f>
        <v>2613701</v>
      </c>
      <c r="L155" s="7">
        <f>'[1]TCE - ANEXO IV - Preencher'!N164</f>
        <v>1149.99</v>
      </c>
    </row>
    <row r="156" spans="1:12" s="8" customFormat="1" ht="19.5" customHeight="1" x14ac:dyDescent="0.2">
      <c r="A156" s="3">
        <f>IFERROR(VLOOKUP(B156,'[1]DADOS (OCULTAR)'!$Q$3:$S$135,3,0),"")</f>
        <v>9039744000607</v>
      </c>
      <c r="B156" s="4" t="str">
        <f>'[1]TCE - ANEXO IV - Preencher'!C165</f>
        <v>UPA SÃO LOURENÇO DA MATA - C.G 006/2022</v>
      </c>
      <c r="C156" s="4" t="str">
        <f>'[1]TCE - ANEXO IV - Preencher'!E165</f>
        <v>4.6 - Serviços de Profissionais de Saúde</v>
      </c>
      <c r="D156" s="3">
        <f>'[1]TCE - ANEXO IV - Preencher'!F165</f>
        <v>8950239469</v>
      </c>
      <c r="E156" s="5" t="str">
        <f>'[1]TCE - ANEXO IV - Preencher'!G165</f>
        <v>PRISCILA MARIA PESSOA MEIRA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X</v>
      </c>
      <c r="I156" s="6">
        <f>IF('[1]TCE - ANEXO IV - Preencher'!K165="","",'[1]TCE - ANEXO IV - Preencher'!K165)</f>
        <v>44909</v>
      </c>
      <c r="J156" s="5" t="str">
        <f>'[1]TCE - ANEXO IV - Preencher'!L165</f>
        <v>X</v>
      </c>
      <c r="K156" s="5" t="str">
        <f>IF(F156="B",LEFT('[1]TCE - ANEXO IV - Preencher'!M165,2),IF(F156="S",LEFT('[1]TCE - ANEXO IV - Preencher'!M165,7),IF('[1]TCE - ANEXO IV - Preencher'!H165="","")))</f>
        <v>2613701</v>
      </c>
      <c r="L156" s="7">
        <f>'[1]TCE - ANEXO IV - Preencher'!N165</f>
        <v>4402.71</v>
      </c>
    </row>
    <row r="157" spans="1:12" s="8" customFormat="1" ht="19.5" customHeight="1" x14ac:dyDescent="0.2">
      <c r="A157" s="3">
        <f>IFERROR(VLOOKUP(B157,'[1]DADOS (OCULTAR)'!$Q$3:$S$135,3,0),"")</f>
        <v>9039744000607</v>
      </c>
      <c r="B157" s="4" t="str">
        <f>'[1]TCE - ANEXO IV - Preencher'!C166</f>
        <v>UPA SÃO LOURENÇO DA MATA - C.G 006/2022</v>
      </c>
      <c r="C157" s="4" t="str">
        <f>'[1]TCE - ANEXO IV - Preencher'!E166</f>
        <v>5.15 - Serviços Domésticos</v>
      </c>
      <c r="D157" s="3">
        <f>'[1]TCE - ANEXO IV - Preencher'!F166</f>
        <v>6272575004803</v>
      </c>
      <c r="E157" s="5" t="str">
        <f>'[1]TCE - ANEXO IV - Preencher'!G166</f>
        <v xml:space="preserve">LAVEBRAS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000005040</v>
      </c>
      <c r="I157" s="6">
        <f>IF('[1]TCE - ANEXO IV - Preencher'!K166="","",'[1]TCE - ANEXO IV - Preencher'!K166)</f>
        <v>44895</v>
      </c>
      <c r="J157" s="5" t="str">
        <f>'[1]TCE - ANEXO IV - Preencher'!L166</f>
        <v>LSKQ49949</v>
      </c>
      <c r="K157" s="5" t="str">
        <f>IF(F157="B",LEFT('[1]TCE - ANEXO IV - Preencher'!M166,2),IF(F157="S",LEFT('[1]TCE - ANEXO IV - Preencher'!M166,7),IF('[1]TCE - ANEXO IV - Preencher'!H166="","")))</f>
        <v>2610707</v>
      </c>
      <c r="L157" s="7">
        <f>'[1]TCE - ANEXO IV - Preencher'!N166</f>
        <v>3077.61</v>
      </c>
    </row>
    <row r="158" spans="1:12" s="8" customFormat="1" ht="19.5" customHeight="1" x14ac:dyDescent="0.2">
      <c r="A158" s="3">
        <f>IFERROR(VLOOKUP(B158,'[1]DADOS (OCULTAR)'!$Q$3:$S$135,3,0),"")</f>
        <v>9039744000607</v>
      </c>
      <c r="B158" s="4" t="str">
        <f>'[1]TCE - ANEXO IV - Preencher'!C167</f>
        <v>UPA SÃO LOURENÇO DA MATA - C.G 006/2022</v>
      </c>
      <c r="C158" s="4" t="str">
        <f>'[1]TCE - ANEXO IV - Preencher'!E167</f>
        <v>5.10 - Detetização/Tratamento de Resíduos e Afins</v>
      </c>
      <c r="D158" s="3">
        <f>'[1]TCE - ANEXO IV - Preencher'!F167</f>
        <v>11863530000180</v>
      </c>
      <c r="E158" s="5" t="str">
        <f>'[1]TCE - ANEXO IV - Preencher'!G167</f>
        <v>BRASCON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00133262</v>
      </c>
      <c r="I158" s="6">
        <f>IF('[1]TCE - ANEXO IV - Preencher'!K167="","",'[1]TCE - ANEXO IV - Preencher'!K167)</f>
        <v>44896</v>
      </c>
      <c r="J158" s="5" t="str">
        <f>'[1]TCE - ANEXO IV - Preencher'!L167</f>
        <v>K76Z4KK62</v>
      </c>
      <c r="K158" s="5" t="str">
        <f>IF(F158="B",LEFT('[1]TCE - ANEXO IV - Preencher'!M167,2),IF(F158="S",LEFT('[1]TCE - ANEXO IV - Preencher'!M167,7),IF('[1]TCE - ANEXO IV - Preencher'!H167="","")))</f>
        <v>2611309</v>
      </c>
      <c r="L158" s="7">
        <f>'[1]TCE - ANEXO IV - Preencher'!N167</f>
        <v>973.84</v>
      </c>
    </row>
    <row r="159" spans="1:12" s="8" customFormat="1" ht="19.5" customHeight="1" x14ac:dyDescent="0.2">
      <c r="A159" s="3">
        <f>IFERROR(VLOOKUP(B159,'[1]DADOS (OCULTAR)'!$Q$3:$S$135,3,0),"")</f>
        <v>9039744000607</v>
      </c>
      <c r="B159" s="4" t="str">
        <f>'[1]TCE - ANEXO IV - Preencher'!C168</f>
        <v>UPA SÃO LOURENÇO DA MATA - C.G 006/2022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92306257000780</v>
      </c>
      <c r="E159" s="5" t="str">
        <f>'[1]TCE - ANEXO IV - Preencher'!G168</f>
        <v>MV INFORMATICA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00047400</v>
      </c>
      <c r="I159" s="6">
        <f>IF('[1]TCE - ANEXO IV - Preencher'!K168="","",'[1]TCE - ANEXO IV - Preencher'!K168)</f>
        <v>44869</v>
      </c>
      <c r="J159" s="5" t="str">
        <f>'[1]TCE - ANEXO IV - Preencher'!L168</f>
        <v>EYIDYBNL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14218.12</v>
      </c>
    </row>
    <row r="160" spans="1:12" s="8" customFormat="1" ht="19.5" customHeight="1" x14ac:dyDescent="0.2">
      <c r="A160" s="3">
        <f>IFERROR(VLOOKUP(B160,'[1]DADOS (OCULTAR)'!$Q$3:$S$135,3,0),"")</f>
        <v>9039744000607</v>
      </c>
      <c r="B160" s="4" t="str">
        <f>'[1]TCE - ANEXO IV - Preencher'!C169</f>
        <v>UPA SÃO LOURENÇO DA MATA - C.G 006/2022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92306257000780</v>
      </c>
      <c r="E160" s="5" t="str">
        <f>'[1]TCE - ANEXO IV - Preencher'!G169</f>
        <v>MV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00047851</v>
      </c>
      <c r="I160" s="6">
        <f>IF('[1]TCE - ANEXO IV - Preencher'!K169="","",'[1]TCE - ANEXO IV - Preencher'!K169)</f>
        <v>44874</v>
      </c>
      <c r="J160" s="5" t="str">
        <f>'[1]TCE - ANEXO IV - Preencher'!L169</f>
        <v>G5WGFCTS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12200.5</v>
      </c>
    </row>
    <row r="161" spans="1:12" s="8" customFormat="1" ht="19.5" customHeight="1" x14ac:dyDescent="0.2">
      <c r="A161" s="3">
        <f>IFERROR(VLOOKUP(B161,'[1]DADOS (OCULTAR)'!$Q$3:$S$135,3,0),"")</f>
        <v>9039744000607</v>
      </c>
      <c r="B161" s="4" t="str">
        <f>'[1]TCE - ANEXO IV - Preencher'!C170</f>
        <v>UPA SÃO LOURENÇO DA MATA - C.G 006/2022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16783034000130</v>
      </c>
      <c r="E161" s="5" t="str">
        <f>'[1]TCE - ANEXO IV - Preencher'!G170</f>
        <v xml:space="preserve">SINTESE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00023167</v>
      </c>
      <c r="I161" s="6">
        <f>IF('[1]TCE - ANEXO IV - Preencher'!K170="","",'[1]TCE - ANEXO IV - Preencher'!K170)</f>
        <v>44896</v>
      </c>
      <c r="J161" s="5" t="str">
        <f>'[1]TCE - ANEXO IV - Preencher'!L170</f>
        <v>WHUGSGCN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1500</v>
      </c>
    </row>
    <row r="162" spans="1:12" s="8" customFormat="1" ht="19.5" customHeight="1" x14ac:dyDescent="0.2">
      <c r="A162" s="3">
        <f>IFERROR(VLOOKUP(B162,'[1]DADOS (OCULTAR)'!$Q$3:$S$135,3,0),"")</f>
        <v>9039744000607</v>
      </c>
      <c r="B162" s="4" t="str">
        <f>'[1]TCE - ANEXO IV - Preencher'!C171</f>
        <v>UPA SÃO LOURENÇO DA MATA - C.G 006/2022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53113791001285</v>
      </c>
      <c r="E162" s="5" t="str">
        <f>'[1]TCE - ANEXO IV - Preencher'!G171</f>
        <v>TOTVS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85891</v>
      </c>
      <c r="I162" s="6">
        <f>IF('[1]TCE - ANEXO IV - Preencher'!K171="","",'[1]TCE - ANEXO IV - Preencher'!K171)</f>
        <v>44868</v>
      </c>
      <c r="J162" s="5" t="str">
        <f>'[1]TCE - ANEXO IV - Preencher'!L171</f>
        <v>7512C788</v>
      </c>
      <c r="K162" s="5" t="str">
        <f>IF(F162="B",LEFT('[1]TCE - ANEXO IV - Preencher'!M171,2),IF(F162="S",LEFT('[1]TCE - ANEXO IV - Preencher'!M171,7),IF('[1]TCE - ANEXO IV - Preencher'!H171="","")))</f>
        <v>3106200</v>
      </c>
      <c r="L162" s="7">
        <f>'[1]TCE - ANEXO IV - Preencher'!N171</f>
        <v>163.11000000000001</v>
      </c>
    </row>
    <row r="163" spans="1:12" s="8" customFormat="1" ht="19.5" customHeight="1" x14ac:dyDescent="0.2">
      <c r="A163" s="3">
        <f>IFERROR(VLOOKUP(B163,'[1]DADOS (OCULTAR)'!$Q$3:$S$135,3,0),"")</f>
        <v>9039744000607</v>
      </c>
      <c r="B163" s="4" t="str">
        <f>'[1]TCE - ANEXO IV - Preencher'!C172</f>
        <v>UPA SÃO LOURENÇO DA MATA - C.G 006/2022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53113791001285</v>
      </c>
      <c r="E163" s="5" t="str">
        <f>'[1]TCE - ANEXO IV - Preencher'!G172</f>
        <v>TOTVS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85892</v>
      </c>
      <c r="I163" s="6">
        <f>IF('[1]TCE - ANEXO IV - Preencher'!K172="","",'[1]TCE - ANEXO IV - Preencher'!K172)</f>
        <v>44866</v>
      </c>
      <c r="J163" s="5" t="str">
        <f>'[1]TCE - ANEXO IV - Preencher'!L172</f>
        <v>39F902C9</v>
      </c>
      <c r="K163" s="5" t="str">
        <f>IF(F163="B",LEFT('[1]TCE - ANEXO IV - Preencher'!M172,2),IF(F163="S",LEFT('[1]TCE - ANEXO IV - Preencher'!M172,7),IF('[1]TCE - ANEXO IV - Preencher'!H172="","")))</f>
        <v>3106200</v>
      </c>
      <c r="L163" s="7">
        <f>'[1]TCE - ANEXO IV - Preencher'!N172</f>
        <v>1138.6099999999999</v>
      </c>
    </row>
    <row r="164" spans="1:12" s="8" customFormat="1" ht="19.5" customHeight="1" x14ac:dyDescent="0.2">
      <c r="A164" s="3">
        <f>IFERROR(VLOOKUP(B164,'[1]DADOS (OCULTAR)'!$Q$3:$S$135,3,0),"")</f>
        <v>9039744000607</v>
      </c>
      <c r="B164" s="4" t="str">
        <f>'[1]TCE - ANEXO IV - Preencher'!C173</f>
        <v>UPA SÃO LOURENÇO DA MATA - C.G 006/2022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53113791000122</v>
      </c>
      <c r="E164" s="5" t="str">
        <f>'[1]TCE - ANEXO IV - Preencher'!G173</f>
        <v>TOTVS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03429360</v>
      </c>
      <c r="I164" s="6">
        <f>IF('[1]TCE - ANEXO IV - Preencher'!K173="","",'[1]TCE - ANEXO IV - Preencher'!K173)</f>
        <v>44881</v>
      </c>
      <c r="J164" s="5" t="str">
        <f>'[1]TCE - ANEXO IV - Preencher'!L173</f>
        <v>PH6TIYEH</v>
      </c>
      <c r="K164" s="5" t="str">
        <f>IF(F164="B",LEFT('[1]TCE - ANEXO IV - Preencher'!M173,2),IF(F164="S",LEFT('[1]TCE - ANEXO IV - Preencher'!M173,7),IF('[1]TCE - ANEXO IV - Preencher'!H173="","")))</f>
        <v>3550308</v>
      </c>
      <c r="L164" s="7">
        <f>'[1]TCE - ANEXO IV - Preencher'!N173</f>
        <v>469.96</v>
      </c>
    </row>
    <row r="165" spans="1:12" s="8" customFormat="1" ht="19.5" customHeight="1" x14ac:dyDescent="0.2">
      <c r="A165" s="3">
        <f>IFERROR(VLOOKUP(B165,'[1]DADOS (OCULTAR)'!$Q$3:$S$135,3,0),"")</f>
        <v>9039744000607</v>
      </c>
      <c r="B165" s="4" t="str">
        <f>'[1]TCE - ANEXO IV - Preencher'!C174</f>
        <v>UPA SÃO LOURENÇO DA MATA - C.G 006/2022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5020356000100</v>
      </c>
      <c r="E165" s="5" t="str">
        <f>'[1]TCE - ANEXO IV - Preencher'!G174</f>
        <v xml:space="preserve">BID COMERCIO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00005060</v>
      </c>
      <c r="I165" s="6">
        <f>IF('[1]TCE - ANEXO IV - Preencher'!K174="","",'[1]TCE - ANEXO IV - Preencher'!K174)</f>
        <v>44896</v>
      </c>
      <c r="J165" s="5" t="str">
        <f>'[1]TCE - ANEXO IV - Preencher'!L174</f>
        <v>HNYZAXBP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362.69</v>
      </c>
    </row>
    <row r="166" spans="1:12" s="8" customFormat="1" ht="19.5" customHeight="1" x14ac:dyDescent="0.2">
      <c r="A166" s="3">
        <f>IFERROR(VLOOKUP(B166,'[1]DADOS (OCULTAR)'!$Q$3:$S$135,3,0),"")</f>
        <v>9039744000607</v>
      </c>
      <c r="B166" s="4" t="str">
        <f>'[1]TCE - ANEXO IV - Preencher'!C175</f>
        <v>UPA SÃO LOURENÇO DA MATA - C.G 006/2022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9236362000150</v>
      </c>
      <c r="E166" s="5" t="str">
        <f>'[1]TCE - ANEXO IV - Preencher'!G175</f>
        <v>SELECTY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6800</v>
      </c>
      <c r="I166" s="6">
        <f>IF('[1]TCE - ANEXO IV - Preencher'!K175="","",'[1]TCE - ANEXO IV - Preencher'!K175)</f>
        <v>44866</v>
      </c>
      <c r="J166" s="5" t="str">
        <f>'[1]TCE - ANEXO IV - Preencher'!L175</f>
        <v>UWFB1701</v>
      </c>
      <c r="K166" s="5" t="str">
        <f>IF(F166="B",LEFT('[1]TCE - ANEXO IV - Preencher'!M175,2),IF(F166="S",LEFT('[1]TCE - ANEXO IV - Preencher'!M175,7),IF('[1]TCE - ANEXO IV - Preencher'!H175="","")))</f>
        <v>4106902</v>
      </c>
      <c r="L166" s="7">
        <f>'[1]TCE - ANEXO IV - Preencher'!N175</f>
        <v>225</v>
      </c>
    </row>
    <row r="167" spans="1:12" s="8" customFormat="1" ht="19.5" customHeight="1" x14ac:dyDescent="0.2">
      <c r="A167" s="3">
        <f>IFERROR(VLOOKUP(B167,'[1]DADOS (OCULTAR)'!$Q$3:$S$135,3,0),"")</f>
        <v>9039744000607</v>
      </c>
      <c r="B167" s="4" t="str">
        <f>'[1]TCE - ANEXO IV - Preencher'!C176</f>
        <v>UPA SÃO LOURENÇO DA MATA - C.G 006/2022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9236362000150</v>
      </c>
      <c r="E167" s="5" t="str">
        <f>'[1]TCE - ANEXO IV - Preencher'!G176</f>
        <v>SELECTY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6953</v>
      </c>
      <c r="I167" s="6">
        <f>IF('[1]TCE - ANEXO IV - Preencher'!K176="","",'[1]TCE - ANEXO IV - Preencher'!K176)</f>
        <v>44896</v>
      </c>
      <c r="J167" s="5" t="str">
        <f>'[1]TCE - ANEXO IV - Preencher'!L176</f>
        <v>POOL550A</v>
      </c>
      <c r="K167" s="5" t="str">
        <f>IF(F167="B",LEFT('[1]TCE - ANEXO IV - Preencher'!M176,2),IF(F167="S",LEFT('[1]TCE - ANEXO IV - Preencher'!M176,7),IF('[1]TCE - ANEXO IV - Preencher'!H176="","")))</f>
        <v>4106902</v>
      </c>
      <c r="L167" s="7">
        <f>'[1]TCE - ANEXO IV - Preencher'!N176</f>
        <v>76</v>
      </c>
    </row>
    <row r="168" spans="1:12" s="8" customFormat="1" ht="19.5" customHeight="1" x14ac:dyDescent="0.2">
      <c r="A168" s="3">
        <f>IFERROR(VLOOKUP(B168,'[1]DADOS (OCULTAR)'!$Q$3:$S$135,3,0),"")</f>
        <v>9039744000607</v>
      </c>
      <c r="B168" s="4" t="str">
        <f>'[1]TCE - ANEXO IV - Preencher'!C177</f>
        <v>UPA SÃO LOURENÇO DA MATA - C.G 006/2022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5401067000151</v>
      </c>
      <c r="E168" s="5" t="str">
        <f>'[1]TCE - ANEXO IV - Preencher'!G177</f>
        <v>TEIKO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26910</v>
      </c>
      <c r="I168" s="6">
        <f>IF('[1]TCE - ANEXO IV - Preencher'!K177="","",'[1]TCE - ANEXO IV - Preencher'!K177)</f>
        <v>44876</v>
      </c>
      <c r="J168" s="5" t="str">
        <f>'[1]TCE - ANEXO IV - Preencher'!L177</f>
        <v>E715B041D</v>
      </c>
      <c r="K168" s="5" t="str">
        <f>IF(F168="B",LEFT('[1]TCE - ANEXO IV - Preencher'!M177,2),IF(F168="S",LEFT('[1]TCE - ANEXO IV - Preencher'!M177,7),IF('[1]TCE - ANEXO IV - Preencher'!H177="","")))</f>
        <v>4202404</v>
      </c>
      <c r="L168" s="7">
        <f>'[1]TCE - ANEXO IV - Preencher'!N177</f>
        <v>3111.12</v>
      </c>
    </row>
    <row r="169" spans="1:12" s="8" customFormat="1" ht="19.5" customHeight="1" x14ac:dyDescent="0.2">
      <c r="A169" s="3">
        <f>IFERROR(VLOOKUP(B169,'[1]DADOS (OCULTAR)'!$Q$3:$S$135,3,0),"")</f>
        <v>9039744000607</v>
      </c>
      <c r="B169" s="4" t="str">
        <f>'[1]TCE - ANEXO IV - Preencher'!C178</f>
        <v>UPA SÃO LOURENÇO DA MATA - C.G 006/2022</v>
      </c>
      <c r="C169" s="4" t="str">
        <f>'[1]TCE - ANEXO IV - Preencher'!E178</f>
        <v>5.99 - Outros Serviços de Terceiros Pessoa Jurídica</v>
      </c>
      <c r="D169" s="3">
        <f>'[1]TCE - ANEXO IV - Preencher'!F178</f>
        <v>35521046000130</v>
      </c>
      <c r="E169" s="5" t="str">
        <f>'[1]TCE - ANEXO IV - Preencher'!G178</f>
        <v>TGI CONSULTORIA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00022272</v>
      </c>
      <c r="I169" s="6">
        <f>IF('[1]TCE - ANEXO IV - Preencher'!K178="","",'[1]TCE - ANEXO IV - Preencher'!K178)</f>
        <v>44868</v>
      </c>
      <c r="J169" s="5" t="str">
        <f>'[1]TCE - ANEXO IV - Preencher'!L178</f>
        <v>4PHCWTWV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3378.6</v>
      </c>
    </row>
    <row r="170" spans="1:12" s="8" customFormat="1" ht="19.5" customHeight="1" x14ac:dyDescent="0.2">
      <c r="A170" s="3">
        <f>IFERROR(VLOOKUP(B170,'[1]DADOS (OCULTAR)'!$Q$3:$S$135,3,0),"")</f>
        <v>9039744000607</v>
      </c>
      <c r="B170" s="4" t="str">
        <f>'[1]TCE - ANEXO IV - Preencher'!C179</f>
        <v>UPA SÃO LOURENÇO DA MATA - C.G 006/2022</v>
      </c>
      <c r="C170" s="4" t="str">
        <f>'[1]TCE - ANEXO IV - Preencher'!E179</f>
        <v>5.2 - Serviços Técnicos Profissionais</v>
      </c>
      <c r="D170" s="3">
        <f>'[1]TCE - ANEXO IV - Preencher'!F179</f>
        <v>2512303000119</v>
      </c>
      <c r="E170" s="5" t="str">
        <f>'[1]TCE - ANEXO IV - Preencher'!G179</f>
        <v>NORDES AZEVEDO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00006135</v>
      </c>
      <c r="I170" s="6">
        <f>IF('[1]TCE - ANEXO IV - Preencher'!K179="","",'[1]TCE - ANEXO IV - Preencher'!K179)</f>
        <v>44872</v>
      </c>
      <c r="J170" s="5" t="str">
        <f>'[1]TCE - ANEXO IV - Preencher'!L179</f>
        <v>IBGDA49X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1578.11</v>
      </c>
    </row>
    <row r="171" spans="1:12" s="8" customFormat="1" ht="19.5" customHeight="1" x14ac:dyDescent="0.2">
      <c r="A171" s="3">
        <f>IFERROR(VLOOKUP(B171,'[1]DADOS (OCULTAR)'!$Q$3:$S$135,3,0),"")</f>
        <v>9039744000607</v>
      </c>
      <c r="B171" s="4" t="str">
        <f>'[1]TCE - ANEXO IV - Preencher'!C180</f>
        <v>UPA SÃO LOURENÇO DA MATA - C.G 006/2022</v>
      </c>
      <c r="C171" s="4" t="str">
        <f>'[1]TCE - ANEXO IV - Preencher'!E180</f>
        <v>5.2 - Serviços Técnicos Profissionais</v>
      </c>
      <c r="D171" s="3">
        <f>'[1]TCE - ANEXO IV - Preencher'!F180</f>
        <v>2512303000119</v>
      </c>
      <c r="E171" s="5" t="str">
        <f>'[1]TCE - ANEXO IV - Preencher'!G180</f>
        <v>NORDES AZEVEDO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00006135</v>
      </c>
      <c r="I171" s="6">
        <f>IF('[1]TCE - ANEXO IV - Preencher'!K180="","",'[1]TCE - ANEXO IV - Preencher'!K180)</f>
        <v>44872</v>
      </c>
      <c r="J171" s="5" t="str">
        <f>'[1]TCE - ANEXO IV - Preencher'!L180</f>
        <v>ZXMXXXBSL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2467.37</v>
      </c>
    </row>
    <row r="172" spans="1:12" s="8" customFormat="1" ht="19.5" customHeight="1" x14ac:dyDescent="0.2">
      <c r="A172" s="3">
        <f>IFERROR(VLOOKUP(B172,'[1]DADOS (OCULTAR)'!$Q$3:$S$135,3,0),"")</f>
        <v>9039744000607</v>
      </c>
      <c r="B172" s="4" t="str">
        <f>'[1]TCE - ANEXO IV - Preencher'!C181</f>
        <v>UPA SÃO LOURENÇO DA MATA - C.G 006/2022</v>
      </c>
      <c r="C172" s="4" t="str">
        <f>'[1]TCE - ANEXO IV - Preencher'!E181</f>
        <v>5.10 - Detetização/Tratamento de Resíduos e Afins</v>
      </c>
      <c r="D172" s="3">
        <f>'[1]TCE - ANEXO IV - Preencher'!F181</f>
        <v>10333266000100</v>
      </c>
      <c r="E172" s="5" t="str">
        <f>'[1]TCE - ANEXO IV - Preencher'!G181</f>
        <v>QUALITY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00009843</v>
      </c>
      <c r="I172" s="6">
        <f>IF('[1]TCE - ANEXO IV - Preencher'!K181="","",'[1]TCE - ANEXO IV - Preencher'!K181)</f>
        <v>44895</v>
      </c>
      <c r="J172" s="5" t="str">
        <f>'[1]TCE - ANEXO IV - Preencher'!L181</f>
        <v>ZNTZB9VV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130</v>
      </c>
    </row>
    <row r="173" spans="1:12" s="8" customFormat="1" ht="19.5" customHeight="1" x14ac:dyDescent="0.2">
      <c r="A173" s="3">
        <f>IFERROR(VLOOKUP(B173,'[1]DADOS (OCULTAR)'!$Q$3:$S$135,3,0),"")</f>
        <v>9039744000607</v>
      </c>
      <c r="B173" s="4" t="str">
        <f>'[1]TCE - ANEXO IV - Preencher'!C182</f>
        <v>UPA SÃO LOURENÇO DA MATA - C.G 006/2022</v>
      </c>
      <c r="C173" s="4" t="str">
        <f>'[1]TCE - ANEXO IV - Preencher'!E182</f>
        <v>5.23 - Limpeza e Conservação</v>
      </c>
      <c r="D173" s="3">
        <f>'[1]TCE - ANEXO IV - Preencher'!F182</f>
        <v>10229013000190</v>
      </c>
      <c r="E173" s="5" t="str">
        <f>'[1]TCE - ANEXO IV - Preencher'!G182</f>
        <v xml:space="preserve">INTERCLEAN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00000775</v>
      </c>
      <c r="I173" s="6">
        <f>IF('[1]TCE - ANEXO IV - Preencher'!K182="","",'[1]TCE - ANEXO IV - Preencher'!K182)</f>
        <v>44896</v>
      </c>
      <c r="J173" s="5" t="str">
        <f>'[1]TCE - ANEXO IV - Preencher'!L182</f>
        <v>YFVTPWNA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37969.120000000003</v>
      </c>
    </row>
    <row r="174" spans="1:12" s="8" customFormat="1" ht="19.5" customHeight="1" x14ac:dyDescent="0.2">
      <c r="A174" s="3">
        <f>IFERROR(VLOOKUP(B174,'[1]DADOS (OCULTAR)'!$Q$3:$S$135,3,0),"")</f>
        <v>9039744000607</v>
      </c>
      <c r="B174" s="4" t="str">
        <f>'[1]TCE - ANEXO IV - Preencher'!C183</f>
        <v>UPA SÃO LOURENÇO DA MATA - C.G 006/2022</v>
      </c>
      <c r="C174" s="4" t="str">
        <f>'[1]TCE - ANEXO IV - Preencher'!E183</f>
        <v>5.99 - Outros Serviços de Terceiros Pessoa Jurídica</v>
      </c>
      <c r="D174" s="3">
        <f>'[1]TCE - ANEXO IV - Preencher'!F183</f>
        <v>19786063000143</v>
      </c>
      <c r="E174" s="5" t="str">
        <f>'[1]TCE - ANEXO IV - Preencher'!G183</f>
        <v>MARINHO E CASTRO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00004816</v>
      </c>
      <c r="I174" s="6">
        <f>IF('[1]TCE - ANEXO IV - Preencher'!K183="","",'[1]TCE - ANEXO IV - Preencher'!K183)</f>
        <v>44883</v>
      </c>
      <c r="J174" s="5" t="str">
        <f>'[1]TCE - ANEXO IV - Preencher'!L183</f>
        <v>WR5YHDCS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4100</v>
      </c>
    </row>
    <row r="175" spans="1:12" s="8" customFormat="1" ht="19.5" customHeight="1" x14ac:dyDescent="0.2">
      <c r="A175" s="3">
        <f>IFERROR(VLOOKUP(B175,'[1]DADOS (OCULTAR)'!$Q$3:$S$135,3,0),"")</f>
        <v>9039744000607</v>
      </c>
      <c r="B175" s="4" t="str">
        <f>'[1]TCE - ANEXO IV - Preencher'!C184</f>
        <v>UPA SÃO LOURENÇO DA MATA - C.G 006/2022</v>
      </c>
      <c r="C175" s="4" t="str">
        <f>'[1]TCE - ANEXO IV - Preencher'!E184</f>
        <v>5.99 - Outros Serviços de Terceiros Pessoa Jurídica</v>
      </c>
      <c r="D175" s="3">
        <f>'[1]TCE - ANEXO IV - Preencher'!F184</f>
        <v>10816775000274</v>
      </c>
      <c r="E175" s="5" t="str">
        <f>'[1]TCE - ANEXO IV - Preencher'!G184</f>
        <v xml:space="preserve">INSPETORIA SALESIANA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00016251</v>
      </c>
      <c r="I175" s="6">
        <f>IF('[1]TCE - ANEXO IV - Preencher'!K184="","",'[1]TCE - ANEXO IV - Preencher'!K184)</f>
        <v>44883</v>
      </c>
      <c r="J175" s="5" t="str">
        <f>'[1]TCE - ANEXO IV - Preencher'!L184</f>
        <v>LBGIIBSZ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280</v>
      </c>
    </row>
    <row r="176" spans="1:12" s="8" customFormat="1" ht="19.5" customHeight="1" x14ac:dyDescent="0.2">
      <c r="A176" s="3">
        <f>IFERROR(VLOOKUP(B176,'[1]DADOS (OCULTAR)'!$Q$3:$S$135,3,0),"")</f>
        <v>9039744000607</v>
      </c>
      <c r="B176" s="4" t="str">
        <f>'[1]TCE - ANEXO IV - Preencher'!C185</f>
        <v>UPA SÃO LOURENÇO DA MATA - C.G 006/2022</v>
      </c>
      <c r="C176" s="4" t="str">
        <f>'[1]TCE - ANEXO IV - Preencher'!E185</f>
        <v>5.99 - Outros Serviços de Terceiros Pessoa Jurídica</v>
      </c>
      <c r="D176" s="3">
        <f>'[1]TCE - ANEXO IV - Preencher'!F185</f>
        <v>13409775000329</v>
      </c>
      <c r="E176" s="5" t="str">
        <f>'[1]TCE - ANEXO IV - Preencher'!G185</f>
        <v>LINUS LOG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000001908</v>
      </c>
      <c r="I176" s="6">
        <f>IF('[1]TCE - ANEXO IV - Preencher'!K185="","",'[1]TCE - ANEXO IV - Preencher'!K185)</f>
        <v>44900</v>
      </c>
      <c r="J176" s="5" t="str">
        <f>'[1]TCE - ANEXO IV - Preencher'!L185</f>
        <v>WTAI75043</v>
      </c>
      <c r="K176" s="5" t="str">
        <f>IF(F176="B",LEFT('[1]TCE - ANEXO IV - Preencher'!M185,2),IF(F176="S",LEFT('[1]TCE - ANEXO IV - Preencher'!M185,7),IF('[1]TCE - ANEXO IV - Preencher'!H185="","")))</f>
        <v>2607901</v>
      </c>
      <c r="L176" s="7">
        <f>'[1]TCE - ANEXO IV - Preencher'!N185</f>
        <v>1587.25</v>
      </c>
    </row>
    <row r="177" spans="1:12" s="8" customFormat="1" ht="19.5" customHeight="1" x14ac:dyDescent="0.2">
      <c r="A177" s="3">
        <f>IFERROR(VLOOKUP(B177,'[1]DADOS (OCULTAR)'!$Q$3:$S$135,3,0),"")</f>
        <v>9039744000607</v>
      </c>
      <c r="B177" s="4" t="str">
        <f>'[1]TCE - ANEXO IV - Preencher'!C186</f>
        <v>UPA SÃO LOURENÇO DA MATA - C.G 006/2022</v>
      </c>
      <c r="C177" s="4" t="str">
        <f>'[1]TCE - ANEXO IV - Preencher'!E186</f>
        <v>5.99 - Outros Serviços de Terceiros Pessoa Jurídica</v>
      </c>
      <c r="D177" s="3">
        <f>'[1]TCE - ANEXO IV - Preencher'!F186</f>
        <v>21794062000192</v>
      </c>
      <c r="E177" s="5" t="str">
        <f>'[1]TCE - ANEXO IV - Preencher'!G186</f>
        <v xml:space="preserve">ASOS 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000000563</v>
      </c>
      <c r="I177" s="6">
        <f>IF('[1]TCE - ANEXO IV - Preencher'!K186="","",'[1]TCE - ANEXO IV - Preencher'!K186)</f>
        <v>44896</v>
      </c>
      <c r="J177" s="5" t="str">
        <f>'[1]TCE - ANEXO IV - Preencher'!L186</f>
        <v>LRGW94499</v>
      </c>
      <c r="K177" s="5" t="str">
        <f>IF(F177="B",LEFT('[1]TCE - ANEXO IV - Preencher'!M186,2),IF(F177="S",LEFT('[1]TCE - ANEXO IV - Preencher'!M186,7),IF('[1]TCE - ANEXO IV - Preencher'!H186="","")))</f>
        <v>2607901</v>
      </c>
      <c r="L177" s="7">
        <f>'[1]TCE - ANEXO IV - Preencher'!N186</f>
        <v>3284.75</v>
      </c>
    </row>
    <row r="178" spans="1:12" s="8" customFormat="1" ht="19.5" customHeight="1" x14ac:dyDescent="0.2">
      <c r="A178" s="3">
        <f>IFERROR(VLOOKUP(B178,'[1]DADOS (OCULTAR)'!$Q$3:$S$135,3,0),"")</f>
        <v>9039744000607</v>
      </c>
      <c r="B178" s="4" t="str">
        <f>'[1]TCE - ANEXO IV - Preencher'!C187</f>
        <v>UPA SÃO LOURENÇO DA MATA - C.G 006/2022</v>
      </c>
      <c r="C178" s="4" t="str">
        <f>'[1]TCE - ANEXO IV - Preencher'!E187</f>
        <v>5.99 - Outros Serviços de Terceiros Pessoa Jurídica</v>
      </c>
      <c r="D178" s="3">
        <f>'[1]TCE - ANEXO IV - Preencher'!F187</f>
        <v>1699696000159</v>
      </c>
      <c r="E178" s="5" t="str">
        <f>'[1]TCE - ANEXO IV - Preencher'!G187</f>
        <v xml:space="preserve">QUALIAGUA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00061965</v>
      </c>
      <c r="I178" s="6">
        <f>IF('[1]TCE - ANEXO IV - Preencher'!K187="","",'[1]TCE - ANEXO IV - Preencher'!K187)</f>
        <v>44896</v>
      </c>
      <c r="J178" s="5" t="str">
        <f>'[1]TCE - ANEXO IV - Preencher'!L187</f>
        <v>TXSYVZ46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178</v>
      </c>
    </row>
    <row r="179" spans="1:12" s="8" customFormat="1" ht="19.5" customHeight="1" x14ac:dyDescent="0.2">
      <c r="A179" s="3">
        <f>IFERROR(VLOOKUP(B179,'[1]DADOS (OCULTAR)'!$Q$3:$S$135,3,0),"")</f>
        <v>9039744000607</v>
      </c>
      <c r="B179" s="4" t="str">
        <f>'[1]TCE - ANEXO IV - Preencher'!C188</f>
        <v>UPA SÃO LOURENÇO DA MATA - C.G 006/2022</v>
      </c>
      <c r="C179" s="4" t="str">
        <f>'[1]TCE - ANEXO IV - Preencher'!E188</f>
        <v>5.99 - Outros Serviços de Terceiros Pessoa Jurídica</v>
      </c>
      <c r="D179" s="3">
        <f>'[1]TCE - ANEXO IV - Preencher'!F188</f>
        <v>24832653000103</v>
      </c>
      <c r="E179" s="5" t="str">
        <f>'[1]TCE - ANEXO IV - Preencher'!G188</f>
        <v xml:space="preserve">ABSOLUTA 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000000246</v>
      </c>
      <c r="I179" s="6">
        <f>IF('[1]TCE - ANEXO IV - Preencher'!K188="","",'[1]TCE - ANEXO IV - Preencher'!K188)</f>
        <v>44898</v>
      </c>
      <c r="J179" s="5" t="str">
        <f>'[1]TCE - ANEXO IV - Preencher'!L188</f>
        <v>JBKH27456</v>
      </c>
      <c r="K179" s="5" t="str">
        <f>IF(F179="B",LEFT('[1]TCE - ANEXO IV - Preencher'!M188,2),IF(F179="S",LEFT('[1]TCE - ANEXO IV - Preencher'!M188,7),IF('[1]TCE - ANEXO IV - Preencher'!H188="","")))</f>
        <v>2609600</v>
      </c>
      <c r="L179" s="7">
        <f>'[1]TCE - ANEXO IV - Preencher'!N188</f>
        <v>3000</v>
      </c>
    </row>
    <row r="180" spans="1:12" s="8" customFormat="1" ht="19.5" customHeight="1" x14ac:dyDescent="0.2">
      <c r="A180" s="3">
        <f>IFERROR(VLOOKUP(B180,'[1]DADOS (OCULTAR)'!$Q$3:$S$135,3,0),"")</f>
        <v>9039744000607</v>
      </c>
      <c r="B180" s="4" t="str">
        <f>'[1]TCE - ANEXO IV - Preencher'!C189</f>
        <v>UPA SÃO LOURENÇO DA MATA - C.G 006/2022</v>
      </c>
      <c r="C180" s="4" t="str">
        <f>'[1]TCE - ANEXO IV - Preencher'!E189</f>
        <v>5.99 - Outros Serviços de Terceiros Pessoa Jurídica</v>
      </c>
      <c r="D180" s="3">
        <f>'[1]TCE - ANEXO IV - Preencher'!F189</f>
        <v>40288449000111</v>
      </c>
      <c r="E180" s="5" t="str">
        <f>'[1]TCE - ANEXO IV - Preencher'!G189</f>
        <v xml:space="preserve">E P VASCONCELOS 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00000435</v>
      </c>
      <c r="I180" s="6">
        <f>IF('[1]TCE - ANEXO IV - Preencher'!K189="","",'[1]TCE - ANEXO IV - Preencher'!K189)</f>
        <v>44872</v>
      </c>
      <c r="J180" s="5" t="str">
        <f>'[1]TCE - ANEXO IV - Preencher'!L189</f>
        <v>ZTDMAYAI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2040</v>
      </c>
    </row>
    <row r="181" spans="1:12" s="8" customFormat="1" ht="19.5" customHeight="1" x14ac:dyDescent="0.2">
      <c r="A181" s="3">
        <f>IFERROR(VLOOKUP(B181,'[1]DADOS (OCULTAR)'!$Q$3:$S$135,3,0),"")</f>
        <v>9039744000607</v>
      </c>
      <c r="B181" s="4" t="str">
        <f>'[1]TCE - ANEXO IV - Preencher'!C190</f>
        <v>UPA SÃO LOURENÇO DA MATA - C.G 006/2022</v>
      </c>
      <c r="C181" s="4" t="str">
        <f>'[1]TCE - ANEXO IV - Preencher'!E190</f>
        <v>5.99 - Outros Serviços de Terceiros Pessoa Jurídica</v>
      </c>
      <c r="D181" s="3">
        <f>'[1]TCE - ANEXO IV - Preencher'!F190</f>
        <v>24306209000146</v>
      </c>
      <c r="E181" s="5" t="str">
        <f>'[1]TCE - ANEXO IV - Preencher'!G190</f>
        <v xml:space="preserve">GESTAMB 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00000782</v>
      </c>
      <c r="I181" s="6">
        <f>IF('[1]TCE - ANEXO IV - Preencher'!K190="","",'[1]TCE - ANEXO IV - Preencher'!K190)</f>
        <v>44899</v>
      </c>
      <c r="J181" s="5" t="str">
        <f>'[1]TCE - ANEXO IV - Preencher'!L190</f>
        <v>MCQZLMZL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2312.1999999999998</v>
      </c>
    </row>
    <row r="182" spans="1:12" s="8" customFormat="1" ht="19.5" customHeight="1" x14ac:dyDescent="0.2">
      <c r="A182" s="3">
        <f>IFERROR(VLOOKUP(B182,'[1]DADOS (OCULTAR)'!$Q$3:$S$135,3,0),"")</f>
        <v>9039744000607</v>
      </c>
      <c r="B182" s="4" t="str">
        <f>'[1]TCE - ANEXO IV - Preencher'!C191</f>
        <v>UPA SÃO LOURENÇO DA MATA - C.G 006/2022</v>
      </c>
      <c r="C182" s="4" t="str">
        <f>'[1]TCE - ANEXO IV - Preencher'!E191</f>
        <v>4.6 - Serviços de Profissionais de Saúde</v>
      </c>
      <c r="D182" s="3">
        <f>'[1]TCE - ANEXO IV - Preencher'!F191</f>
        <v>5418934406</v>
      </c>
      <c r="E182" s="5" t="str">
        <f>'[1]TCE - ANEXO IV - Preencher'!G191</f>
        <v xml:space="preserve">JOSIANE CECILIA ALVES DA SILVA 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X</v>
      </c>
      <c r="I182" s="6">
        <f>IF('[1]TCE - ANEXO IV - Preencher'!K191="","",'[1]TCE - ANEXO IV - Preencher'!K191)</f>
        <v>44901</v>
      </c>
      <c r="J182" s="5" t="str">
        <f>'[1]TCE - ANEXO IV - Preencher'!L191</f>
        <v>X</v>
      </c>
      <c r="K182" s="5" t="str">
        <f>IF(F182="B",LEFT('[1]TCE - ANEXO IV - Preencher'!M191,2),IF(F182="S",LEFT('[1]TCE - ANEXO IV - Preencher'!M191,7),IF('[1]TCE - ANEXO IV - Preencher'!H191="","")))</f>
        <v>2613701</v>
      </c>
      <c r="L182" s="7">
        <f>'[1]TCE - ANEXO IV - Preencher'!N191</f>
        <v>1155</v>
      </c>
    </row>
    <row r="183" spans="1:12" s="8" customFormat="1" ht="19.5" customHeight="1" x14ac:dyDescent="0.2">
      <c r="A183" s="3">
        <f>IFERROR(VLOOKUP(B183,'[1]DADOS (OCULTAR)'!$Q$3:$S$135,3,0),"")</f>
        <v>9039744000607</v>
      </c>
      <c r="B183" s="4" t="str">
        <f>'[1]TCE - ANEXO IV - Preencher'!C192</f>
        <v>UPA SÃO LOURENÇO DA MATA - C.G 006/2022</v>
      </c>
      <c r="C183" s="4" t="str">
        <f>'[1]TCE - ANEXO IV - Preencher'!E192</f>
        <v>5.5 - Reparo e Manutenção de Máquinas e Equipamentos</v>
      </c>
      <c r="D183" s="3">
        <f>'[1]TCE - ANEXO IV - Preencher'!F192</f>
        <v>7146768000117</v>
      </c>
      <c r="E183" s="5" t="str">
        <f>'[1]TCE - ANEXO IV - Preencher'!G192</f>
        <v xml:space="preserve">SERV IMAGEM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000005004</v>
      </c>
      <c r="I183" s="6">
        <f>IF('[1]TCE - ANEXO IV - Preencher'!K192="","",'[1]TCE - ANEXO IV - Preencher'!K192)</f>
        <v>44895</v>
      </c>
      <c r="J183" s="5" t="str">
        <f>'[1]TCE - ANEXO IV - Preencher'!L192</f>
        <v>EWW59474</v>
      </c>
      <c r="K183" s="5" t="str">
        <f>IF(F183="B",LEFT('[1]TCE - ANEXO IV - Preencher'!M192,2),IF(F183="S",LEFT('[1]TCE - ANEXO IV - Preencher'!M192,7),IF('[1]TCE - ANEXO IV - Preencher'!H192="","")))</f>
        <v>2607901</v>
      </c>
      <c r="L183" s="7">
        <f>'[1]TCE - ANEXO IV - Preencher'!N192</f>
        <v>1963.26</v>
      </c>
    </row>
    <row r="184" spans="1:12" s="8" customFormat="1" ht="19.5" customHeight="1" x14ac:dyDescent="0.2">
      <c r="A184" s="3">
        <f>IFERROR(VLOOKUP(B184,'[1]DADOS (OCULTAR)'!$Q$3:$S$135,3,0),"")</f>
        <v>9039744000607</v>
      </c>
      <c r="B184" s="4" t="str">
        <f>'[1]TCE - ANEXO IV - Preencher'!C193</f>
        <v>UPA SÃO LOURENÇO DA MATA - C.G 006/2022</v>
      </c>
      <c r="C184" s="4" t="str">
        <f>'[1]TCE - ANEXO IV - Preencher'!E193</f>
        <v>5.5 - Reparo e Manutenção de Máquinas e Equipamentos</v>
      </c>
      <c r="D184" s="3">
        <f>'[1]TCE - ANEXO IV - Preencher'!F193</f>
        <v>1141468000169</v>
      </c>
      <c r="E184" s="5" t="str">
        <f>'[1]TCE - ANEXO IV - Preencher'!G193</f>
        <v xml:space="preserve">MEDCALL 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00003446</v>
      </c>
      <c r="I184" s="6">
        <f>IF('[1]TCE - ANEXO IV - Preencher'!K193="","",'[1]TCE - ANEXO IV - Preencher'!K193)</f>
        <v>44900</v>
      </c>
      <c r="J184" s="5" t="str">
        <f>'[1]TCE - ANEXO IV - Preencher'!L193</f>
        <v>EHFMRBJQ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356.33</v>
      </c>
    </row>
    <row r="185" spans="1:12" s="8" customFormat="1" ht="19.5" customHeight="1" x14ac:dyDescent="0.2">
      <c r="A185" s="3">
        <f>IFERROR(VLOOKUP(B185,'[1]DADOS (OCULTAR)'!$Q$3:$S$135,3,0),"")</f>
        <v>9039744000607</v>
      </c>
      <c r="B185" s="4" t="str">
        <f>'[1]TCE - ANEXO IV - Preencher'!C194</f>
        <v>UPA SÃO LOURENÇO DA MATA - C.G 006/2022</v>
      </c>
      <c r="C185" s="4" t="str">
        <f>'[1]TCE - ANEXO IV - Preencher'!E194</f>
        <v>5.5 - Reparo e Manutenção de Máquinas e Equipamentos</v>
      </c>
      <c r="D185" s="3">
        <f>'[1]TCE - ANEXO IV - Preencher'!F194</f>
        <v>17398584000106</v>
      </c>
      <c r="E185" s="5" t="str">
        <f>'[1]TCE - ANEXO IV - Preencher'!G194</f>
        <v xml:space="preserve">M T G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00001499</v>
      </c>
      <c r="I185" s="6">
        <f>IF('[1]TCE - ANEXO IV - Preencher'!K194="","",'[1]TCE - ANEXO IV - Preencher'!K194)</f>
        <v>44900</v>
      </c>
      <c r="J185" s="5" t="str">
        <f>'[1]TCE - ANEXO IV - Preencher'!L194</f>
        <v>C34RVWER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600</v>
      </c>
    </row>
    <row r="186" spans="1:12" s="8" customFormat="1" ht="19.5" customHeight="1" x14ac:dyDescent="0.2">
      <c r="A186" s="3">
        <f>IFERROR(VLOOKUP(B186,'[1]DADOS (OCULTAR)'!$Q$3:$S$135,3,0),"")</f>
        <v>9039744000607</v>
      </c>
      <c r="B186" s="4" t="str">
        <f>'[1]TCE - ANEXO IV - Preencher'!C195</f>
        <v>UPA SÃO LOURENÇO DA MATA - C.G 006/2022</v>
      </c>
      <c r="C186" s="4" t="str">
        <f>'[1]TCE - ANEXO IV - Preencher'!E195</f>
        <v>5.5 - Reparo e Manutenção de Máquinas e Equipamentos</v>
      </c>
      <c r="D186" s="3">
        <f>'[1]TCE - ANEXO IV - Preencher'!F195</f>
        <v>24380578002041</v>
      </c>
      <c r="E186" s="5" t="str">
        <f>'[1]TCE - ANEXO IV - Preencher'!G195</f>
        <v>WHITE MARTINS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13420</v>
      </c>
      <c r="I186" s="6">
        <f>IF('[1]TCE - ANEXO IV - Preencher'!K195="","",'[1]TCE - ANEXO IV - Preencher'!K195)</f>
        <v>44861</v>
      </c>
      <c r="J186" s="5" t="str">
        <f>'[1]TCE - ANEXO IV - Preencher'!L195</f>
        <v>XNWK86044</v>
      </c>
      <c r="K186" s="5" t="str">
        <f>IF(F186="B",LEFT('[1]TCE - ANEXO IV - Preencher'!M195,2),IF(F186="S",LEFT('[1]TCE - ANEXO IV - Preencher'!M195,7),IF('[1]TCE - ANEXO IV - Preencher'!H195="","")))</f>
        <v>2607901</v>
      </c>
      <c r="L186" s="7">
        <f>'[1]TCE - ANEXO IV - Preencher'!N195</f>
        <v>531.91999999999996</v>
      </c>
    </row>
    <row r="187" spans="1:12" s="8" customFormat="1" ht="19.5" customHeight="1" x14ac:dyDescent="0.2">
      <c r="A187" s="3">
        <f>IFERROR(VLOOKUP(B187,'[1]DADOS (OCULTAR)'!$Q$3:$S$135,3,0),"")</f>
        <v>9039744000607</v>
      </c>
      <c r="B187" s="4" t="str">
        <f>'[1]TCE - ANEXO IV - Preencher'!C196</f>
        <v>UPA SÃO LOURENÇO DA MATA - C.G 006/2022</v>
      </c>
      <c r="C187" s="4" t="str">
        <f>'[1]TCE - ANEXO IV - Preencher'!E196</f>
        <v>5.5 - Reparo e Manutenção de Máquinas e Equipamentos</v>
      </c>
      <c r="D187" s="3">
        <f>'[1]TCE - ANEXO IV - Preencher'!F196</f>
        <v>10903185000106</v>
      </c>
      <c r="E187" s="5" t="str">
        <f>'[1]TCE - ANEXO IV - Preencher'!G196</f>
        <v xml:space="preserve">DATAMAG 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00000000127</v>
      </c>
      <c r="I187" s="6">
        <f>IF('[1]TCE - ANEXO IV - Preencher'!K196="","",'[1]TCE - ANEXO IV - Preencher'!K196)</f>
        <v>44865</v>
      </c>
      <c r="J187" s="5" t="str">
        <f>'[1]TCE - ANEXO IV - Preencher'!L196</f>
        <v>X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1800</v>
      </c>
    </row>
    <row r="188" spans="1:12" s="8" customFormat="1" ht="19.5" customHeight="1" x14ac:dyDescent="0.2">
      <c r="A188" s="3">
        <f>IFERROR(VLOOKUP(B188,'[1]DADOS (OCULTAR)'!$Q$3:$S$135,3,0),"")</f>
        <v>9039744000607</v>
      </c>
      <c r="B188" s="4" t="str">
        <f>'[1]TCE - ANEXO IV - Preencher'!C197</f>
        <v>UPA SÃO LOURENÇO DA MATA - C.G 006/2022</v>
      </c>
      <c r="C188" s="4" t="str">
        <f>'[1]TCE - ANEXO IV - Preencher'!E197</f>
        <v>5.5 - Reparo e Manutenção de Máquinas e Equipamentos</v>
      </c>
      <c r="D188" s="3">
        <f>'[1]TCE - ANEXO IV - Preencher'!F197</f>
        <v>9014387000100</v>
      </c>
      <c r="E188" s="5" t="str">
        <f>'[1]TCE - ANEXO IV - Preencher'!G197</f>
        <v xml:space="preserve">COMPLETA 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00001748</v>
      </c>
      <c r="I188" s="6">
        <f>IF('[1]TCE - ANEXO IV - Preencher'!K197="","",'[1]TCE - ANEXO IV - Preencher'!K197)</f>
        <v>44890</v>
      </c>
      <c r="J188" s="5" t="str">
        <f>'[1]TCE - ANEXO IV - Preencher'!L197</f>
        <v>A8WXCUIC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4165.13</v>
      </c>
    </row>
    <row r="189" spans="1:12" s="8" customFormat="1" ht="19.5" customHeight="1" x14ac:dyDescent="0.2">
      <c r="A189" s="3">
        <f>IFERROR(VLOOKUP(B189,'[1]DADOS (OCULTAR)'!$Q$3:$S$135,3,0),"")</f>
        <v>9039744000607</v>
      </c>
      <c r="B189" s="4" t="str">
        <f>'[1]TCE - ANEXO IV - Preencher'!C198</f>
        <v>UPA SÃO LOURENÇO DA MATA - C.G 006/2022</v>
      </c>
      <c r="C189" s="4" t="str">
        <f>'[1]TCE - ANEXO IV - Preencher'!E198</f>
        <v>5.5 - Reparo e Manutenção de Máquinas e Equipamentos</v>
      </c>
      <c r="D189" s="3">
        <f>'[1]TCE - ANEXO IV - Preencher'!F198</f>
        <v>12486871000146</v>
      </c>
      <c r="E189" s="5" t="str">
        <f>'[1]TCE - ANEXO IV - Preencher'!G198</f>
        <v xml:space="preserve">ROBSON MATOS 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000000947</v>
      </c>
      <c r="I189" s="6">
        <f>IF('[1]TCE - ANEXO IV - Preencher'!K198="","",'[1]TCE - ANEXO IV - Preencher'!K198)</f>
        <v>44895</v>
      </c>
      <c r="J189" s="5" t="str">
        <f>'[1]TCE - ANEXO IV - Preencher'!L198</f>
        <v>KWKR80960</v>
      </c>
      <c r="K189" s="5" t="str">
        <f>IF(F189="B",LEFT('[1]TCE - ANEXO IV - Preencher'!M198,2),IF(F189="S",LEFT('[1]TCE - ANEXO IV - Preencher'!M198,7),IF('[1]TCE - ANEXO IV - Preencher'!H198="","")))</f>
        <v>2610707</v>
      </c>
      <c r="L189" s="7">
        <f>'[1]TCE - ANEXO IV - Preencher'!N198</f>
        <v>1820</v>
      </c>
    </row>
    <row r="190" spans="1:12" s="8" customFormat="1" ht="19.5" customHeight="1" x14ac:dyDescent="0.2">
      <c r="A190" s="3">
        <f>IFERROR(VLOOKUP(B190,'[1]DADOS (OCULTAR)'!$Q$3:$S$135,3,0),"")</f>
        <v>9039744000607</v>
      </c>
      <c r="B190" s="4" t="str">
        <f>'[1]TCE - ANEXO IV - Preencher'!C199</f>
        <v>UPA SÃO LOURENÇO DA MATA - C.G 006/2022</v>
      </c>
      <c r="C190" s="4" t="str">
        <f>'[1]TCE - ANEXO IV - Preencher'!E199</f>
        <v>5.5 - Reparo e Manutenção de Máquinas e Equipamentos</v>
      </c>
      <c r="D190" s="3">
        <f>'[1]TCE - ANEXO IV - Preencher'!F199</f>
        <v>11343756000150</v>
      </c>
      <c r="E190" s="5" t="str">
        <f>'[1]TCE - ANEXO IV - Preencher'!G199</f>
        <v xml:space="preserve">J L GRUPOS GERADORES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000003543</v>
      </c>
      <c r="I190" s="6">
        <f>IF('[1]TCE - ANEXO IV - Preencher'!K199="","",'[1]TCE - ANEXO IV - Preencher'!K199)</f>
        <v>44896</v>
      </c>
      <c r="J190" s="5" t="str">
        <f>'[1]TCE - ANEXO IV - Preencher'!L199</f>
        <v>JEHC72871</v>
      </c>
      <c r="K190" s="5" t="str">
        <f>IF(F190="B",LEFT('[1]TCE - ANEXO IV - Preencher'!M199,2),IF(F190="S",LEFT('[1]TCE - ANEXO IV - Preencher'!M199,7),IF('[1]TCE - ANEXO IV - Preencher'!H199="","")))</f>
        <v>2603454</v>
      </c>
      <c r="L190" s="7">
        <f>'[1]TCE - ANEXO IV - Preencher'!N199</f>
        <v>250</v>
      </c>
    </row>
    <row r="191" spans="1:12" s="8" customFormat="1" ht="19.5" customHeight="1" x14ac:dyDescent="0.2">
      <c r="A191" s="3">
        <f>IFERROR(VLOOKUP(B191,'[1]DADOS (OCULTAR)'!$Q$3:$S$135,3,0),"")</f>
        <v>9039744000607</v>
      </c>
      <c r="B191" s="4" t="str">
        <f>'[1]TCE - ANEXO IV - Preencher'!C200</f>
        <v>UPA SÃO LOURENÇO DA MATA - C.G 006/2022</v>
      </c>
      <c r="C191" s="4" t="str">
        <f>'[1]TCE - ANEXO IV - Preencher'!E200</f>
        <v>5.5 - Reparo e Manutenção de Máquinas e Equipamentos</v>
      </c>
      <c r="D191" s="3">
        <f>'[1]TCE - ANEXO IV - Preencher'!F200</f>
        <v>8845988000100</v>
      </c>
      <c r="E191" s="5" t="str">
        <f>'[1]TCE - ANEXO IV - Preencher'!G200</f>
        <v xml:space="preserve">ACESSPLUS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00005646</v>
      </c>
      <c r="I191" s="6">
        <f>IF('[1]TCE - ANEXO IV - Preencher'!K200="","",'[1]TCE - ANEXO IV - Preencher'!K200)</f>
        <v>44896</v>
      </c>
      <c r="J191" s="5" t="str">
        <f>'[1]TCE - ANEXO IV - Preencher'!L200</f>
        <v>PEPT53JN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424.02</v>
      </c>
    </row>
    <row r="192" spans="1:12" s="8" customFormat="1" ht="19.5" customHeight="1" x14ac:dyDescent="0.2">
      <c r="A192" s="3">
        <f>IFERROR(VLOOKUP(B192,'[1]DADOS (OCULTAR)'!$Q$3:$S$135,3,0),"")</f>
        <v>9039744000607</v>
      </c>
      <c r="B192" s="4" t="str">
        <f>'[1]TCE - ANEXO IV - Preencher'!C201</f>
        <v>UPA SÃO LOURENÇO DA MATA - C.G 006/2022</v>
      </c>
      <c r="C192" s="4" t="str">
        <f>'[1]TCE - ANEXO IV - Preencher'!E201</f>
        <v xml:space="preserve">5.7 - Reparo e Manutenção de Bens Movéis de Outras Naturezas </v>
      </c>
      <c r="D192" s="3">
        <f>'[1]TCE - ANEXO IV - Preencher'!F201</f>
        <v>17637793000157</v>
      </c>
      <c r="E192" s="5" t="str">
        <f>'[1]TCE - ANEXO IV - Preencher'!G201</f>
        <v xml:space="preserve">VALDEREZ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00003618</v>
      </c>
      <c r="I192" s="6">
        <f>IF('[1]TCE - ANEXO IV - Preencher'!K201="","",'[1]TCE - ANEXO IV - Preencher'!K201)</f>
        <v>44868</v>
      </c>
      <c r="J192" s="5" t="str">
        <f>'[1]TCE - ANEXO IV - Preencher'!L201</f>
        <v>QJ3JPNLW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495</v>
      </c>
    </row>
    <row r="193" spans="1:12" s="8" customFormat="1" ht="19.5" customHeight="1" x14ac:dyDescent="0.2">
      <c r="A193" s="3">
        <f>IFERROR(VLOOKUP(B193,'[1]DADOS (OCULTAR)'!$Q$3:$S$135,3,0),"")</f>
        <v>9039744000607</v>
      </c>
      <c r="B193" s="4" t="str">
        <f>'[1]TCE - ANEXO IV - Preencher'!C202</f>
        <v>UPA SÃO LOURENÇO DA MATA - C.G 006/2022</v>
      </c>
      <c r="C193" s="4" t="str">
        <f>'[1]TCE - ANEXO IV - Preencher'!E202</f>
        <v>5.17 - Manutenção de Software, Certificação Digital e Microfilmagem</v>
      </c>
      <c r="D193" s="3">
        <f>'[1]TCE - ANEXO IV - Preencher'!F202</f>
        <v>92306257000780</v>
      </c>
      <c r="E193" s="5" t="str">
        <f>'[1]TCE - ANEXO IV - Preencher'!G202</f>
        <v>MV INFORMATICA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2922022</v>
      </c>
      <c r="I193" s="6">
        <f>IF('[1]TCE - ANEXO IV - Preencher'!K202="","",'[1]TCE - ANEXO IV - Preencher'!K202)</f>
        <v>44883</v>
      </c>
      <c r="J193" s="5" t="str">
        <f>'[1]TCE - ANEXO IV - Preencher'!L202</f>
        <v>X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1578.57</v>
      </c>
    </row>
    <row r="194" spans="1:12" s="8" customFormat="1" ht="19.5" customHeight="1" x14ac:dyDescent="0.2">
      <c r="A194" s="3">
        <f>IFERROR(VLOOKUP(B194,'[1]DADOS (OCULTAR)'!$Q$3:$S$135,3,0),"")</f>
        <v>9039744000607</v>
      </c>
      <c r="B194" s="4" t="str">
        <f>'[1]TCE - ANEXO IV - Preencher'!C203</f>
        <v>UPA SÃO LOURENÇO DA MATA - C.G 006/2022</v>
      </c>
      <c r="C194" s="4" t="str">
        <f>'[1]TCE - ANEXO IV - Preencher'!E203</f>
        <v>5.17 - Manutenção de Software, Certificação Digital e Microfilmagem</v>
      </c>
      <c r="D194" s="3">
        <f>'[1]TCE - ANEXO IV - Preencher'!F203</f>
        <v>92306257000780</v>
      </c>
      <c r="E194" s="5" t="str">
        <f>'[1]TCE - ANEXO IV - Preencher'!G203</f>
        <v>MV INFORMATICA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2912022</v>
      </c>
      <c r="I194" s="6">
        <f>IF('[1]TCE - ANEXO IV - Preencher'!K203="","",'[1]TCE - ANEXO IV - Preencher'!K203)</f>
        <v>44883</v>
      </c>
      <c r="J194" s="5" t="str">
        <f>'[1]TCE - ANEXO IV - Preencher'!L203</f>
        <v>X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44.07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2022-12-21T11:52:05Z</dcterms:created>
  <dcterms:modified xsi:type="dcterms:W3CDTF">2022-12-21T11:52:20Z</dcterms:modified>
</cp:coreProperties>
</file>