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<sst xmlns="http://schemas.openxmlformats.org/spreadsheetml/2006/main" count="12" uniqueCount="12">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</sst>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0%20-%20OUTUBRO/PCF_2022__REV_01Em_25_04_2022%20UPA%20SLM%201020220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>3.12 - Material Hospitalar</v>
          </cell>
          <cell r="F11">
            <v>10779833000156</v>
          </cell>
          <cell r="G11" t="str">
            <v>MEDICAL MERCANTIL</v>
          </cell>
          <cell r="H11" t="str">
            <v>B</v>
          </cell>
          <cell r="I11" t="str">
            <v>S</v>
          </cell>
          <cell r="J11" t="str">
            <v>000561844</v>
          </cell>
          <cell r="K11">
            <v>44841</v>
          </cell>
          <cell r="L11" t="str">
            <v>26221010779833000156550010005618441563866004</v>
          </cell>
          <cell r="M11" t="str">
            <v>26 -  Pernambuco</v>
          </cell>
          <cell r="N11">
            <v>37</v>
          </cell>
        </row>
        <row r="12">
          <cell r="C12" t="str">
            <v>UPA SÃO LOURENÇO DA MATA - C.G 006/2022</v>
          </cell>
          <cell r="E12" t="str">
            <v>3.12 - Material Hospitalar</v>
          </cell>
          <cell r="F12">
            <v>10779833000156</v>
          </cell>
          <cell r="G12" t="str">
            <v>MEDICAL MERCANTIL</v>
          </cell>
          <cell r="H12" t="str">
            <v>B</v>
          </cell>
          <cell r="I12" t="str">
            <v>S</v>
          </cell>
          <cell r="J12" t="str">
            <v>000562499</v>
          </cell>
          <cell r="K12">
            <v>44852</v>
          </cell>
          <cell r="L12" t="str">
            <v>26221010779833000156550010005624991564521001</v>
          </cell>
          <cell r="M12" t="str">
            <v>26 -  Pernambuco</v>
          </cell>
          <cell r="N12">
            <v>370</v>
          </cell>
        </row>
        <row r="13">
          <cell r="C13" t="str">
            <v>UPA SÃO LOURENÇO DA MATA - C.G 006/2022</v>
          </cell>
          <cell r="E13" t="str">
            <v>3.12 - Material Hospitalar</v>
          </cell>
          <cell r="F13">
            <v>10859287000163</v>
          </cell>
          <cell r="G13" t="str">
            <v>NEWMED COMERCIO</v>
          </cell>
          <cell r="H13" t="str">
            <v>B</v>
          </cell>
          <cell r="I13" t="str">
            <v>S</v>
          </cell>
          <cell r="J13" t="str">
            <v>5921</v>
          </cell>
          <cell r="K13">
            <v>44854</v>
          </cell>
          <cell r="L13" t="str">
            <v>26221010859287000163550010000059211242399946</v>
          </cell>
          <cell r="M13" t="str">
            <v>26 -  Pernambuco</v>
          </cell>
          <cell r="N13">
            <v>260</v>
          </cell>
        </row>
        <row r="14">
          <cell r="C14" t="str">
            <v>UPA SÃO LOURENÇO DA MATA - C.G 006/2022</v>
          </cell>
          <cell r="E14" t="str">
            <v>3.12 - Material Hospitalar</v>
          </cell>
          <cell r="F14">
            <v>58426628000990</v>
          </cell>
          <cell r="G14" t="str">
            <v>SAMTRONIC</v>
          </cell>
          <cell r="H14" t="str">
            <v>B</v>
          </cell>
          <cell r="I14" t="str">
            <v>S</v>
          </cell>
          <cell r="J14" t="str">
            <v>000000965</v>
          </cell>
          <cell r="K14">
            <v>44855</v>
          </cell>
          <cell r="L14" t="str">
            <v>26221058426628000990550010000009651450415456</v>
          </cell>
          <cell r="M14" t="str">
            <v>26 -  Pernambuco</v>
          </cell>
          <cell r="N14">
            <v>3875</v>
          </cell>
        </row>
        <row r="15">
          <cell r="C15" t="str">
            <v>UPA SÃO LOURENÇO DA MATA - C.G 006/2022</v>
          </cell>
          <cell r="E15" t="str">
            <v>3.12 - Material Hospitalar</v>
          </cell>
          <cell r="F15">
            <v>46386928000157</v>
          </cell>
          <cell r="G15" t="str">
            <v>GLOBAL COMERCIO</v>
          </cell>
          <cell r="H15" t="str">
            <v>B</v>
          </cell>
          <cell r="I15" t="str">
            <v>S</v>
          </cell>
          <cell r="J15" t="str">
            <v>000000264</v>
          </cell>
          <cell r="K15">
            <v>44862</v>
          </cell>
          <cell r="L15" t="str">
            <v>26221046386928000157550010000002641214010964</v>
          </cell>
          <cell r="M15" t="str">
            <v>26 -  Pernambuco</v>
          </cell>
          <cell r="N15">
            <v>654</v>
          </cell>
        </row>
        <row r="16">
          <cell r="C16" t="str">
            <v>UPA SÃO LOURENÇO DA MATA - C.G 006/2022</v>
          </cell>
          <cell r="E16" t="str">
            <v>3.4 - Material Farmacológico</v>
          </cell>
          <cell r="F16">
            <v>17010735000107</v>
          </cell>
          <cell r="G16" t="str">
            <v>DERMATOFLORA</v>
          </cell>
          <cell r="H16" t="str">
            <v>B</v>
          </cell>
          <cell r="I16" t="str">
            <v>S</v>
          </cell>
          <cell r="J16" t="str">
            <v>000004054</v>
          </cell>
          <cell r="K16">
            <v>44853</v>
          </cell>
          <cell r="L16" t="str">
            <v>26221017010735000107550010000040541967276334</v>
          </cell>
          <cell r="M16" t="str">
            <v>26 -  Pernambuco</v>
          </cell>
          <cell r="N16">
            <v>242</v>
          </cell>
        </row>
        <row r="17">
          <cell r="C17" t="str">
            <v>UPA SÃO LOURENÇO DA MATA - C.G 006/2022</v>
          </cell>
          <cell r="E17" t="str">
            <v>3.4 - Material Farmacológico</v>
          </cell>
          <cell r="F17">
            <v>35753111000153</v>
          </cell>
          <cell r="G17" t="str">
            <v>NORD PRODUTOS</v>
          </cell>
          <cell r="H17" t="str">
            <v>B</v>
          </cell>
          <cell r="I17" t="str">
            <v>S</v>
          </cell>
          <cell r="J17" t="str">
            <v>10683</v>
          </cell>
          <cell r="K17">
            <v>44860</v>
          </cell>
          <cell r="L17" t="str">
            <v>26221035753111000153550010000106831000121382</v>
          </cell>
          <cell r="M17" t="str">
            <v>26 -  Pernambuco</v>
          </cell>
          <cell r="N17">
            <v>900</v>
          </cell>
        </row>
        <row r="18">
          <cell r="C18" t="str">
            <v>UPA SÃO LOURENÇO DA MATA - C.G 006/2022</v>
          </cell>
          <cell r="E18" t="str">
            <v>3.4 - Material Farmacológico</v>
          </cell>
          <cell r="F18">
            <v>12882932000194</v>
          </cell>
          <cell r="G18" t="str">
            <v xml:space="preserve">EXOMED </v>
          </cell>
          <cell r="H18" t="str">
            <v>B</v>
          </cell>
          <cell r="I18" t="str">
            <v>S</v>
          </cell>
          <cell r="J18" t="str">
            <v>167526</v>
          </cell>
          <cell r="K18">
            <v>44861</v>
          </cell>
          <cell r="L18" t="str">
            <v>26221012882932000194550010001675261719851820</v>
          </cell>
          <cell r="M18" t="str">
            <v>26 -  Pernambuco</v>
          </cell>
          <cell r="N18">
            <v>4054</v>
          </cell>
        </row>
        <row r="19">
          <cell r="C19" t="str">
            <v>UPA SÃO LOURENÇO DA MATA - C.G 006/2022</v>
          </cell>
          <cell r="E19" t="str">
            <v>3.4 - Material Farmacológico</v>
          </cell>
          <cell r="F19">
            <v>8674752000140</v>
          </cell>
          <cell r="G19" t="str">
            <v>CIRURGICA MONTEBELLO</v>
          </cell>
          <cell r="H19" t="str">
            <v>B</v>
          </cell>
          <cell r="I19" t="str">
            <v>S</v>
          </cell>
          <cell r="J19" t="str">
            <v>000146914</v>
          </cell>
          <cell r="K19">
            <v>44861</v>
          </cell>
          <cell r="L19" t="str">
            <v>26221008674752000140550010001469141331359778</v>
          </cell>
          <cell r="M19" t="str">
            <v>26 -  Pernambuco</v>
          </cell>
          <cell r="N19">
            <v>4169.88</v>
          </cell>
        </row>
        <row r="20">
          <cell r="C20" t="str">
            <v>UPA SÃO LOURENÇO DA MATA - C.G 006/2022</v>
          </cell>
          <cell r="E20" t="str">
            <v>3.4 - Material Farmacológico</v>
          </cell>
          <cell r="F20">
            <v>7484373000124</v>
          </cell>
          <cell r="G20" t="str">
            <v>UNI HOSPITALAR</v>
          </cell>
          <cell r="H20" t="str">
            <v>B</v>
          </cell>
          <cell r="I20" t="str">
            <v>S</v>
          </cell>
          <cell r="J20" t="str">
            <v>000156515</v>
          </cell>
          <cell r="K20">
            <v>44862</v>
          </cell>
          <cell r="L20" t="str">
            <v>26221007484373000124550010001565151132860060</v>
          </cell>
          <cell r="M20" t="str">
            <v>26 -  Pernambuco</v>
          </cell>
          <cell r="N20">
            <v>5588.85</v>
          </cell>
        </row>
        <row r="21">
          <cell r="C21" t="str">
            <v>UPA SÃO LOURENÇO DA MATA - C.G 006/2022</v>
          </cell>
          <cell r="E21" t="str">
            <v>3.4 - Material Farmacológico</v>
          </cell>
          <cell r="F21">
            <v>35514416000102</v>
          </cell>
          <cell r="G21" t="str">
            <v>QUALIMMED</v>
          </cell>
          <cell r="H21" t="str">
            <v>B</v>
          </cell>
          <cell r="I21" t="str">
            <v>S</v>
          </cell>
          <cell r="J21" t="str">
            <v>000001499</v>
          </cell>
          <cell r="K21">
            <v>44862</v>
          </cell>
          <cell r="L21" t="str">
            <v>26221035514416000102550010000014991554520842</v>
          </cell>
          <cell r="M21" t="str">
            <v>26 -  Pernambuco</v>
          </cell>
          <cell r="N21">
            <v>792</v>
          </cell>
        </row>
        <row r="22">
          <cell r="C22" t="str">
            <v>UPA SÃO LOURENÇO DA MATA - C.G 006/2022</v>
          </cell>
          <cell r="E22" t="str">
            <v>3.4 - Material Farmacológico</v>
          </cell>
          <cell r="F22">
            <v>8778201000126</v>
          </cell>
          <cell r="G22" t="str">
            <v>DROGAFONTE</v>
          </cell>
          <cell r="H22" t="str">
            <v>B</v>
          </cell>
          <cell r="I22" t="str">
            <v>S</v>
          </cell>
          <cell r="J22" t="str">
            <v>000392631</v>
          </cell>
          <cell r="K22">
            <v>44860</v>
          </cell>
          <cell r="L22" t="str">
            <v>26221008778201000126550010003926311519560354</v>
          </cell>
          <cell r="M22" t="str">
            <v>26 -  Pernambuco</v>
          </cell>
          <cell r="N22">
            <v>15620.3</v>
          </cell>
        </row>
        <row r="23">
          <cell r="C23" t="str">
            <v>UPA SÃO LOURENÇO DA MATA - C.G 006/2022</v>
          </cell>
          <cell r="E23" t="str">
            <v>3.2 - Gás e Outros Materiais Engarrafados</v>
          </cell>
          <cell r="F23">
            <v>24380578002041</v>
          </cell>
          <cell r="G23" t="str">
            <v>WHITE MARTINS</v>
          </cell>
          <cell r="H23" t="str">
            <v>B</v>
          </cell>
          <cell r="I23" t="str">
            <v>S</v>
          </cell>
          <cell r="J23" t="str">
            <v>1072</v>
          </cell>
          <cell r="K23">
            <v>44848</v>
          </cell>
          <cell r="L23" t="str">
            <v>26221024380578002041556030000010721210545951</v>
          </cell>
          <cell r="M23" t="str">
            <v>26 -  Pernambuco</v>
          </cell>
          <cell r="N23">
            <v>131.34</v>
          </cell>
        </row>
        <row r="24">
          <cell r="C24" t="str">
            <v>UPA SÃO LOURENÇO DA MATA - C.G 006/2022</v>
          </cell>
          <cell r="E24" t="str">
            <v>3.2 - Gás e Outros Materiais Engarrafados</v>
          </cell>
          <cell r="F24">
            <v>24380578002041</v>
          </cell>
          <cell r="G24" t="str">
            <v>WHITE MARTINS</v>
          </cell>
          <cell r="H24" t="str">
            <v>B</v>
          </cell>
          <cell r="I24" t="str">
            <v>S</v>
          </cell>
          <cell r="J24" t="str">
            <v>1159</v>
          </cell>
          <cell r="K24">
            <v>44858</v>
          </cell>
          <cell r="L24" t="str">
            <v>26221024380578002041556030000011591145350202</v>
          </cell>
          <cell r="M24" t="str">
            <v>26 -  Pernambuco</v>
          </cell>
          <cell r="N24">
            <v>125.54</v>
          </cell>
        </row>
        <row r="25">
          <cell r="C25" t="str">
            <v>UPA SÃO LOURENÇO DA MATA - C.G 006/2022</v>
          </cell>
          <cell r="E25" t="str">
            <v>3.11 - Material Laboratorial</v>
          </cell>
          <cell r="F25">
            <v>10779833000156</v>
          </cell>
          <cell r="G25" t="str">
            <v>MEDICAL MERCANTIL</v>
          </cell>
          <cell r="H25" t="str">
            <v>B</v>
          </cell>
          <cell r="I25" t="str">
            <v>S</v>
          </cell>
          <cell r="J25" t="str">
            <v>000562499</v>
          </cell>
          <cell r="K25">
            <v>44852</v>
          </cell>
          <cell r="L25" t="str">
            <v>26221010779833000156550010005624991564521001</v>
          </cell>
          <cell r="M25" t="str">
            <v>26 -  Pernambuco</v>
          </cell>
          <cell r="N25">
            <v>2000</v>
          </cell>
        </row>
        <row r="26">
          <cell r="C26" t="str">
            <v>UPA SÃO LOURENÇO DA MATA - C.G 006/2022</v>
          </cell>
          <cell r="E26" t="str">
            <v>3.11 - Material Laboratorial</v>
          </cell>
          <cell r="F26">
            <v>10779833000156</v>
          </cell>
          <cell r="G26" t="str">
            <v>MEDICAL MERCANTIL</v>
          </cell>
          <cell r="H26" t="str">
            <v>B</v>
          </cell>
          <cell r="I26" t="str">
            <v>S</v>
          </cell>
          <cell r="J26" t="str">
            <v>000561844</v>
          </cell>
          <cell r="K26">
            <v>44841</v>
          </cell>
          <cell r="L26" t="str">
            <v>26221010779833000156550010005618441563866004</v>
          </cell>
          <cell r="M26" t="str">
            <v>26 -  Pernambuco</v>
          </cell>
          <cell r="N26">
            <v>320</v>
          </cell>
        </row>
        <row r="27">
          <cell r="C27" t="str">
            <v>UPA SÃO LOURENÇO DA MATA - C.G 006/2022</v>
          </cell>
          <cell r="E27" t="str">
            <v>3.99 - Outras despesas com Material de Consumo</v>
          </cell>
          <cell r="F27">
            <v>26603680000121</v>
          </cell>
          <cell r="G27" t="str">
            <v>MORAMED</v>
          </cell>
          <cell r="H27" t="str">
            <v>B</v>
          </cell>
          <cell r="I27" t="str">
            <v>S</v>
          </cell>
          <cell r="J27" t="str">
            <v>000001572</v>
          </cell>
          <cell r="K27">
            <v>44852</v>
          </cell>
          <cell r="L27" t="str">
            <v>26221026603680000121550010000015721517303816</v>
          </cell>
          <cell r="M27" t="str">
            <v>26 -  Pernambuco</v>
          </cell>
          <cell r="N27">
            <v>2040</v>
          </cell>
        </row>
        <row r="28">
          <cell r="C28" t="str">
            <v>UPA SÃO LOURENÇO DA MATA - C.G 006/2022</v>
          </cell>
          <cell r="E28" t="str">
            <v>3.7 - Material de Limpeza e Produtos de Hgienização</v>
          </cell>
          <cell r="F28">
            <v>8674752000140</v>
          </cell>
          <cell r="G28" t="str">
            <v>CIRURGICA MONTEBELLO</v>
          </cell>
          <cell r="H28" t="str">
            <v>B</v>
          </cell>
          <cell r="I28" t="str">
            <v>S</v>
          </cell>
          <cell r="J28" t="str">
            <v>000146432</v>
          </cell>
          <cell r="K28">
            <v>44855</v>
          </cell>
          <cell r="L28" t="str">
            <v>26221008674752000140550010001464321916802366</v>
          </cell>
          <cell r="M28" t="str">
            <v>26 -  Pernambuco</v>
          </cell>
          <cell r="N28">
            <v>570.44000000000005</v>
          </cell>
        </row>
        <row r="29">
          <cell r="C29" t="str">
            <v>UPA SÃO LOURENÇO DA MATA - C.G 006/2022</v>
          </cell>
          <cell r="E29" t="str">
            <v>3.14 - Alimentação Preparada</v>
          </cell>
          <cell r="F29">
            <v>25529293000120</v>
          </cell>
          <cell r="G29" t="str">
            <v>TAYNA NASCIMENTO</v>
          </cell>
          <cell r="H29" t="str">
            <v>B</v>
          </cell>
          <cell r="I29" t="str">
            <v>S</v>
          </cell>
          <cell r="J29" t="str">
            <v>000016509</v>
          </cell>
          <cell r="K29">
            <v>44833</v>
          </cell>
          <cell r="L29" t="str">
            <v>26220925529293000120550010000165091676422290</v>
          </cell>
          <cell r="M29" t="str">
            <v>26 -  Pernambuco</v>
          </cell>
          <cell r="N29">
            <v>214.5</v>
          </cell>
        </row>
        <row r="30">
          <cell r="C30" t="str">
            <v>UPA SÃO LOURENÇO DA MATA - C.G 006/2022</v>
          </cell>
          <cell r="E30" t="str">
            <v>3.14 - Alimentação Preparada</v>
          </cell>
          <cell r="F30">
            <v>45893854000182</v>
          </cell>
          <cell r="G30" t="str">
            <v>A FORASTEIRA</v>
          </cell>
          <cell r="H30" t="str">
            <v>B</v>
          </cell>
          <cell r="I30" t="str">
            <v>S</v>
          </cell>
          <cell r="J30" t="str">
            <v>1999</v>
          </cell>
          <cell r="K30">
            <v>44837</v>
          </cell>
          <cell r="L30" t="str">
            <v>26221045893854000182650010000019991209414146</v>
          </cell>
          <cell r="M30" t="str">
            <v>26 -  Pernambuco</v>
          </cell>
          <cell r="N30">
            <v>115.32</v>
          </cell>
        </row>
        <row r="31">
          <cell r="C31" t="str">
            <v>UPA SÃO LOURENÇO DA MATA - C.G 006/2022</v>
          </cell>
          <cell r="E31" t="str">
            <v>3.14 - Alimentação Preparada</v>
          </cell>
          <cell r="F31">
            <v>43666599000100</v>
          </cell>
          <cell r="G31" t="str">
            <v>A F MERCADINHO</v>
          </cell>
          <cell r="H31" t="str">
            <v>B</v>
          </cell>
          <cell r="I31" t="str">
            <v>S</v>
          </cell>
          <cell r="J31" t="str">
            <v>000000161</v>
          </cell>
          <cell r="K31">
            <v>44839</v>
          </cell>
          <cell r="L31" t="str">
            <v>26221043666599000100550010000001611002552030</v>
          </cell>
          <cell r="M31" t="str">
            <v>26 -  Pernambuco</v>
          </cell>
          <cell r="N31">
            <v>1350.95</v>
          </cell>
        </row>
        <row r="32">
          <cell r="C32" t="str">
            <v>UPA SÃO LOURENÇO DA MATA - C.G 006/2022</v>
          </cell>
          <cell r="E32" t="str">
            <v>3.14 - Alimentação Preparada</v>
          </cell>
          <cell r="F32">
            <v>34746690000144</v>
          </cell>
          <cell r="G32" t="str">
            <v>J JOIA SUPERMERCADO</v>
          </cell>
          <cell r="H32" t="str">
            <v>B</v>
          </cell>
          <cell r="I32" t="str">
            <v>S</v>
          </cell>
          <cell r="J32" t="str">
            <v>000000379</v>
          </cell>
          <cell r="K32">
            <v>44832</v>
          </cell>
          <cell r="L32" t="str">
            <v>26220934746690000144550010000003791001345292</v>
          </cell>
          <cell r="M32" t="str">
            <v>26 -  Pernambuco</v>
          </cell>
          <cell r="N32">
            <v>396.75</v>
          </cell>
        </row>
        <row r="33">
          <cell r="C33" t="str">
            <v>UPA SÃO LOURENÇO DA MATA - C.G 006/2022</v>
          </cell>
          <cell r="E33" t="str">
            <v>3.14 - Alimentação Preparada</v>
          </cell>
          <cell r="F33">
            <v>43666599000100</v>
          </cell>
          <cell r="G33" t="str">
            <v>A F MERCADINHO</v>
          </cell>
          <cell r="H33" t="str">
            <v>B</v>
          </cell>
          <cell r="I33" t="str">
            <v>S</v>
          </cell>
          <cell r="J33" t="str">
            <v>000000163</v>
          </cell>
          <cell r="K33">
            <v>44840</v>
          </cell>
          <cell r="L33" t="str">
            <v>26221043666599000100550010000001631002555867</v>
          </cell>
          <cell r="M33" t="str">
            <v>26 -  Pernambuco</v>
          </cell>
          <cell r="N33">
            <v>441.09</v>
          </cell>
        </row>
        <row r="34">
          <cell r="C34" t="str">
            <v>UPA SÃO LOURENÇO DA MATA - C.G 006/2022</v>
          </cell>
          <cell r="E34" t="str">
            <v>3.14 - Alimentação Preparada</v>
          </cell>
          <cell r="F34">
            <v>43666599000100</v>
          </cell>
          <cell r="G34" t="str">
            <v>A F MERCADINHO</v>
          </cell>
          <cell r="H34" t="str">
            <v>B</v>
          </cell>
          <cell r="I34" t="str">
            <v>S</v>
          </cell>
          <cell r="J34" t="str">
            <v>000067216</v>
          </cell>
          <cell r="K34">
            <v>44840</v>
          </cell>
          <cell r="L34" t="str">
            <v>26221043666599000100650040000672161040744710</v>
          </cell>
          <cell r="M34" t="str">
            <v>26 -  Pernambuco</v>
          </cell>
          <cell r="N34">
            <v>92.81</v>
          </cell>
        </row>
        <row r="35">
          <cell r="C35" t="str">
            <v>UPA SÃO LOURENÇO DA MATA - C.G 006/2022</v>
          </cell>
          <cell r="E35" t="str">
            <v>3.14 - Alimentação Preparada</v>
          </cell>
          <cell r="F35">
            <v>45893854000182</v>
          </cell>
          <cell r="G35" t="str">
            <v>A FORASTEIRA</v>
          </cell>
          <cell r="H35" t="str">
            <v>B</v>
          </cell>
          <cell r="I35" t="str">
            <v>S</v>
          </cell>
          <cell r="J35" t="str">
            <v>2033</v>
          </cell>
          <cell r="K35">
            <v>44840</v>
          </cell>
          <cell r="L35" t="str">
            <v>26221045893854000182650010000020331938519330</v>
          </cell>
          <cell r="M35" t="str">
            <v>26 -  Pernambuco</v>
          </cell>
          <cell r="N35">
            <v>90.33</v>
          </cell>
        </row>
        <row r="36">
          <cell r="C36" t="str">
            <v>UPA SÃO LOURENÇO DA MATA - C.G 006/2022</v>
          </cell>
          <cell r="E36" t="str">
            <v>3.14 - Alimentação Preparada</v>
          </cell>
          <cell r="F36">
            <v>25529293000120</v>
          </cell>
          <cell r="G36" t="str">
            <v>TAYNA NASCIMENTO</v>
          </cell>
          <cell r="H36" t="str">
            <v>B</v>
          </cell>
          <cell r="I36" t="str">
            <v>S</v>
          </cell>
          <cell r="J36" t="str">
            <v>000016585</v>
          </cell>
          <cell r="K36">
            <v>44839</v>
          </cell>
          <cell r="L36" t="str">
            <v>26221025529293000120550010000165851476350468</v>
          </cell>
          <cell r="M36" t="str">
            <v>26 -  Pernambuco</v>
          </cell>
          <cell r="N36">
            <v>234</v>
          </cell>
        </row>
        <row r="37">
          <cell r="C37" t="str">
            <v>UPA SÃO LOURENÇO DA MATA - C.G 006/2022</v>
          </cell>
          <cell r="E37" t="str">
            <v>3.14 - Alimentação Preparada</v>
          </cell>
          <cell r="F37">
            <v>43666599000100</v>
          </cell>
          <cell r="G37" t="str">
            <v>A F MERCADINHO</v>
          </cell>
          <cell r="H37" t="str">
            <v>B</v>
          </cell>
          <cell r="I37" t="str">
            <v>S</v>
          </cell>
          <cell r="J37" t="str">
            <v>000080295</v>
          </cell>
          <cell r="K37">
            <v>44845</v>
          </cell>
          <cell r="L37" t="str">
            <v>26221043666599000100650010000802951010884212</v>
          </cell>
          <cell r="M37" t="str">
            <v>26 -  Pernambuco</v>
          </cell>
          <cell r="N37">
            <v>18.850000000000001</v>
          </cell>
        </row>
        <row r="38">
          <cell r="C38" t="str">
            <v>UPA SÃO LOURENÇO DA MATA - C.G 006/2022</v>
          </cell>
          <cell r="E38" t="str">
            <v>3.14 - Alimentação Preparada</v>
          </cell>
          <cell r="F38">
            <v>34746690000144</v>
          </cell>
          <cell r="G38" t="str">
            <v>J JOIA SUPERMERCADO</v>
          </cell>
          <cell r="H38" t="str">
            <v>B</v>
          </cell>
          <cell r="I38" t="str">
            <v>S</v>
          </cell>
          <cell r="J38" t="str">
            <v>000273834</v>
          </cell>
          <cell r="K38">
            <v>44845</v>
          </cell>
          <cell r="L38" t="str">
            <v>26221034746690000144650010002738341013408815</v>
          </cell>
          <cell r="M38" t="str">
            <v>26 -  Pernambuco</v>
          </cell>
          <cell r="N38">
            <v>12.3</v>
          </cell>
        </row>
        <row r="39">
          <cell r="C39" t="str">
            <v>UPA SÃO LOURENÇO DA MATA - C.G 006/2022</v>
          </cell>
          <cell r="E39" t="str">
            <v>3.14 - Alimentação Preparada</v>
          </cell>
          <cell r="F39">
            <v>25529293000120</v>
          </cell>
          <cell r="G39" t="str">
            <v>TAYNA NASCIMENTO</v>
          </cell>
          <cell r="H39" t="str">
            <v>B</v>
          </cell>
          <cell r="I39" t="str">
            <v>S</v>
          </cell>
          <cell r="J39" t="str">
            <v>000016660</v>
          </cell>
          <cell r="K39">
            <v>44845</v>
          </cell>
          <cell r="L39" t="str">
            <v>26221025529293000120550010000166601715781371</v>
          </cell>
          <cell r="M39" t="str">
            <v>26 -  Pernambuco</v>
          </cell>
          <cell r="N39">
            <v>234</v>
          </cell>
        </row>
        <row r="40">
          <cell r="C40" t="str">
            <v>UPA SÃO LOURENÇO DA MATA - C.G 006/2022</v>
          </cell>
          <cell r="E40" t="str">
            <v>3.14 - Alimentação Preparada</v>
          </cell>
          <cell r="F40">
            <v>45893854000182</v>
          </cell>
          <cell r="G40" t="str">
            <v>A FORASTEIRA</v>
          </cell>
          <cell r="H40" t="str">
            <v>B</v>
          </cell>
          <cell r="I40" t="str">
            <v>S</v>
          </cell>
          <cell r="J40" t="str">
            <v>2103</v>
          </cell>
          <cell r="K40">
            <v>44848</v>
          </cell>
          <cell r="L40" t="str">
            <v>26221045893854000182650010000021031455160937</v>
          </cell>
          <cell r="M40" t="str">
            <v>26 -  Pernambuco</v>
          </cell>
          <cell r="N40">
            <v>127.83</v>
          </cell>
        </row>
        <row r="41">
          <cell r="C41" t="str">
            <v>UPA SÃO LOURENÇO DA MATA - C.G 006/2022</v>
          </cell>
          <cell r="E41" t="str">
            <v>3.14 - Alimentação Preparada</v>
          </cell>
          <cell r="F41">
            <v>34746690000144</v>
          </cell>
          <cell r="G41" t="str">
            <v>J JOIA SUPERMERCADO</v>
          </cell>
          <cell r="H41" t="str">
            <v>B</v>
          </cell>
          <cell r="I41" t="str">
            <v>S</v>
          </cell>
          <cell r="J41" t="str">
            <v>000239492</v>
          </cell>
          <cell r="K41">
            <v>44848</v>
          </cell>
          <cell r="L41" t="str">
            <v>26221034746690000144650030002394921033047840</v>
          </cell>
          <cell r="M41" t="str">
            <v>26 -  Pernambuco</v>
          </cell>
          <cell r="N41">
            <v>38.68</v>
          </cell>
        </row>
        <row r="42">
          <cell r="C42" t="str">
            <v>UPA SÃO LOURENÇO DA MATA - C.G 006/2022</v>
          </cell>
          <cell r="E42" t="str">
            <v>3.14 - Alimentação Preparada</v>
          </cell>
          <cell r="F42">
            <v>25529293000120</v>
          </cell>
          <cell r="G42" t="str">
            <v>TAYNA NASCIMENTO</v>
          </cell>
          <cell r="H42" t="str">
            <v>B</v>
          </cell>
          <cell r="I42" t="str">
            <v>S</v>
          </cell>
          <cell r="J42" t="str">
            <v>000016728</v>
          </cell>
          <cell r="K42">
            <v>44853</v>
          </cell>
          <cell r="L42" t="str">
            <v>26221025529293000120550010000167281014780075</v>
          </cell>
          <cell r="M42" t="str">
            <v>26 -  Pernambuco</v>
          </cell>
          <cell r="N42">
            <v>117</v>
          </cell>
        </row>
        <row r="43">
          <cell r="C43" t="str">
            <v>UPA SÃO LOURENÇO DA MATA - C.G 006/2022</v>
          </cell>
          <cell r="E43" t="str">
            <v>3.14 - Alimentação Preparada</v>
          </cell>
          <cell r="F43">
            <v>34746690000144</v>
          </cell>
          <cell r="G43" t="str">
            <v>J JOIA SUPERMERCADO</v>
          </cell>
          <cell r="H43" t="str">
            <v>B</v>
          </cell>
          <cell r="I43" t="str">
            <v>S</v>
          </cell>
          <cell r="J43" t="str">
            <v>000241741</v>
          </cell>
          <cell r="K43">
            <v>44859</v>
          </cell>
          <cell r="L43" t="str">
            <v>26221034746690000144650030002417411033072113</v>
          </cell>
          <cell r="M43" t="str">
            <v>26 -  Pernambuco</v>
          </cell>
          <cell r="N43">
            <v>38.68</v>
          </cell>
        </row>
        <row r="44">
          <cell r="C44" t="str">
            <v>UPA SÃO LOURENÇO DA MATA - C.G 006/2022</v>
          </cell>
          <cell r="E44" t="str">
            <v>3.14 - Alimentação Preparada</v>
          </cell>
          <cell r="F44">
            <v>45893854000182</v>
          </cell>
          <cell r="G44" t="str">
            <v>A FORASTEIRA</v>
          </cell>
          <cell r="H44" t="str">
            <v>B</v>
          </cell>
          <cell r="I44" t="str">
            <v>S</v>
          </cell>
          <cell r="J44" t="str">
            <v>2193</v>
          </cell>
          <cell r="K44">
            <v>44859</v>
          </cell>
          <cell r="L44" t="str">
            <v>262210456893854000182650010000021931914073065</v>
          </cell>
          <cell r="M44" t="str">
            <v>26 -  Pernambuco</v>
          </cell>
          <cell r="N44">
            <v>57.13</v>
          </cell>
        </row>
        <row r="45">
          <cell r="C45" t="str">
            <v>UPA SÃO LOURENÇO DA MATA - C.G 006/2022</v>
          </cell>
          <cell r="E45" t="str">
            <v>3.14 - Alimentação Preparada</v>
          </cell>
          <cell r="F45">
            <v>14823559000126</v>
          </cell>
          <cell r="G45" t="str">
            <v>R C LIMA</v>
          </cell>
          <cell r="H45" t="str">
            <v>B</v>
          </cell>
          <cell r="I45" t="str">
            <v>S</v>
          </cell>
          <cell r="J45" t="str">
            <v>000007269</v>
          </cell>
          <cell r="K45">
            <v>44837</v>
          </cell>
          <cell r="L45" t="str">
            <v>26221014823559000126550020000072691000103831</v>
          </cell>
          <cell r="M45" t="str">
            <v>26 -  Pernambuco</v>
          </cell>
          <cell r="N45">
            <v>230</v>
          </cell>
        </row>
        <row r="46">
          <cell r="C46" t="str">
            <v>UPA SÃO LOURENÇO DA MATA - C.G 006/2022</v>
          </cell>
          <cell r="E46" t="str">
            <v>3.14 - Alimentação Preparada</v>
          </cell>
          <cell r="F46">
            <v>43666599000100</v>
          </cell>
          <cell r="G46" t="str">
            <v>A F MERCADINHO</v>
          </cell>
          <cell r="H46" t="str">
            <v>B</v>
          </cell>
          <cell r="I46" t="str">
            <v>S</v>
          </cell>
          <cell r="J46" t="str">
            <v>000000161</v>
          </cell>
          <cell r="K46">
            <v>44839</v>
          </cell>
          <cell r="L46" t="str">
            <v>26221043666599000100550010000001611002552030</v>
          </cell>
          <cell r="M46" t="str">
            <v>26 -  Pernambuco</v>
          </cell>
          <cell r="N46">
            <v>149</v>
          </cell>
        </row>
        <row r="47">
          <cell r="C47" t="str">
            <v>UPA SÃO LOURENÇO DA MATA - C.G 006/2022</v>
          </cell>
          <cell r="E47" t="str">
            <v>3.14 - Alimentação Preparada</v>
          </cell>
          <cell r="F47">
            <v>34746690000144</v>
          </cell>
          <cell r="G47" t="str">
            <v>J JOIA SUPERMERCADO</v>
          </cell>
          <cell r="H47" t="str">
            <v>B</v>
          </cell>
          <cell r="I47" t="str">
            <v>S</v>
          </cell>
          <cell r="J47" t="str">
            <v>000000379</v>
          </cell>
          <cell r="K47">
            <v>44832</v>
          </cell>
          <cell r="L47" t="str">
            <v>26220934746690000144550010000003791001345292</v>
          </cell>
          <cell r="M47" t="str">
            <v>26 -  Pernambuco</v>
          </cell>
          <cell r="N47">
            <v>821.14</v>
          </cell>
        </row>
        <row r="48">
          <cell r="C48" t="str">
            <v>UPA SÃO LOURENÇO DA MATA - C.G 006/2022</v>
          </cell>
          <cell r="E48" t="str">
            <v>3.14 - Alimentação Preparada</v>
          </cell>
          <cell r="F48">
            <v>43666599000100</v>
          </cell>
          <cell r="G48" t="str">
            <v>A F MERCADINHO</v>
          </cell>
          <cell r="H48" t="str">
            <v>B</v>
          </cell>
          <cell r="I48" t="str">
            <v>S</v>
          </cell>
          <cell r="J48" t="str">
            <v>000000163</v>
          </cell>
          <cell r="K48">
            <v>44840</v>
          </cell>
          <cell r="L48" t="str">
            <v>26221043666599000100550010000001631002555867</v>
          </cell>
          <cell r="M48" t="str">
            <v>26 -  Pernambuco</v>
          </cell>
          <cell r="N48">
            <v>51.66</v>
          </cell>
        </row>
        <row r="49">
          <cell r="C49" t="str">
            <v>UPA SÃO LOURENÇO DA MATA - C.G 006/2022</v>
          </cell>
          <cell r="E49" t="str">
            <v>3.14 - Alimentação Preparada</v>
          </cell>
          <cell r="F49">
            <v>19191445000124</v>
          </cell>
          <cell r="G49" t="str">
            <v xml:space="preserve">CAMILA FARIAS </v>
          </cell>
          <cell r="H49" t="str">
            <v>B</v>
          </cell>
          <cell r="I49" t="str">
            <v>S</v>
          </cell>
          <cell r="J49" t="str">
            <v>000007384</v>
          </cell>
          <cell r="K49">
            <v>44845</v>
          </cell>
          <cell r="L49" t="str">
            <v>26221019191445000124650010000073841000116880</v>
          </cell>
          <cell r="M49" t="str">
            <v>26 -  Pernambuco</v>
          </cell>
          <cell r="N49">
            <v>135</v>
          </cell>
        </row>
        <row r="50">
          <cell r="C50" t="str">
            <v>UPA SÃO LOURENÇO DA MATA - C.G 006/2022</v>
          </cell>
          <cell r="E50" t="str">
            <v>3.14 - Alimentação Preparada</v>
          </cell>
          <cell r="F50">
            <v>14823559000126</v>
          </cell>
          <cell r="G50" t="str">
            <v>R C LIMA</v>
          </cell>
          <cell r="H50" t="str">
            <v>B</v>
          </cell>
          <cell r="I50" t="str">
            <v>S</v>
          </cell>
          <cell r="J50" t="str">
            <v>000007392</v>
          </cell>
          <cell r="K50">
            <v>44862</v>
          </cell>
          <cell r="L50" t="str">
            <v>26221014823559000126550020000073921000105471</v>
          </cell>
          <cell r="M50" t="str">
            <v>26 -  Pernambuco</v>
          </cell>
          <cell r="N50">
            <v>230</v>
          </cell>
        </row>
        <row r="51">
          <cell r="C51" t="str">
            <v>UPA SÃO LOURENÇO DA MATA - C.G 006/2022</v>
          </cell>
          <cell r="E51" t="str">
            <v>3.14 - Alimentação Preparada</v>
          </cell>
          <cell r="F51">
            <v>38446162000120</v>
          </cell>
          <cell r="G51" t="str">
            <v>R S SOLUÇÕES</v>
          </cell>
          <cell r="H51" t="str">
            <v>B</v>
          </cell>
          <cell r="I51" t="str">
            <v>S</v>
          </cell>
          <cell r="J51" t="str">
            <v>000270</v>
          </cell>
          <cell r="K51">
            <v>44865</v>
          </cell>
          <cell r="L51" t="str">
            <v>26221038446162000120550010000002701000003051</v>
          </cell>
          <cell r="M51" t="str">
            <v>26 -  Pernambuco</v>
          </cell>
          <cell r="N51">
            <v>4061</v>
          </cell>
        </row>
        <row r="52">
          <cell r="C52" t="str">
            <v>UPA SÃO LOURENÇO DA MATA - C.G 006/2022</v>
          </cell>
          <cell r="E52" t="str">
            <v>3.6 - Material de Expediente</v>
          </cell>
          <cell r="F52">
            <v>1781007000150</v>
          </cell>
          <cell r="G52" t="str">
            <v>F G INFOTEC</v>
          </cell>
          <cell r="H52" t="str">
            <v>B</v>
          </cell>
          <cell r="I52" t="str">
            <v>S</v>
          </cell>
          <cell r="J52" t="str">
            <v>007882</v>
          </cell>
          <cell r="K52">
            <v>44847</v>
          </cell>
          <cell r="L52" t="str">
            <v>26221001781007000150550010000078821009347646</v>
          </cell>
          <cell r="M52" t="str">
            <v>26 -  Pernambuco</v>
          </cell>
          <cell r="N52">
            <v>450</v>
          </cell>
        </row>
        <row r="53">
          <cell r="C53" t="str">
            <v>UPA SÃO LOURENÇO DA MATA - C.G 006/2022</v>
          </cell>
          <cell r="E53" t="str">
            <v xml:space="preserve">3.9 - Material para Manutenção de Bens Imóveis </v>
          </cell>
          <cell r="F53">
            <v>3666136000123</v>
          </cell>
          <cell r="G53" t="str">
            <v>ESPERANÇA NORDESTE</v>
          </cell>
          <cell r="H53" t="str">
            <v>B</v>
          </cell>
          <cell r="I53" t="str">
            <v>S</v>
          </cell>
          <cell r="J53" t="str">
            <v>000994530</v>
          </cell>
          <cell r="K53">
            <v>44838</v>
          </cell>
          <cell r="L53" t="str">
            <v>26221003666136000123550010009945301252029750</v>
          </cell>
          <cell r="M53" t="str">
            <v>26 -  Pernambuco</v>
          </cell>
          <cell r="N53">
            <v>117.34</v>
          </cell>
        </row>
        <row r="54">
          <cell r="C54" t="str">
            <v>UPA SÃO LOURENÇO DA MATA - C.G 006/2022</v>
          </cell>
          <cell r="E54" t="str">
            <v xml:space="preserve">3.9 - Material para Manutenção de Bens Imóveis </v>
          </cell>
          <cell r="F54">
            <v>9026535000106</v>
          </cell>
          <cell r="G54" t="str">
            <v>PALMA PARAFUSOS</v>
          </cell>
          <cell r="H54" t="str">
            <v>B</v>
          </cell>
          <cell r="I54" t="str">
            <v>S</v>
          </cell>
          <cell r="J54" t="str">
            <v>000077817</v>
          </cell>
          <cell r="K54">
            <v>44840</v>
          </cell>
          <cell r="L54" t="str">
            <v>26221009026535000106550010000778171009899626</v>
          </cell>
          <cell r="M54" t="str">
            <v>26 -  Pernambuco</v>
          </cell>
          <cell r="N54">
            <v>39.950000000000003</v>
          </cell>
        </row>
        <row r="55">
          <cell r="C55" t="str">
            <v>UPA SÃO LOURENÇO DA MATA - C.G 006/2022</v>
          </cell>
          <cell r="E55" t="str">
            <v xml:space="preserve">3.9 - Material para Manutenção de Bens Imóveis </v>
          </cell>
          <cell r="F55">
            <v>5061290000105</v>
          </cell>
          <cell r="G55" t="str">
            <v>LOJA DO CONDOMINIO</v>
          </cell>
          <cell r="H55" t="str">
            <v>B</v>
          </cell>
          <cell r="I55" t="str">
            <v>S</v>
          </cell>
          <cell r="J55" t="str">
            <v>48705</v>
          </cell>
          <cell r="K55">
            <v>44841</v>
          </cell>
          <cell r="L55" t="str">
            <v>26221005061290000105550050000487051110010043</v>
          </cell>
          <cell r="M55" t="str">
            <v>26 -  Pernambuco</v>
          </cell>
          <cell r="N55">
            <v>49.9</v>
          </cell>
        </row>
        <row r="56">
          <cell r="C56" t="str">
            <v>UPA SÃO LOURENÇO DA MATA - C.G 006/2022</v>
          </cell>
          <cell r="E56" t="str">
            <v xml:space="preserve">3.9 - Material para Manutenção de Bens Imóveis </v>
          </cell>
          <cell r="F56">
            <v>10230480000483</v>
          </cell>
          <cell r="G56" t="str">
            <v xml:space="preserve">FERREIRA COSTA </v>
          </cell>
          <cell r="H56" t="str">
            <v>B</v>
          </cell>
          <cell r="I56" t="str">
            <v>S</v>
          </cell>
          <cell r="J56" t="str">
            <v>001179910</v>
          </cell>
          <cell r="K56">
            <v>44848</v>
          </cell>
          <cell r="L56" t="str">
            <v>26221010230480000483550100011799101088460567</v>
          </cell>
          <cell r="M56" t="str">
            <v>26 -  Pernambuco</v>
          </cell>
          <cell r="N56">
            <v>27.9</v>
          </cell>
        </row>
        <row r="57">
          <cell r="C57" t="str">
            <v>UPA SÃO LOURENÇO DA MATA - C.G 006/2022</v>
          </cell>
          <cell r="E57" t="str">
            <v xml:space="preserve">3.9 - Material para Manutenção de Bens Imóveis </v>
          </cell>
          <cell r="F57">
            <v>10230480000483</v>
          </cell>
          <cell r="G57" t="str">
            <v xml:space="preserve">FERREIRA COSTA </v>
          </cell>
          <cell r="H57" t="str">
            <v>B</v>
          </cell>
          <cell r="I57" t="str">
            <v>S</v>
          </cell>
          <cell r="J57" t="str">
            <v>001181421</v>
          </cell>
          <cell r="K57">
            <v>44852</v>
          </cell>
          <cell r="L57" t="str">
            <v>26221010230480000483550100011814211088640984</v>
          </cell>
          <cell r="M57" t="str">
            <v>26 -  Pernambuco</v>
          </cell>
          <cell r="N57">
            <v>303.60000000000002</v>
          </cell>
        </row>
        <row r="58">
          <cell r="C58" t="str">
            <v>UPA SÃO LOURENÇO DA MATA - C.G 006/2022</v>
          </cell>
          <cell r="E58" t="str">
            <v xml:space="preserve">3.9 - Material para Manutenção de Bens Imóveis </v>
          </cell>
          <cell r="F58">
            <v>13786274000108</v>
          </cell>
          <cell r="G58" t="str">
            <v>JOSE GUILHERME</v>
          </cell>
          <cell r="H58" t="str">
            <v>B</v>
          </cell>
          <cell r="I58" t="str">
            <v>S</v>
          </cell>
          <cell r="J58" t="str">
            <v>001408</v>
          </cell>
          <cell r="K58">
            <v>44853</v>
          </cell>
          <cell r="L58" t="str">
            <v>26221013786274000108550010000014081311286650</v>
          </cell>
          <cell r="M58" t="str">
            <v>26 -  Pernambuco</v>
          </cell>
          <cell r="N58">
            <v>75</v>
          </cell>
        </row>
        <row r="59">
          <cell r="C59" t="str">
            <v>UPA SÃO LOURENÇO DA MATA - C.G 006/2022</v>
          </cell>
          <cell r="E59" t="str">
            <v xml:space="preserve">3.9 - Material para Manutenção de Bens Imóveis </v>
          </cell>
          <cell r="F59">
            <v>10230480000483</v>
          </cell>
          <cell r="G59" t="str">
            <v xml:space="preserve">FERREIRA COSTA </v>
          </cell>
          <cell r="H59" t="str">
            <v>B</v>
          </cell>
          <cell r="I59" t="str">
            <v>S</v>
          </cell>
          <cell r="J59" t="str">
            <v>001184012</v>
          </cell>
          <cell r="K59">
            <v>44858</v>
          </cell>
          <cell r="L59" t="str">
            <v>26221010230480000483550100011840121088884096</v>
          </cell>
          <cell r="M59" t="str">
            <v>26 -  Pernambuco</v>
          </cell>
          <cell r="N59">
            <v>92.8</v>
          </cell>
        </row>
        <row r="60">
          <cell r="C60" t="str">
            <v>UPA SÃO LOURENÇO DA MATA - C.G 006/2022</v>
          </cell>
          <cell r="E60" t="str">
            <v>3.7 - Material de Limpeza e Produtos de Hgienização</v>
          </cell>
          <cell r="F60">
            <v>34746690000144</v>
          </cell>
          <cell r="G60" t="str">
            <v>J JOIA SUPERMERCADO</v>
          </cell>
          <cell r="H60" t="str">
            <v>B</v>
          </cell>
          <cell r="I60" t="str">
            <v>S</v>
          </cell>
          <cell r="J60" t="str">
            <v>000000379</v>
          </cell>
          <cell r="K60">
            <v>44832</v>
          </cell>
          <cell r="L60" t="str">
            <v>26220934746690000144550010000003791001345292</v>
          </cell>
          <cell r="M60" t="str">
            <v>26 -  Pernambuco</v>
          </cell>
          <cell r="N60">
            <v>83.1</v>
          </cell>
        </row>
        <row r="61">
          <cell r="C61" t="str">
            <v>UPA SÃO LOURENÇO DA MATA - C.G 006/2022</v>
          </cell>
          <cell r="E61" t="str">
            <v>3.7 - Material de Limpeza e Produtos de Hgienização</v>
          </cell>
          <cell r="F61">
            <v>43666599000100</v>
          </cell>
          <cell r="G61" t="str">
            <v>A F MERCADINHO</v>
          </cell>
          <cell r="H61" t="str">
            <v>B</v>
          </cell>
          <cell r="I61" t="str">
            <v>S</v>
          </cell>
          <cell r="J61" t="str">
            <v>000000163</v>
          </cell>
          <cell r="K61">
            <v>44840</v>
          </cell>
          <cell r="L61" t="str">
            <v>26221043666599000100550010000001631002555867</v>
          </cell>
          <cell r="M61" t="str">
            <v>26 -  Pernambuco</v>
          </cell>
          <cell r="N61">
            <v>87.36</v>
          </cell>
        </row>
        <row r="62">
          <cell r="C62" t="str">
            <v>UPA SÃO LOURENÇO DA MATA - C.G 006/2022</v>
          </cell>
          <cell r="E62" t="str">
            <v>3.7 - Material de Limpeza e Produtos de Hgienização</v>
          </cell>
          <cell r="F62">
            <v>28526262000103</v>
          </cell>
          <cell r="G62" t="str">
            <v>PORTUGAL MATERIAL</v>
          </cell>
          <cell r="H62" t="str">
            <v>B</v>
          </cell>
          <cell r="I62" t="str">
            <v>S</v>
          </cell>
          <cell r="J62" t="str">
            <v>000003840</v>
          </cell>
          <cell r="K62">
            <v>44840</v>
          </cell>
          <cell r="L62" t="str">
            <v>26221028526262000103550010000038401000037113</v>
          </cell>
          <cell r="M62" t="str">
            <v>26 -  Pernambuco</v>
          </cell>
          <cell r="N62">
            <v>525</v>
          </cell>
        </row>
        <row r="63">
          <cell r="C63" t="str">
            <v>UPA SÃO LOURENÇO DA MATA - C.G 006/2022</v>
          </cell>
          <cell r="E63" t="str">
            <v xml:space="preserve">3.10 - Material para Manutenção de Bens Móveis </v>
          </cell>
          <cell r="F63">
            <v>17894761000137</v>
          </cell>
          <cell r="G63" t="str">
            <v>RECIFETRONIC</v>
          </cell>
          <cell r="H63" t="str">
            <v>B</v>
          </cell>
          <cell r="I63" t="str">
            <v>S</v>
          </cell>
          <cell r="J63" t="str">
            <v>6601</v>
          </cell>
          <cell r="K63">
            <v>44838</v>
          </cell>
          <cell r="L63" t="str">
            <v>26221017894761000137550010000066011985899044</v>
          </cell>
          <cell r="M63" t="str">
            <v>26 -  Pernambuco</v>
          </cell>
          <cell r="N63">
            <v>24</v>
          </cell>
        </row>
        <row r="64">
          <cell r="C64" t="str">
            <v>UPA SÃO LOURENÇO DA MATA - C.G 006/2022</v>
          </cell>
          <cell r="E64" t="str">
            <v xml:space="preserve">3.10 - Material para Manutenção de Bens Móveis </v>
          </cell>
          <cell r="F64">
            <v>6814684000141</v>
          </cell>
          <cell r="G64" t="str">
            <v>LOGNET</v>
          </cell>
          <cell r="H64" t="str">
            <v>B</v>
          </cell>
          <cell r="I64" t="str">
            <v>S</v>
          </cell>
          <cell r="J64" t="str">
            <v>000001293</v>
          </cell>
          <cell r="K64">
            <v>44841</v>
          </cell>
          <cell r="L64" t="str">
            <v>26221006814684000141650030000012931006405469</v>
          </cell>
          <cell r="M64" t="str">
            <v>26 -  Pernambuco</v>
          </cell>
          <cell r="N64">
            <v>114.95</v>
          </cell>
        </row>
        <row r="65">
          <cell r="C65" t="str">
            <v>UPA SÃO LOURENÇO DA MATA - C.G 006/2022</v>
          </cell>
          <cell r="E65" t="str">
            <v xml:space="preserve">3.10 - Material para Manutenção de Bens Móveis </v>
          </cell>
          <cell r="F65">
            <v>3866664000126</v>
          </cell>
          <cell r="G65" t="str">
            <v>MICRO OFFICE</v>
          </cell>
          <cell r="H65" t="str">
            <v>B</v>
          </cell>
          <cell r="I65" t="str">
            <v>S</v>
          </cell>
          <cell r="J65" t="str">
            <v>000088241</v>
          </cell>
          <cell r="K65">
            <v>44841</v>
          </cell>
          <cell r="L65" t="str">
            <v>26221003866664000126550030000882411001171392</v>
          </cell>
          <cell r="M65" t="str">
            <v>26 -  Pernambuco</v>
          </cell>
          <cell r="N65">
            <v>37</v>
          </cell>
        </row>
        <row r="66">
          <cell r="C66" t="str">
            <v>UPA SÃO LOURENÇO DA MATA - C.G 006/2022</v>
          </cell>
          <cell r="E66" t="str">
            <v xml:space="preserve">3.10 - Material para Manutenção de Bens Móveis </v>
          </cell>
          <cell r="F66">
            <v>3866664000126</v>
          </cell>
          <cell r="G66" t="str">
            <v>MICRO OFFICE</v>
          </cell>
          <cell r="H66" t="str">
            <v>B</v>
          </cell>
          <cell r="I66" t="str">
            <v>S</v>
          </cell>
          <cell r="J66" t="str">
            <v>000088340</v>
          </cell>
          <cell r="K66">
            <v>44847</v>
          </cell>
          <cell r="L66" t="str">
            <v>26221003866664000126550030000883401001032501</v>
          </cell>
          <cell r="M66" t="str">
            <v>26 -  Pernambuco</v>
          </cell>
          <cell r="N66">
            <v>539.70000000000005</v>
          </cell>
        </row>
        <row r="67">
          <cell r="C67" t="str">
            <v>UPA SÃO LOURENÇO DA MATA - C.G 006/2022</v>
          </cell>
          <cell r="E67" t="str">
            <v xml:space="preserve">3.10 - Material para Manutenção de Bens Móveis </v>
          </cell>
          <cell r="F67">
            <v>17894761000137</v>
          </cell>
          <cell r="G67" t="str">
            <v>PORTUGAL MATERIAL</v>
          </cell>
          <cell r="H67" t="str">
            <v>B</v>
          </cell>
          <cell r="I67" t="str">
            <v>S</v>
          </cell>
          <cell r="J67" t="str">
            <v>000004013</v>
          </cell>
          <cell r="K67">
            <v>44852</v>
          </cell>
          <cell r="L67" t="str">
            <v>26221028526262000103550010000040131000038989</v>
          </cell>
          <cell r="M67" t="str">
            <v>26 -  Pernambuco</v>
          </cell>
          <cell r="N67">
            <v>110</v>
          </cell>
        </row>
        <row r="68">
          <cell r="C68" t="str">
            <v>UPA SÃO LOURENÇO DA MATA - C.G 006/2022</v>
          </cell>
          <cell r="E68" t="str">
            <v>3.1 - Combustíveis e Lubrificantes Automotivos</v>
          </cell>
          <cell r="F68">
            <v>12848099000165</v>
          </cell>
          <cell r="G68" t="str">
            <v>BEZERRA MENEZES</v>
          </cell>
          <cell r="H68" t="str">
            <v>B</v>
          </cell>
          <cell r="I68" t="str">
            <v>S</v>
          </cell>
          <cell r="J68" t="str">
            <v>3641</v>
          </cell>
          <cell r="K68">
            <v>44865</v>
          </cell>
          <cell r="L68" t="str">
            <v>26221012848099000165550120000036411001169076</v>
          </cell>
          <cell r="M68" t="str">
            <v>26 -  Pernambuco</v>
          </cell>
          <cell r="N68">
            <v>7434.73</v>
          </cell>
        </row>
        <row r="69">
          <cell r="C69" t="str">
            <v>UPA SÃO LOURENÇO DA MATA - C.G 006/2022</v>
          </cell>
          <cell r="E69" t="str">
            <v xml:space="preserve">3.10 - Material para Manutenção de Bens Móveis </v>
          </cell>
          <cell r="F69">
            <v>17894761000137</v>
          </cell>
          <cell r="G69" t="str">
            <v>RECIFETRONIC</v>
          </cell>
          <cell r="H69" t="str">
            <v>B</v>
          </cell>
          <cell r="I69" t="str">
            <v>S</v>
          </cell>
          <cell r="J69" t="str">
            <v>6618</v>
          </cell>
          <cell r="K69">
            <v>44845</v>
          </cell>
          <cell r="L69" t="str">
            <v>26221017894761000137550010000066181423930400</v>
          </cell>
          <cell r="M69" t="str">
            <v>26 -  Pernambuco</v>
          </cell>
          <cell r="N69">
            <v>194</v>
          </cell>
        </row>
        <row r="70">
          <cell r="C70" t="str">
            <v>UPA SÃO LOURENÇO DA MATA - C.G 006/2022</v>
          </cell>
          <cell r="E70" t="str">
            <v>1.99 - Outras Despesas com Pessoal</v>
          </cell>
          <cell r="F70">
            <v>38446162000120</v>
          </cell>
          <cell r="G70" t="str">
            <v>R S SOLUÇÕES</v>
          </cell>
          <cell r="H70" t="str">
            <v>B</v>
          </cell>
          <cell r="I70" t="str">
            <v>S</v>
          </cell>
          <cell r="J70" t="str">
            <v>000270</v>
          </cell>
          <cell r="K70">
            <v>44865</v>
          </cell>
          <cell r="L70" t="str">
            <v>26221038446162000120550010000002701000003051</v>
          </cell>
          <cell r="M70" t="str">
            <v>26 -  Pernambuco</v>
          </cell>
          <cell r="N70">
            <v>39038</v>
          </cell>
        </row>
        <row r="71">
          <cell r="C71" t="str">
            <v>UPA SÃO LOURENÇO DA MATA - C.G 006/2022</v>
          </cell>
          <cell r="E71" t="str">
            <v xml:space="preserve">5.21 - Seguros em geral </v>
          </cell>
          <cell r="F71">
            <v>28087620000129</v>
          </cell>
          <cell r="G71" t="str">
            <v>PORTO SEGURO</v>
          </cell>
          <cell r="H71" t="str">
            <v>S</v>
          </cell>
          <cell r="I71" t="str">
            <v>N</v>
          </cell>
          <cell r="J71" t="str">
            <v>x</v>
          </cell>
          <cell r="K71" t="str">
            <v>x</v>
          </cell>
          <cell r="L71" t="str">
            <v>x</v>
          </cell>
          <cell r="M71" t="str">
            <v>3550308 - São Paulo - SP</v>
          </cell>
          <cell r="N71">
            <v>1100.97</v>
          </cell>
        </row>
        <row r="72">
          <cell r="C72" t="str">
            <v>UPA SÃO LOURENÇO DA MATA - C.G 006/2022</v>
          </cell>
          <cell r="E72" t="str">
            <v xml:space="preserve">5.21 - Seguros em geral </v>
          </cell>
          <cell r="F72" t="str">
            <v xml:space="preserve">33.054.826/0001-92 </v>
          </cell>
          <cell r="G72" t="str">
            <v xml:space="preserve">EXCELSIOR DE SEGUROS </v>
          </cell>
          <cell r="H72" t="str">
            <v>S</v>
          </cell>
          <cell r="I72" t="str">
            <v>N</v>
          </cell>
          <cell r="J72" t="str">
            <v>x</v>
          </cell>
          <cell r="K72" t="str">
            <v>x</v>
          </cell>
          <cell r="L72" t="str">
            <v>x</v>
          </cell>
          <cell r="M72" t="str">
            <v>2611606 - Recife - PE</v>
          </cell>
          <cell r="N72">
            <v>212.66</v>
          </cell>
        </row>
        <row r="73">
          <cell r="C73" t="str">
            <v>UPA SÃO LOURENÇO DA MATA - C.G 006/2022</v>
          </cell>
          <cell r="E73" t="str">
            <v>5.99 - Outros Serviços de Terceiros Pessoa Jurídica</v>
          </cell>
          <cell r="F73">
            <v>6052204000152</v>
          </cell>
          <cell r="G73" t="str">
            <v>AGÊNCIA ESTADUAL MEIO A E R CPRH</v>
          </cell>
          <cell r="H73" t="str">
            <v>S</v>
          </cell>
          <cell r="I73" t="str">
            <v>S</v>
          </cell>
          <cell r="J73" t="str">
            <v>000174067</v>
          </cell>
          <cell r="K73">
            <v>44839</v>
          </cell>
          <cell r="L73" t="str">
            <v>X</v>
          </cell>
          <cell r="M73" t="str">
            <v>2611606 - Recife - PE</v>
          </cell>
          <cell r="N73">
            <v>1011.28</v>
          </cell>
        </row>
        <row r="74">
          <cell r="C74" t="str">
            <v>UPA SÃO LOURENÇO DA MATA - C.G 006/2022</v>
          </cell>
          <cell r="E74" t="str">
            <v xml:space="preserve">5.25 - Serviços Bancários </v>
          </cell>
          <cell r="F74">
            <v>60746948215585</v>
          </cell>
          <cell r="G74" t="str">
            <v>TAXA MANUNTENCAO CONTA CORRENTE</v>
          </cell>
          <cell r="H74" t="str">
            <v>S</v>
          </cell>
          <cell r="I74" t="str">
            <v>N</v>
          </cell>
          <cell r="J74" t="str">
            <v>X</v>
          </cell>
          <cell r="K74">
            <v>44844</v>
          </cell>
          <cell r="L74" t="str">
            <v>X</v>
          </cell>
          <cell r="M74" t="str">
            <v>2613701 - São Lourenço da Mata - PE</v>
          </cell>
          <cell r="N74">
            <v>121.9</v>
          </cell>
        </row>
        <row r="75">
          <cell r="C75" t="str">
            <v>UPA SÃO LOURENÇO DA MATA - C.G 006/2022</v>
          </cell>
          <cell r="E75" t="str">
            <v xml:space="preserve">5.25 - Serviços Bancários </v>
          </cell>
          <cell r="F75">
            <v>60746948215585</v>
          </cell>
          <cell r="G75" t="str">
            <v>TARIFAS</v>
          </cell>
          <cell r="H75" t="str">
            <v>S</v>
          </cell>
          <cell r="I75" t="str">
            <v>N</v>
          </cell>
          <cell r="J75" t="str">
            <v>X</v>
          </cell>
          <cell r="K75">
            <v>44865</v>
          </cell>
          <cell r="L75" t="str">
            <v>X</v>
          </cell>
          <cell r="M75" t="str">
            <v>2613701 - São Lourenço da Mata - PE</v>
          </cell>
          <cell r="N75">
            <v>137.75</v>
          </cell>
        </row>
        <row r="76">
          <cell r="C76" t="str">
            <v>UPA SÃO LOURENÇO DA MATA - C.G 006/2022</v>
          </cell>
          <cell r="E76" t="str">
            <v>5.9 - Telefonia Móvel</v>
          </cell>
          <cell r="F76">
            <v>2421421001355</v>
          </cell>
          <cell r="G76" t="str">
            <v>TIM</v>
          </cell>
          <cell r="H76" t="str">
            <v>S</v>
          </cell>
          <cell r="I76" t="str">
            <v>S</v>
          </cell>
          <cell r="J76" t="str">
            <v>4798155517</v>
          </cell>
          <cell r="K76">
            <v>44818</v>
          </cell>
          <cell r="L76" t="str">
            <v>X</v>
          </cell>
          <cell r="M76" t="str">
            <v>2611606 - Recife - PE</v>
          </cell>
          <cell r="N76">
            <v>265.45</v>
          </cell>
        </row>
        <row r="77">
          <cell r="C77" t="str">
            <v>UPA SÃO LOURENÇO DA MATA - C.G 006/2022</v>
          </cell>
          <cell r="E77" t="str">
            <v>5.18 - Teledonia Fixa</v>
          </cell>
          <cell r="F77">
            <v>3423730000193</v>
          </cell>
          <cell r="G77" t="str">
            <v>ALGAR</v>
          </cell>
          <cell r="H77" t="str">
            <v>S</v>
          </cell>
          <cell r="I77" t="str">
            <v>S</v>
          </cell>
          <cell r="J77" t="str">
            <v>406442972</v>
          </cell>
          <cell r="K77">
            <v>44877</v>
          </cell>
          <cell r="L77" t="str">
            <v>X</v>
          </cell>
          <cell r="M77" t="str">
            <v>2613701 - São Lourenço da Mata - PE</v>
          </cell>
          <cell r="N77">
            <v>1517.37</v>
          </cell>
        </row>
        <row r="78">
          <cell r="C78" t="str">
            <v>UPA SÃO LOURENÇO DA MATA - C.G 006/2022</v>
          </cell>
          <cell r="E78" t="str">
            <v>5.13 - Água e Esgoto</v>
          </cell>
          <cell r="F78">
            <v>9769035000164</v>
          </cell>
          <cell r="G78" t="str">
            <v>COMPESA</v>
          </cell>
          <cell r="H78" t="str">
            <v>S</v>
          </cell>
          <cell r="I78" t="str">
            <v>S</v>
          </cell>
          <cell r="J78" t="str">
            <v>20221077226500</v>
          </cell>
          <cell r="K78">
            <v>44856</v>
          </cell>
          <cell r="L78" t="str">
            <v>X</v>
          </cell>
          <cell r="M78" t="str">
            <v>2613701 - São Lourenço da Mata - PE</v>
          </cell>
          <cell r="N78">
            <v>3338.81</v>
          </cell>
        </row>
        <row r="79">
          <cell r="C79" t="str">
            <v>UPA SÃO LOURENÇO DA MATA - C.G 006/2022</v>
          </cell>
          <cell r="E79" t="str">
            <v>5.12 - Energia Elétrica</v>
          </cell>
          <cell r="F79">
            <v>10835932000108</v>
          </cell>
          <cell r="G79" t="str">
            <v>CELPE</v>
          </cell>
          <cell r="H79" t="str">
            <v>S</v>
          </cell>
          <cell r="I79" t="str">
            <v>S</v>
          </cell>
          <cell r="J79" t="str">
            <v>230263663</v>
          </cell>
          <cell r="K79">
            <v>44866</v>
          </cell>
          <cell r="L79" t="str">
            <v>X</v>
          </cell>
          <cell r="M79" t="str">
            <v>2613701 - São Lourenço da Mata - PE</v>
          </cell>
          <cell r="N79">
            <v>15591.03</v>
          </cell>
        </row>
        <row r="80">
          <cell r="C80" t="str">
            <v>UPA SÃO LOURENÇO DA MATA - C.G 006/2022</v>
          </cell>
          <cell r="E80" t="str">
            <v>5.3 - Locação de Máquinas e Equipamentos</v>
          </cell>
          <cell r="F80">
            <v>26081685000131</v>
          </cell>
          <cell r="G80" t="str">
            <v>CG REFRIGERAÇÕES</v>
          </cell>
          <cell r="H80" t="str">
            <v>S</v>
          </cell>
          <cell r="I80" t="str">
            <v>S</v>
          </cell>
          <cell r="J80" t="str">
            <v>7836</v>
          </cell>
          <cell r="K80">
            <v>44866</v>
          </cell>
          <cell r="L80" t="str">
            <v>X</v>
          </cell>
          <cell r="M80" t="str">
            <v>2611606 - Recife - PE</v>
          </cell>
          <cell r="N80">
            <v>1900</v>
          </cell>
        </row>
        <row r="81">
          <cell r="C81" t="str">
            <v>UPA SÃO LOURENÇO DA MATA - C.G 006/2022</v>
          </cell>
          <cell r="E81" t="str">
            <v>5.3 - Locação de Máquinas e Equipamentos</v>
          </cell>
          <cell r="F81">
            <v>10279299000119</v>
          </cell>
          <cell r="G81" t="str">
            <v>RGRAPH</v>
          </cell>
          <cell r="H81" t="str">
            <v>S</v>
          </cell>
          <cell r="I81" t="str">
            <v>S</v>
          </cell>
          <cell r="J81" t="str">
            <v>05779</v>
          </cell>
          <cell r="K81">
            <v>44873</v>
          </cell>
          <cell r="L81" t="str">
            <v>X</v>
          </cell>
          <cell r="M81" t="str">
            <v>2611606 - Recife - PE</v>
          </cell>
          <cell r="N81">
            <v>2336.84</v>
          </cell>
        </row>
        <row r="82">
          <cell r="C82" t="str">
            <v>UPA SÃO LOURENÇO DA MATA - C.G 006/2022</v>
          </cell>
          <cell r="E82" t="str">
            <v>5.3 - Locação de Máquinas e Equipamentos</v>
          </cell>
          <cell r="F82">
            <v>14543772000184</v>
          </cell>
          <cell r="G82" t="str">
            <v>BRAVO</v>
          </cell>
          <cell r="H82" t="str">
            <v>S</v>
          </cell>
          <cell r="I82" t="str">
            <v>S</v>
          </cell>
          <cell r="J82" t="str">
            <v>8367</v>
          </cell>
          <cell r="K82">
            <v>44866</v>
          </cell>
          <cell r="L82" t="str">
            <v>X</v>
          </cell>
          <cell r="M82" t="str">
            <v>2611606 - Recife - PE</v>
          </cell>
          <cell r="N82">
            <v>3000</v>
          </cell>
        </row>
        <row r="83">
          <cell r="C83" t="str">
            <v>UPA SÃO LOURENÇO DA MATA - C.G 006/2022</v>
          </cell>
          <cell r="E83" t="str">
            <v>5.3 - Locação de Máquinas e Equipamentos</v>
          </cell>
          <cell r="F83">
            <v>42287193000153</v>
          </cell>
          <cell r="G83" t="str">
            <v>COLORTEL</v>
          </cell>
          <cell r="H83" t="str">
            <v>S</v>
          </cell>
          <cell r="I83" t="str">
            <v>S</v>
          </cell>
          <cell r="J83" t="str">
            <v>1535</v>
          </cell>
          <cell r="K83">
            <v>44873</v>
          </cell>
          <cell r="L83" t="str">
            <v>X</v>
          </cell>
          <cell r="M83" t="str">
            <v>2611606 - Recife - PE</v>
          </cell>
          <cell r="N83">
            <v>255</v>
          </cell>
        </row>
        <row r="84">
          <cell r="C84" t="str">
            <v>UPA SÃO LOURENÇO DA MATA - C.G 006/2022</v>
          </cell>
          <cell r="E84" t="str">
            <v>5.1 - Locação de Equipamentos Médicos-Hospitalares</v>
          </cell>
          <cell r="F84">
            <v>24380578002041</v>
          </cell>
          <cell r="G84" t="str">
            <v>WHITE MARTINS GASES INDUSTRIAIS NE LTDA</v>
          </cell>
          <cell r="H84" t="str">
            <v>S</v>
          </cell>
          <cell r="I84" t="str">
            <v>S</v>
          </cell>
          <cell r="J84" t="str">
            <v>90661160</v>
          </cell>
          <cell r="K84">
            <v>44845</v>
          </cell>
          <cell r="L84" t="str">
            <v>X</v>
          </cell>
          <cell r="M84" t="str">
            <v>2602902 - Cabo de Santo Agostinho - PE</v>
          </cell>
          <cell r="N84">
            <v>754.28</v>
          </cell>
        </row>
        <row r="85">
          <cell r="C85" t="str">
            <v>UPA SÃO LOURENÇO DA MATA - C.G 006/2022</v>
          </cell>
          <cell r="E85" t="str">
            <v>5.1 - Locação de Equipamentos Médicos-Hospitalares</v>
          </cell>
          <cell r="F85">
            <v>331788002405</v>
          </cell>
          <cell r="G85" t="str">
            <v>AIR LIQUIDE</v>
          </cell>
          <cell r="H85" t="str">
            <v>S</v>
          </cell>
          <cell r="I85" t="str">
            <v>S</v>
          </cell>
          <cell r="J85" t="str">
            <v>0046297</v>
          </cell>
          <cell r="K85">
            <v>44865</v>
          </cell>
          <cell r="L85" t="str">
            <v>X</v>
          </cell>
          <cell r="M85" t="str">
            <v>2607901 - Jaboatão dos Guararapes - PE</v>
          </cell>
          <cell r="N85">
            <v>2840.93</v>
          </cell>
        </row>
        <row r="86">
          <cell r="C86" t="str">
            <v>UPA SÃO LOURENÇO DA MATA - C.G 006/2022</v>
          </cell>
          <cell r="E86" t="str">
            <v>5.19 - Serviços Gráficos, de Encadernação e de Emolduração</v>
          </cell>
          <cell r="F86">
            <v>10921252000107</v>
          </cell>
          <cell r="G86" t="str">
            <v xml:space="preserve">COMPANHIA EDITORA DE PERNAMBUCO </v>
          </cell>
          <cell r="H86" t="str">
            <v>S</v>
          </cell>
          <cell r="I86" t="str">
            <v>S</v>
          </cell>
          <cell r="J86" t="str">
            <v>00126202</v>
          </cell>
          <cell r="K86">
            <v>44838</v>
          </cell>
          <cell r="L86" t="str">
            <v>E4RUETGY</v>
          </cell>
          <cell r="M86" t="str">
            <v>2611606 - Recife - PE</v>
          </cell>
          <cell r="N86">
            <v>1512.73</v>
          </cell>
        </row>
        <row r="87">
          <cell r="C87" t="str">
            <v>UPA SÃO LOURENÇO DA MATA - C.G 006/2022</v>
          </cell>
          <cell r="E87" t="str">
            <v>5.99 - Outros Serviços de Terceiros Pessoa Jurídica</v>
          </cell>
          <cell r="F87">
            <v>92306257000780</v>
          </cell>
          <cell r="G87" t="str">
            <v xml:space="preserve">MV INFORMATICA NORDESTE LTDA </v>
          </cell>
          <cell r="H87" t="str">
            <v>S</v>
          </cell>
          <cell r="I87" t="str">
            <v>S</v>
          </cell>
          <cell r="J87" t="str">
            <v>00045945</v>
          </cell>
          <cell r="K87">
            <v>44838</v>
          </cell>
          <cell r="L87" t="str">
            <v>AQXCHWTA</v>
          </cell>
          <cell r="M87" t="str">
            <v>2611606 - Recife - PE</v>
          </cell>
          <cell r="N87">
            <v>0.01</v>
          </cell>
        </row>
        <row r="88">
          <cell r="C88" t="str">
            <v>UPA SÃO LOURENÇO DA MATA - C.G 006/2022</v>
          </cell>
          <cell r="E88" t="str">
            <v>5.16 - Serviços Médico-Hospitalares, Odotonlogia e Laboratoriais</v>
          </cell>
          <cell r="F88">
            <v>43843356000108</v>
          </cell>
          <cell r="G88" t="str">
            <v xml:space="preserve">SAUDEMED ATIVIDADES MÉDICAS </v>
          </cell>
          <cell r="H88" t="str">
            <v>S</v>
          </cell>
          <cell r="I88" t="str">
            <v>S</v>
          </cell>
          <cell r="J88" t="str">
            <v>000001297</v>
          </cell>
          <cell r="K88">
            <v>44873</v>
          </cell>
          <cell r="L88" t="str">
            <v>KLOC91815</v>
          </cell>
          <cell r="M88" t="str">
            <v>2609600 - Olinda - PE</v>
          </cell>
          <cell r="N88">
            <v>2500</v>
          </cell>
        </row>
        <row r="89">
          <cell r="C89" t="str">
            <v>UPA SÃO LOURENÇO DA MATA - C.G 006/2022</v>
          </cell>
          <cell r="E89" t="str">
            <v>5.16 - Serviços Médico-Hospitalares, Odotonlogia e Laboratoriais</v>
          </cell>
          <cell r="F89">
            <v>43843356000108</v>
          </cell>
          <cell r="G89" t="str">
            <v xml:space="preserve">SAUDEMED ATIVIDADES MÉDICAS </v>
          </cell>
          <cell r="H89" t="str">
            <v>S</v>
          </cell>
          <cell r="I89" t="str">
            <v>S</v>
          </cell>
          <cell r="J89" t="str">
            <v>000001289</v>
          </cell>
          <cell r="K89">
            <v>44873</v>
          </cell>
          <cell r="L89" t="str">
            <v>XLVL58190</v>
          </cell>
          <cell r="M89" t="str">
            <v>2609600 - Olinda - PE</v>
          </cell>
          <cell r="N89">
            <v>2500</v>
          </cell>
        </row>
        <row r="90">
          <cell r="C90" t="str">
            <v>UPA SÃO LOURENÇO DA MATA - C.G 006/2022</v>
          </cell>
          <cell r="E90" t="str">
            <v>5.16 - Serviços Médico-Hospitalares, Odotonlogia e Laboratoriais</v>
          </cell>
          <cell r="F90">
            <v>43843356000108</v>
          </cell>
          <cell r="G90" t="str">
            <v xml:space="preserve">SAUDEMED ATIVIDADES MÉDICAS </v>
          </cell>
          <cell r="H90" t="str">
            <v>S</v>
          </cell>
          <cell r="I90" t="str">
            <v>S</v>
          </cell>
          <cell r="J90" t="str">
            <v>000001285</v>
          </cell>
          <cell r="K90">
            <v>44873</v>
          </cell>
          <cell r="L90" t="str">
            <v>UEWP85818</v>
          </cell>
          <cell r="M90" t="str">
            <v>2609600 - Olinda - PE</v>
          </cell>
          <cell r="N90">
            <v>18700</v>
          </cell>
        </row>
        <row r="91">
          <cell r="C91" t="str">
            <v>UPA SÃO LOURENÇO DA MATA - C.G 006/2022</v>
          </cell>
          <cell r="E91" t="str">
            <v>5.16 - Serviços Médico-Hospitalares, Odotonlogia e Laboratoriais</v>
          </cell>
          <cell r="F91">
            <v>43843356000108</v>
          </cell>
          <cell r="G91" t="str">
            <v xml:space="preserve">SAUDEMED ATIVIDADES MÉDICAS </v>
          </cell>
          <cell r="H91" t="str">
            <v>S</v>
          </cell>
          <cell r="I91" t="str">
            <v>S</v>
          </cell>
          <cell r="J91" t="str">
            <v>000001284</v>
          </cell>
          <cell r="K91">
            <v>44873</v>
          </cell>
          <cell r="L91" t="str">
            <v>NIOL78668</v>
          </cell>
          <cell r="M91" t="str">
            <v>2609600 - Olinda - PE</v>
          </cell>
          <cell r="N91">
            <v>18700</v>
          </cell>
        </row>
        <row r="92">
          <cell r="C92" t="str">
            <v>UPA SÃO LOURENÇO DA MATA - C.G 006/2022</v>
          </cell>
          <cell r="E92" t="str">
            <v>5.16 - Serviços Médico-Hospitalares, Odotonlogia e Laboratoriais</v>
          </cell>
          <cell r="F92">
            <v>43843356000108</v>
          </cell>
          <cell r="G92" t="str">
            <v xml:space="preserve">SAUDEMED ATIVIDADES MÉDICAS </v>
          </cell>
          <cell r="H92" t="str">
            <v>S</v>
          </cell>
          <cell r="I92" t="str">
            <v>S</v>
          </cell>
          <cell r="J92" t="str">
            <v>000001277</v>
          </cell>
          <cell r="K92">
            <v>44873</v>
          </cell>
          <cell r="L92" t="str">
            <v>BAHV37358</v>
          </cell>
          <cell r="M92" t="str">
            <v>2609600 - Olinda - PE</v>
          </cell>
          <cell r="N92">
            <v>13500</v>
          </cell>
        </row>
        <row r="93">
          <cell r="C93" t="str">
            <v>UPA SÃO LOURENÇO DA MATA - C.G 006/2022</v>
          </cell>
          <cell r="E93" t="str">
            <v>5.16 - Serviços Médico-Hospitalares, Odotonlogia e Laboratoriais</v>
          </cell>
          <cell r="F93">
            <v>43843356000108</v>
          </cell>
          <cell r="G93" t="str">
            <v xml:space="preserve">SAUDEMED ATIVIDADES MÉDICAS </v>
          </cell>
          <cell r="H93" t="str">
            <v>S</v>
          </cell>
          <cell r="I93" t="str">
            <v>S</v>
          </cell>
          <cell r="J93" t="str">
            <v>000001286</v>
          </cell>
          <cell r="K93">
            <v>44873</v>
          </cell>
          <cell r="L93" t="str">
            <v>MBXN64083</v>
          </cell>
          <cell r="M93" t="str">
            <v>2609600 - Olinda - PE</v>
          </cell>
          <cell r="N93">
            <v>13570</v>
          </cell>
        </row>
        <row r="94">
          <cell r="C94" t="str">
            <v>UPA SÃO LOURENÇO DA MATA - C.G 006/2022</v>
          </cell>
          <cell r="E94" t="str">
            <v>5.16 - Serviços Médico-Hospitalares, Odotonlogia e Laboratoriais</v>
          </cell>
          <cell r="F94">
            <v>43843356000108</v>
          </cell>
          <cell r="G94" t="str">
            <v xml:space="preserve">SAUDEMED ATIVIDADES MÉDICAS </v>
          </cell>
          <cell r="H94" t="str">
            <v>S</v>
          </cell>
          <cell r="I94" t="str">
            <v>S</v>
          </cell>
          <cell r="J94" t="str">
            <v>000001292</v>
          </cell>
          <cell r="K94">
            <v>44873</v>
          </cell>
          <cell r="L94" t="str">
            <v>TRCV68107</v>
          </cell>
          <cell r="M94" t="str">
            <v>2609600 - Olinda - PE</v>
          </cell>
          <cell r="N94">
            <v>11200</v>
          </cell>
        </row>
        <row r="95">
          <cell r="C95" t="str">
            <v>UPA SÃO LOURENÇO DA MATA - C.G 006/2022</v>
          </cell>
          <cell r="E95" t="str">
            <v>5.16 - Serviços Médico-Hospitalares, Odotonlogia e Laboratoriais</v>
          </cell>
          <cell r="F95">
            <v>43843356000108</v>
          </cell>
          <cell r="G95" t="str">
            <v xml:space="preserve">SAUDEMED ATIVIDADES MÉDICAS </v>
          </cell>
          <cell r="H95" t="str">
            <v>S</v>
          </cell>
          <cell r="I95" t="str">
            <v>S</v>
          </cell>
          <cell r="J95" t="str">
            <v>000001300</v>
          </cell>
          <cell r="K95">
            <v>44873</v>
          </cell>
          <cell r="L95" t="str">
            <v>XUTG74992</v>
          </cell>
          <cell r="M95" t="str">
            <v>2609600 - Olinda - PE</v>
          </cell>
          <cell r="N95">
            <v>8300</v>
          </cell>
        </row>
        <row r="96">
          <cell r="C96" t="str">
            <v>UPA SÃO LOURENÇO DA MATA - C.G 006/2022</v>
          </cell>
          <cell r="E96" t="str">
            <v>5.16 - Serviços Médico-Hospitalares, Odotonlogia e Laboratoriais</v>
          </cell>
          <cell r="F96">
            <v>43843356000108</v>
          </cell>
          <cell r="G96" t="str">
            <v xml:space="preserve">SAUDEMED ATIVIDADES MÉDICAS </v>
          </cell>
          <cell r="H96" t="str">
            <v>S</v>
          </cell>
          <cell r="I96" t="str">
            <v>S</v>
          </cell>
          <cell r="J96" t="str">
            <v>000001290</v>
          </cell>
          <cell r="K96">
            <v>44873</v>
          </cell>
          <cell r="L96" t="str">
            <v>KGDL49387</v>
          </cell>
          <cell r="M96" t="str">
            <v>2609600 - Olinda - PE</v>
          </cell>
          <cell r="N96">
            <v>5000</v>
          </cell>
        </row>
        <row r="97">
          <cell r="C97" t="str">
            <v>UPA SÃO LOURENÇO DA MATA - C.G 006/2022</v>
          </cell>
          <cell r="E97" t="str">
            <v>5.16 - Serviços Médico-Hospitalares, Odotonlogia e Laboratoriais</v>
          </cell>
          <cell r="F97">
            <v>43843356000108</v>
          </cell>
          <cell r="G97" t="str">
            <v xml:space="preserve">SAUDEMED ATIVIDADES MÉDICAS </v>
          </cell>
          <cell r="H97" t="str">
            <v>S</v>
          </cell>
          <cell r="I97" t="str">
            <v>S</v>
          </cell>
          <cell r="J97" t="str">
            <v>000001282</v>
          </cell>
          <cell r="K97">
            <v>44873</v>
          </cell>
          <cell r="L97" t="str">
            <v>UEVE80275</v>
          </cell>
          <cell r="M97" t="str">
            <v>2609600 - Olinda - PE</v>
          </cell>
          <cell r="N97">
            <v>5000</v>
          </cell>
        </row>
        <row r="98">
          <cell r="C98" t="str">
            <v>UPA SÃO LOURENÇO DA MATA - C.G 006/2022</v>
          </cell>
          <cell r="E98" t="str">
            <v>5.16 - Serviços Médico-Hospitalares, Odotonlogia e Laboratoriais</v>
          </cell>
          <cell r="F98">
            <v>43843356000108</v>
          </cell>
          <cell r="G98" t="str">
            <v xml:space="preserve">SAUDEMED ATIVIDADES MÉDICAS </v>
          </cell>
          <cell r="H98" t="str">
            <v>S</v>
          </cell>
          <cell r="I98" t="str">
            <v>S</v>
          </cell>
          <cell r="J98" t="str">
            <v>000001279</v>
          </cell>
          <cell r="K98">
            <v>44873</v>
          </cell>
          <cell r="L98" t="str">
            <v>WOAJ72485</v>
          </cell>
          <cell r="M98" t="str">
            <v>2609600 - Olinda - PE</v>
          </cell>
          <cell r="N98">
            <v>10000</v>
          </cell>
        </row>
        <row r="99">
          <cell r="C99" t="str">
            <v>UPA SÃO LOURENÇO DA MATA - C.G 006/2022</v>
          </cell>
          <cell r="E99" t="str">
            <v>5.16 - Serviços Médico-Hospitalares, Odotonlogia e Laboratoriais</v>
          </cell>
          <cell r="F99">
            <v>43843356000108</v>
          </cell>
          <cell r="G99" t="str">
            <v xml:space="preserve">SAUDEMED ATIVIDADES MÉDICAS </v>
          </cell>
          <cell r="H99" t="str">
            <v>S</v>
          </cell>
          <cell r="I99" t="str">
            <v>S</v>
          </cell>
          <cell r="J99" t="str">
            <v>000001301</v>
          </cell>
          <cell r="K99">
            <v>44873</v>
          </cell>
          <cell r="L99" t="str">
            <v>GDQE80758</v>
          </cell>
          <cell r="M99" t="str">
            <v>2609600 - Olinda - PE</v>
          </cell>
          <cell r="N99">
            <v>4150</v>
          </cell>
        </row>
        <row r="100">
          <cell r="C100" t="str">
            <v>UPA SÃO LOURENÇO DA MATA - C.G 006/2022</v>
          </cell>
          <cell r="E100" t="str">
            <v>5.16 - Serviços Médico-Hospitalares, Odotonlogia e Laboratoriais</v>
          </cell>
          <cell r="F100">
            <v>43843356000108</v>
          </cell>
          <cell r="G100" t="str">
            <v xml:space="preserve">SAUDEMED ATIVIDADES MÉDICAS </v>
          </cell>
          <cell r="H100" t="str">
            <v>S</v>
          </cell>
          <cell r="I100" t="str">
            <v>S</v>
          </cell>
          <cell r="J100" t="str">
            <v>000001278</v>
          </cell>
          <cell r="K100">
            <v>44873</v>
          </cell>
          <cell r="L100" t="str">
            <v>UAUM44104</v>
          </cell>
          <cell r="M100" t="str">
            <v>2609600 - Olinda - PE</v>
          </cell>
          <cell r="N100">
            <v>9550</v>
          </cell>
        </row>
        <row r="101">
          <cell r="C101" t="str">
            <v>UPA SÃO LOURENÇO DA MATA - C.G 006/2022</v>
          </cell>
          <cell r="E101" t="str">
            <v>5.16 - Serviços Médico-Hospitalares, Odotonlogia e Laboratoriais</v>
          </cell>
          <cell r="F101">
            <v>43843356000108</v>
          </cell>
          <cell r="G101" t="str">
            <v xml:space="preserve">SAUDEMED ATIVIDADES MÉDICAS </v>
          </cell>
          <cell r="H101" t="str">
            <v>S</v>
          </cell>
          <cell r="I101" t="str">
            <v>S</v>
          </cell>
          <cell r="J101" t="str">
            <v>000001283</v>
          </cell>
          <cell r="K101">
            <v>44873</v>
          </cell>
          <cell r="L101" t="str">
            <v>WEUB27040</v>
          </cell>
          <cell r="M101" t="str">
            <v>2609600 - Olinda - PE</v>
          </cell>
          <cell r="N101">
            <v>14150</v>
          </cell>
        </row>
        <row r="102">
          <cell r="C102" t="str">
            <v>UPA SÃO LOURENÇO DA MATA - C.G 006/2022</v>
          </cell>
          <cell r="E102" t="str">
            <v>5.16 - Serviços Médico-Hospitalares, Odotonlogia e Laboratoriais</v>
          </cell>
          <cell r="F102">
            <v>43843356000108</v>
          </cell>
          <cell r="G102" t="str">
            <v xml:space="preserve">SAUDEMED ATIVIDADES MÉDICAS </v>
          </cell>
          <cell r="H102" t="str">
            <v>S</v>
          </cell>
          <cell r="I102" t="str">
            <v>S</v>
          </cell>
          <cell r="J102" t="str">
            <v>000001293</v>
          </cell>
          <cell r="K102">
            <v>44873</v>
          </cell>
          <cell r="L102" t="str">
            <v>JUNR15914</v>
          </cell>
          <cell r="M102" t="str">
            <v>2609600 - Olinda - PE</v>
          </cell>
          <cell r="N102">
            <v>1450</v>
          </cell>
        </row>
        <row r="103">
          <cell r="C103" t="str">
            <v>UPA SÃO LOURENÇO DA MATA - C.G 006/2022</v>
          </cell>
          <cell r="E103" t="str">
            <v>5.16 - Serviços Médico-Hospitalares, Odotonlogia e Laboratoriais</v>
          </cell>
          <cell r="F103">
            <v>43843356000108</v>
          </cell>
          <cell r="G103" t="str">
            <v xml:space="preserve">SAUDEMED ATIVIDADES MÉDICAS </v>
          </cell>
          <cell r="H103" t="str">
            <v>S</v>
          </cell>
          <cell r="I103" t="str">
            <v>S</v>
          </cell>
          <cell r="J103" t="str">
            <v>000001299</v>
          </cell>
          <cell r="K103">
            <v>44873</v>
          </cell>
          <cell r="L103" t="str">
            <v>SWHK13818</v>
          </cell>
          <cell r="M103" t="str">
            <v>2609600 - Olinda - PE</v>
          </cell>
          <cell r="N103">
            <v>3750</v>
          </cell>
        </row>
        <row r="104">
          <cell r="C104" t="str">
            <v>UPA SÃO LOURENÇO DA MATA - C.G 006/2022</v>
          </cell>
          <cell r="E104" t="str">
            <v>5.16 - Serviços Médico-Hospitalares, Odotonlogia e Laboratoriais</v>
          </cell>
          <cell r="F104">
            <v>43843356000108</v>
          </cell>
          <cell r="G104" t="str">
            <v xml:space="preserve">SAUDEMED ATIVIDADES MÉDICAS </v>
          </cell>
          <cell r="H104" t="str">
            <v>S</v>
          </cell>
          <cell r="I104" t="str">
            <v>S</v>
          </cell>
          <cell r="J104" t="str">
            <v>000001281</v>
          </cell>
          <cell r="K104">
            <v>44873</v>
          </cell>
          <cell r="L104" t="str">
            <v>ICCV49984</v>
          </cell>
          <cell r="M104" t="str">
            <v>2609600 - Olinda - PE</v>
          </cell>
          <cell r="N104">
            <v>7250</v>
          </cell>
        </row>
        <row r="105">
          <cell r="C105" t="str">
            <v>UPA SÃO LOURENÇO DA MATA - C.G 006/2022</v>
          </cell>
          <cell r="E105" t="str">
            <v>5.16 - Serviços Médico-Hospitalares, Odotonlogia e Laboratoriais</v>
          </cell>
          <cell r="F105">
            <v>43843356000108</v>
          </cell>
          <cell r="G105" t="str">
            <v xml:space="preserve">SAUDEMED ATIVIDADES MÉDICAS </v>
          </cell>
          <cell r="H105" t="str">
            <v>S</v>
          </cell>
          <cell r="I105" t="str">
            <v>S</v>
          </cell>
          <cell r="J105" t="str">
            <v>000001291</v>
          </cell>
          <cell r="K105">
            <v>44873</v>
          </cell>
          <cell r="L105" t="str">
            <v>XJKA39946</v>
          </cell>
          <cell r="M105" t="str">
            <v>2609600 - Olinda - PE</v>
          </cell>
          <cell r="N105">
            <v>7250</v>
          </cell>
        </row>
        <row r="106">
          <cell r="C106" t="str">
            <v>UPA SÃO LOURENÇO DA MATA - C.G 006/2022</v>
          </cell>
          <cell r="E106" t="str">
            <v>5.16 - Serviços Médico-Hospitalares, Odotonlogia e Laboratoriais</v>
          </cell>
          <cell r="F106">
            <v>43843356000108</v>
          </cell>
          <cell r="G106" t="str">
            <v xml:space="preserve">SAUDEMED ATIVIDADES MÉDICAS </v>
          </cell>
          <cell r="H106" t="str">
            <v>S</v>
          </cell>
          <cell r="I106" t="str">
            <v>S</v>
          </cell>
          <cell r="J106" t="str">
            <v>000001287</v>
          </cell>
          <cell r="K106">
            <v>44873</v>
          </cell>
          <cell r="L106" t="str">
            <v>JBDO02783</v>
          </cell>
          <cell r="M106" t="str">
            <v>2609600 - Olinda - PE</v>
          </cell>
          <cell r="N106">
            <v>7250</v>
          </cell>
        </row>
        <row r="107">
          <cell r="C107" t="str">
            <v>UPA SÃO LOURENÇO DA MATA - C.G 006/2022</v>
          </cell>
          <cell r="E107" t="str">
            <v>5.16 - Serviços Médico-Hospitalares, Odotonlogia e Laboratoriais</v>
          </cell>
          <cell r="F107">
            <v>43843356000108</v>
          </cell>
          <cell r="G107" t="str">
            <v xml:space="preserve">SAUDEMED ATIVIDADES MÉDICAS </v>
          </cell>
          <cell r="H107" t="str">
            <v>S</v>
          </cell>
          <cell r="I107" t="str">
            <v>S</v>
          </cell>
          <cell r="J107" t="str">
            <v>000001280</v>
          </cell>
          <cell r="K107">
            <v>44873</v>
          </cell>
          <cell r="L107" t="str">
            <v>ZEIF77241</v>
          </cell>
          <cell r="M107" t="str">
            <v>2609600 - Olinda - PE</v>
          </cell>
          <cell r="N107">
            <v>7250</v>
          </cell>
        </row>
        <row r="108">
          <cell r="C108" t="str">
            <v>UPA SÃO LOURENÇO DA MATA - C.G 006/2022</v>
          </cell>
          <cell r="E108" t="str">
            <v>5.16 - Serviços Médico-Hospitalares, Odotonlogia e Laboratoriais</v>
          </cell>
          <cell r="F108">
            <v>43843356000108</v>
          </cell>
          <cell r="G108" t="str">
            <v xml:space="preserve">SAUDEMED ATIVIDADES MÉDICAS </v>
          </cell>
          <cell r="H108" t="str">
            <v>S</v>
          </cell>
          <cell r="I108" t="str">
            <v>S</v>
          </cell>
          <cell r="J108" t="str">
            <v>000001288</v>
          </cell>
          <cell r="K108">
            <v>44873</v>
          </cell>
          <cell r="L108" t="str">
            <v>BXUN32155</v>
          </cell>
          <cell r="M108" t="str">
            <v>2609600 - Olinda - PE</v>
          </cell>
          <cell r="N108">
            <v>5800</v>
          </cell>
        </row>
        <row r="109">
          <cell r="C109" t="str">
            <v>UPA SÃO LOURENÇO DA MATA - C.G 006/2022</v>
          </cell>
          <cell r="E109" t="str">
            <v>5.16 - Serviços Médico-Hospitalares, Odotonlogia e Laboratoriais</v>
          </cell>
          <cell r="F109">
            <v>43843356000108</v>
          </cell>
          <cell r="G109" t="str">
            <v xml:space="preserve">SAUDEMED ATIVIDADES MÉDICAS </v>
          </cell>
          <cell r="H109" t="str">
            <v>S</v>
          </cell>
          <cell r="I109" t="str">
            <v>S</v>
          </cell>
          <cell r="J109" t="str">
            <v>000001294</v>
          </cell>
          <cell r="K109">
            <v>44873</v>
          </cell>
          <cell r="L109" t="str">
            <v>KNZU80612</v>
          </cell>
          <cell r="M109" t="str">
            <v>2609600 - Olinda - PE</v>
          </cell>
          <cell r="N109">
            <v>5800</v>
          </cell>
        </row>
        <row r="110">
          <cell r="C110" t="str">
            <v>UPA SÃO LOURENÇO DA MATA - C.G 006/2022</v>
          </cell>
          <cell r="E110" t="str">
            <v>5.16 - Serviços Médico-Hospitalares, Odotonlogia e Laboratoriais</v>
          </cell>
          <cell r="F110">
            <v>43843356000108</v>
          </cell>
          <cell r="G110" t="str">
            <v xml:space="preserve">SAUDEMED ATIVIDADES MÉDICAS </v>
          </cell>
          <cell r="H110" t="str">
            <v>S</v>
          </cell>
          <cell r="I110" t="str">
            <v>S</v>
          </cell>
          <cell r="J110" t="str">
            <v>000001295</v>
          </cell>
          <cell r="K110">
            <v>44873</v>
          </cell>
          <cell r="L110" t="str">
            <v>UEXQ90929</v>
          </cell>
          <cell r="M110" t="str">
            <v>2609600 - Olinda - PE</v>
          </cell>
          <cell r="N110">
            <v>8700</v>
          </cell>
        </row>
        <row r="111">
          <cell r="C111" t="str">
            <v>UPA SÃO LOURENÇO DA MATA - C.G 006/2022</v>
          </cell>
          <cell r="E111" t="str">
            <v>5.16 - Serviços Médico-Hospitalares, Odotonlogia e Laboratoriais</v>
          </cell>
          <cell r="F111">
            <v>42342582000134</v>
          </cell>
          <cell r="G111" t="str">
            <v xml:space="preserve">MEDSAUDE </v>
          </cell>
          <cell r="H111" t="str">
            <v>S</v>
          </cell>
          <cell r="I111" t="str">
            <v>S</v>
          </cell>
          <cell r="J111" t="str">
            <v>00000026</v>
          </cell>
          <cell r="K111">
            <v>44873</v>
          </cell>
          <cell r="L111" t="str">
            <v>IAFFCRB2</v>
          </cell>
          <cell r="M111" t="str">
            <v>2611606 - Recife - PE</v>
          </cell>
          <cell r="N111">
            <v>18300</v>
          </cell>
        </row>
        <row r="112">
          <cell r="C112" t="str">
            <v>UPA SÃO LOURENÇO DA MATA - C.G 006/2022</v>
          </cell>
          <cell r="E112" t="str">
            <v>5.16 - Serviços Médico-Hospitalares, Odotonlogia e Laboratoriais</v>
          </cell>
          <cell r="F112">
            <v>45018032000152</v>
          </cell>
          <cell r="G112" t="str">
            <v>VIVAMED</v>
          </cell>
          <cell r="H112" t="str">
            <v>S</v>
          </cell>
          <cell r="I112" t="str">
            <v>S</v>
          </cell>
          <cell r="J112" t="str">
            <v>00000487</v>
          </cell>
          <cell r="K112">
            <v>44873</v>
          </cell>
          <cell r="L112" t="str">
            <v>H89PN5ZT</v>
          </cell>
          <cell r="M112" t="str">
            <v>2611606 - Recife - PE</v>
          </cell>
          <cell r="N112">
            <v>12700</v>
          </cell>
        </row>
        <row r="113">
          <cell r="C113" t="str">
            <v>UPA SÃO LOURENÇO DA MATA - C.G 006/2022</v>
          </cell>
          <cell r="E113" t="str">
            <v>5.16 - Serviços Médico-Hospitalares, Odotonlogia e Laboratoriais</v>
          </cell>
          <cell r="F113">
            <v>45018032000152</v>
          </cell>
          <cell r="G113" t="str">
            <v>VIVAMED</v>
          </cell>
          <cell r="H113" t="str">
            <v>S</v>
          </cell>
          <cell r="I113" t="str">
            <v>S</v>
          </cell>
          <cell r="J113" t="str">
            <v>00000492</v>
          </cell>
          <cell r="K113">
            <v>44874</v>
          </cell>
          <cell r="L113" t="str">
            <v>7N4H1MTW</v>
          </cell>
          <cell r="M113" t="str">
            <v>2611606 - Recife - PE</v>
          </cell>
          <cell r="N113">
            <v>1250</v>
          </cell>
        </row>
        <row r="114">
          <cell r="C114" t="str">
            <v>UPA SÃO LOURENÇO DA MATA - C.G 006/2022</v>
          </cell>
          <cell r="E114" t="str">
            <v>5.16 - Serviços Médico-Hospitalares, Odotonlogia e Laboratoriais</v>
          </cell>
          <cell r="F114">
            <v>24218500000162</v>
          </cell>
          <cell r="G114" t="str">
            <v xml:space="preserve">A C SERVIÇOS DE MEDICINA </v>
          </cell>
          <cell r="H114" t="str">
            <v>S</v>
          </cell>
          <cell r="I114" t="str">
            <v>S</v>
          </cell>
          <cell r="J114" t="str">
            <v>000000591</v>
          </cell>
          <cell r="K114">
            <v>44869</v>
          </cell>
          <cell r="L114" t="str">
            <v>WQGP52663</v>
          </cell>
          <cell r="M114" t="str">
            <v>2609600 - Olinda - PE</v>
          </cell>
          <cell r="N114">
            <v>4350</v>
          </cell>
        </row>
        <row r="115">
          <cell r="C115" t="str">
            <v>UPA SÃO LOURENÇO DA MATA - C.G 006/2022</v>
          </cell>
          <cell r="E115" t="str">
            <v>5.16 - Serviços Médico-Hospitalares, Odotonlogia e Laboratoriais</v>
          </cell>
          <cell r="F115">
            <v>26332878000118</v>
          </cell>
          <cell r="G115" t="str">
            <v xml:space="preserve">MEDICAL SERVIÇOS MEDICOS </v>
          </cell>
          <cell r="H115" t="str">
            <v>S</v>
          </cell>
          <cell r="I115" t="str">
            <v>S</v>
          </cell>
          <cell r="J115" t="str">
            <v>3807</v>
          </cell>
          <cell r="K115">
            <v>44868</v>
          </cell>
          <cell r="L115" t="str">
            <v>9KSY2RRI5</v>
          </cell>
          <cell r="M115" t="str">
            <v>2704302 - Maceió - AL</v>
          </cell>
          <cell r="N115">
            <v>8500</v>
          </cell>
        </row>
        <row r="116">
          <cell r="C116" t="str">
            <v>UPA SÃO LOURENÇO DA MATA - C.G 006/2022</v>
          </cell>
          <cell r="E116" t="str">
            <v>5.16 - Serviços Médico-Hospitalares, Odotonlogia e Laboratoriais</v>
          </cell>
          <cell r="F116">
            <v>4539279017374</v>
          </cell>
          <cell r="G116" t="str">
            <v xml:space="preserve">CIENTIFICALAB </v>
          </cell>
          <cell r="H116" t="str">
            <v>S</v>
          </cell>
          <cell r="I116" t="str">
            <v>S</v>
          </cell>
          <cell r="J116" t="str">
            <v>00000181</v>
          </cell>
          <cell r="K116">
            <v>44865</v>
          </cell>
          <cell r="L116" t="str">
            <v>HMB1RKVW</v>
          </cell>
          <cell r="M116" t="str">
            <v>2611606 - Recife - PE</v>
          </cell>
          <cell r="N116">
            <v>9977.35</v>
          </cell>
        </row>
        <row r="117">
          <cell r="C117" t="str">
            <v>UPA SÃO LOURENÇO DA MATA - C.G 006/2022</v>
          </cell>
          <cell r="E117" t="str">
            <v>5.8 - Locação de Veículos Automotores</v>
          </cell>
          <cell r="F117">
            <v>8283066000148</v>
          </cell>
          <cell r="G117" t="str">
            <v xml:space="preserve">HOSPMEDIC </v>
          </cell>
          <cell r="H117" t="str">
            <v>S</v>
          </cell>
          <cell r="I117" t="str">
            <v>S</v>
          </cell>
          <cell r="J117" t="str">
            <v>000058</v>
          </cell>
          <cell r="K117">
            <v>44873</v>
          </cell>
          <cell r="L117" t="str">
            <v>X</v>
          </cell>
          <cell r="M117" t="str">
            <v>2607752 - Itapissuma - PE</v>
          </cell>
          <cell r="N117">
            <v>13500</v>
          </cell>
        </row>
        <row r="118">
          <cell r="C118" t="str">
            <v>UPA SÃO LOURENÇO DA MATA - C.G 006/2022</v>
          </cell>
          <cell r="E118" t="str">
            <v>5.15 - Serviços Domésticos</v>
          </cell>
          <cell r="F118">
            <v>6272575004803</v>
          </cell>
          <cell r="G118" t="str">
            <v xml:space="preserve">LAVEBRAS GESTÃO </v>
          </cell>
          <cell r="H118" t="str">
            <v>S</v>
          </cell>
          <cell r="I118" t="str">
            <v>S</v>
          </cell>
          <cell r="J118" t="str">
            <v>000004988</v>
          </cell>
          <cell r="K118">
            <v>44865</v>
          </cell>
          <cell r="L118" t="str">
            <v>EPFM64774</v>
          </cell>
          <cell r="M118" t="str">
            <v>2610707 - Paulista - PE</v>
          </cell>
          <cell r="N118">
            <v>2963.51</v>
          </cell>
        </row>
        <row r="119">
          <cell r="C119" t="str">
            <v>UPA SÃO LOURENÇO DA MATA - C.G 006/2022</v>
          </cell>
          <cell r="E119" t="str">
            <v>5.10 - Detetização/Tratamento de Resíduos e Afins</v>
          </cell>
          <cell r="F119">
            <v>11863530000180</v>
          </cell>
          <cell r="G119" t="str">
            <v xml:space="preserve">BRASCON </v>
          </cell>
          <cell r="H119" t="str">
            <v>S</v>
          </cell>
          <cell r="I119" t="str">
            <v>S</v>
          </cell>
          <cell r="J119" t="str">
            <v>00129862</v>
          </cell>
          <cell r="K119">
            <v>44866</v>
          </cell>
          <cell r="L119" t="str">
            <v>8NJH7L61I</v>
          </cell>
          <cell r="M119" t="str">
            <v>2611309 - Pombos - PE</v>
          </cell>
          <cell r="N119">
            <v>1091.5</v>
          </cell>
        </row>
        <row r="120">
          <cell r="C120" t="str">
            <v>UPA SÃO LOURENÇO DA MATA - C.G 006/2022</v>
          </cell>
          <cell r="E120" t="str">
            <v>5.17 - Manutenção de Software, Certificação Digital e Microfilmagem</v>
          </cell>
          <cell r="F120">
            <v>92306257000780</v>
          </cell>
          <cell r="G120" t="str">
            <v xml:space="preserve">MV INFORMATICA </v>
          </cell>
          <cell r="H120" t="str">
            <v>S</v>
          </cell>
          <cell r="I120" t="str">
            <v>S</v>
          </cell>
          <cell r="J120" t="str">
            <v>00045945</v>
          </cell>
          <cell r="K120">
            <v>44838</v>
          </cell>
          <cell r="L120" t="str">
            <v>AQXCHWTA</v>
          </cell>
          <cell r="M120" t="str">
            <v>2611606 - Recife - PE</v>
          </cell>
          <cell r="N120">
            <v>15149.83</v>
          </cell>
        </row>
        <row r="121">
          <cell r="C121" t="str">
            <v>UPA SÃO LOURENÇO DA MATA - C.G 006/2022</v>
          </cell>
          <cell r="E121" t="str">
            <v>5.17 - Manutenção de Software, Certificação Digital e Microfilmagem</v>
          </cell>
          <cell r="F121">
            <v>92306257000780</v>
          </cell>
          <cell r="G121" t="str">
            <v xml:space="preserve">MV INFORMATICA </v>
          </cell>
          <cell r="H121" t="str">
            <v>S</v>
          </cell>
          <cell r="I121" t="str">
            <v>S</v>
          </cell>
          <cell r="J121" t="str">
            <v>00046392</v>
          </cell>
          <cell r="K121">
            <v>44847</v>
          </cell>
          <cell r="L121" t="str">
            <v>EAUFMSZR</v>
          </cell>
          <cell r="M121" t="str">
            <v>2611606 - Recife - PE</v>
          </cell>
          <cell r="N121">
            <v>13000</v>
          </cell>
        </row>
        <row r="122">
          <cell r="C122" t="str">
            <v>UPA SÃO LOURENÇO DA MATA - C.G 006/2022</v>
          </cell>
          <cell r="E122" t="str">
            <v>5.17 - Manutenção de Software, Certificação Digital e Microfilmagem</v>
          </cell>
          <cell r="F122">
            <v>16783034000130</v>
          </cell>
          <cell r="G122" t="str">
            <v xml:space="preserve">SINTESE </v>
          </cell>
          <cell r="H122" t="str">
            <v>S</v>
          </cell>
          <cell r="I122" t="str">
            <v>S</v>
          </cell>
          <cell r="J122" t="str">
            <v>00022584</v>
          </cell>
          <cell r="K122">
            <v>44866</v>
          </cell>
          <cell r="L122" t="str">
            <v>VIYRNIHL</v>
          </cell>
          <cell r="M122" t="str">
            <v>2611606 - Recife - PE</v>
          </cell>
          <cell r="N122">
            <v>1500</v>
          </cell>
        </row>
        <row r="123">
          <cell r="C123" t="str">
            <v>UPA SÃO LOURENÇO DA MATA - C.G 006/2022</v>
          </cell>
          <cell r="E123" t="str">
            <v>5.17 - Manutenção de Software, Certificação Digital e Microfilmagem</v>
          </cell>
          <cell r="F123">
            <v>53113791001285</v>
          </cell>
          <cell r="G123" t="str">
            <v xml:space="preserve">TOTVS S.A </v>
          </cell>
          <cell r="H123" t="str">
            <v>S</v>
          </cell>
          <cell r="I123" t="str">
            <v>S</v>
          </cell>
          <cell r="J123" t="str">
            <v>77737</v>
          </cell>
          <cell r="K123">
            <v>44838</v>
          </cell>
          <cell r="L123" t="str">
            <v>929ADE50</v>
          </cell>
          <cell r="M123" t="str">
            <v>3106200 - Belo Horizonte - MG</v>
          </cell>
          <cell r="N123">
            <v>1138.6099999999999</v>
          </cell>
        </row>
        <row r="124">
          <cell r="C124" t="str">
            <v>UPA SÃO LOURENÇO DA MATA - C.G 006/2022</v>
          </cell>
          <cell r="E124" t="str">
            <v>5.17 - Manutenção de Software, Certificação Digital e Microfilmagem</v>
          </cell>
          <cell r="F124">
            <v>53113791001285</v>
          </cell>
          <cell r="G124" t="str">
            <v xml:space="preserve">TOTVS S.A </v>
          </cell>
          <cell r="H124" t="str">
            <v>S</v>
          </cell>
          <cell r="I124" t="str">
            <v>S</v>
          </cell>
          <cell r="J124" t="str">
            <v>77741</v>
          </cell>
          <cell r="K124">
            <v>44838</v>
          </cell>
          <cell r="L124" t="str">
            <v>BD16A7A9</v>
          </cell>
          <cell r="M124" t="str">
            <v>3106200 - Belo Horizonte - MG</v>
          </cell>
          <cell r="N124">
            <v>163.11000000000001</v>
          </cell>
        </row>
        <row r="125">
          <cell r="C125" t="str">
            <v>UPA SÃO LOURENÇO DA MATA - C.G 006/2022</v>
          </cell>
          <cell r="E125" t="str">
            <v>5.17 - Manutenção de Software, Certificação Digital e Microfilmagem</v>
          </cell>
          <cell r="F125">
            <v>53113791000122</v>
          </cell>
          <cell r="G125" t="str">
            <v xml:space="preserve">TOTVS S.A </v>
          </cell>
          <cell r="H125" t="str">
            <v>S</v>
          </cell>
          <cell r="I125" t="str">
            <v>S</v>
          </cell>
          <cell r="J125" t="str">
            <v>03408960</v>
          </cell>
          <cell r="K125">
            <v>44851</v>
          </cell>
          <cell r="L125" t="str">
            <v xml:space="preserve">VIUXNABD </v>
          </cell>
          <cell r="M125" t="str">
            <v>3550308 - São Paulo - SP</v>
          </cell>
          <cell r="N125">
            <v>492.88</v>
          </cell>
        </row>
        <row r="126">
          <cell r="C126" t="str">
            <v>UPA SÃO LOURENÇO DA MATA - C.G 006/2022</v>
          </cell>
          <cell r="E126" t="str">
            <v>5.17 - Manutenção de Software, Certificação Digital e Microfilmagem</v>
          </cell>
          <cell r="F126">
            <v>5020356000100</v>
          </cell>
          <cell r="G126" t="str">
            <v xml:space="preserve">BID COMERCIO </v>
          </cell>
          <cell r="H126" t="str">
            <v>S</v>
          </cell>
          <cell r="I126" t="str">
            <v>S</v>
          </cell>
          <cell r="J126" t="str">
            <v>00004983</v>
          </cell>
          <cell r="K126">
            <v>44866</v>
          </cell>
          <cell r="L126" t="str">
            <v>IUERXUJ4</v>
          </cell>
          <cell r="M126" t="str">
            <v>2611606 - Recife - PE</v>
          </cell>
          <cell r="N126">
            <v>362.69</v>
          </cell>
        </row>
        <row r="127">
          <cell r="C127" t="str">
            <v>UPA SÃO LOURENÇO DA MATA - C.G 006/2022</v>
          </cell>
          <cell r="E127" t="str">
            <v>5.17 - Manutenção de Software, Certificação Digital e Microfilmagem</v>
          </cell>
          <cell r="F127">
            <v>9236362000150</v>
          </cell>
          <cell r="G127" t="str">
            <v xml:space="preserve">SELECTY TECNOLOGIA </v>
          </cell>
          <cell r="H127" t="str">
            <v>S</v>
          </cell>
          <cell r="I127" t="str">
            <v>S</v>
          </cell>
          <cell r="J127" t="str">
            <v>6739</v>
          </cell>
          <cell r="K127">
            <v>44841</v>
          </cell>
          <cell r="L127" t="str">
            <v>RCU2840N</v>
          </cell>
          <cell r="M127" t="str">
            <v>4106902 - Curitiba - PR</v>
          </cell>
          <cell r="N127">
            <v>225</v>
          </cell>
        </row>
        <row r="128">
          <cell r="C128" t="str">
            <v>UPA SÃO LOURENÇO DA MATA - C.G 006/2022</v>
          </cell>
          <cell r="E128" t="str">
            <v>5.17 - Manutenção de Software, Certificação Digital e Microfilmagem</v>
          </cell>
          <cell r="F128">
            <v>9236362000150</v>
          </cell>
          <cell r="G128" t="str">
            <v xml:space="preserve">SELECTY TECNOLOGIA </v>
          </cell>
          <cell r="H128" t="str">
            <v>S</v>
          </cell>
          <cell r="I128" t="str">
            <v>S</v>
          </cell>
          <cell r="J128" t="str">
            <v>6767</v>
          </cell>
          <cell r="K128">
            <v>44866</v>
          </cell>
          <cell r="L128" t="str">
            <v>M93YM50C</v>
          </cell>
          <cell r="M128" t="str">
            <v>4106902 - Curitiba - PR</v>
          </cell>
          <cell r="N128">
            <v>76</v>
          </cell>
        </row>
        <row r="129">
          <cell r="C129" t="str">
            <v>UPA SÃO LOURENÇO DA MATA - C.G 006/2022</v>
          </cell>
          <cell r="E129" t="str">
            <v>5.17 - Manutenção de Software, Certificação Digital e Microfilmagem</v>
          </cell>
          <cell r="F129">
            <v>5401067000151</v>
          </cell>
          <cell r="G129" t="str">
            <v xml:space="preserve">TEIKO SOLUCOES </v>
          </cell>
          <cell r="H129" t="str">
            <v>S</v>
          </cell>
          <cell r="I129" t="str">
            <v>S</v>
          </cell>
          <cell r="J129" t="str">
            <v>26675</v>
          </cell>
          <cell r="K129">
            <v>44853</v>
          </cell>
          <cell r="L129" t="str">
            <v>F2877D4DE</v>
          </cell>
          <cell r="M129" t="str">
            <v>2304400 - Fortaleza - CE</v>
          </cell>
          <cell r="N129">
            <v>3315</v>
          </cell>
        </row>
        <row r="130">
          <cell r="C130" t="str">
            <v>UPA SÃO LOURENÇO DA MATA - C.G 006/2022</v>
          </cell>
          <cell r="E130" t="str">
            <v>5.99 - Outros Serviços de Terceiros Pessoa Jurídica</v>
          </cell>
          <cell r="F130">
            <v>35521046000130</v>
          </cell>
          <cell r="G130" t="str">
            <v xml:space="preserve">TGI </v>
          </cell>
          <cell r="H130" t="str">
            <v>S</v>
          </cell>
          <cell r="I130" t="str">
            <v>S</v>
          </cell>
          <cell r="J130" t="str">
            <v>00022103</v>
          </cell>
          <cell r="K130">
            <v>44839</v>
          </cell>
          <cell r="L130" t="str">
            <v>GBDNVUIF</v>
          </cell>
          <cell r="M130" t="str">
            <v>2611606 - Recife - PE</v>
          </cell>
          <cell r="N130">
            <v>3600</v>
          </cell>
        </row>
        <row r="131">
          <cell r="C131" t="str">
            <v>UPA SÃO LOURENÇO DA MATA - C.G 006/2022</v>
          </cell>
          <cell r="E131" t="str">
            <v>5.2 - Serviços Técnicos Profissionais</v>
          </cell>
          <cell r="F131">
            <v>2512303000119</v>
          </cell>
          <cell r="G131" t="str">
            <v>NOROES AZEVEDO</v>
          </cell>
          <cell r="H131" t="str">
            <v>S</v>
          </cell>
          <cell r="I131" t="str">
            <v>S</v>
          </cell>
          <cell r="J131" t="str">
            <v>00006081</v>
          </cell>
          <cell r="K131">
            <v>44839</v>
          </cell>
          <cell r="L131" t="str">
            <v>XRZJ5YIR</v>
          </cell>
          <cell r="M131" t="str">
            <v>2611606 - Recife - PE</v>
          </cell>
          <cell r="N131">
            <v>1681.5</v>
          </cell>
        </row>
        <row r="132">
          <cell r="C132" t="str">
            <v>UPA SÃO LOURENÇO DA MATA - C.G 006/2022</v>
          </cell>
          <cell r="E132" t="str">
            <v>5.2 - Serviços Técnicos Profissionais</v>
          </cell>
          <cell r="F132">
            <v>2512303000119</v>
          </cell>
          <cell r="G132" t="str">
            <v>NOROES AZEVEDO</v>
          </cell>
          <cell r="H132" t="str">
            <v>S</v>
          </cell>
          <cell r="I132" t="str">
            <v>S</v>
          </cell>
          <cell r="J132" t="str">
            <v>00006082</v>
          </cell>
          <cell r="K132">
            <v>44839</v>
          </cell>
          <cell r="L132" t="str">
            <v>JSSYUYLF</v>
          </cell>
          <cell r="M132" t="str">
            <v>2611606 - Recife - PE</v>
          </cell>
          <cell r="N132">
            <v>2629.04</v>
          </cell>
        </row>
        <row r="133">
          <cell r="C133" t="str">
            <v>UPA SÃO LOURENÇO DA MATA - C.G 006/2022</v>
          </cell>
          <cell r="E133" t="str">
            <v>5.10 - Detetização/Tratamento de Resíduos e Afins</v>
          </cell>
          <cell r="F133">
            <v>10333266000100</v>
          </cell>
          <cell r="G133" t="str">
            <v>QUALITY - CARLOS ANTONIO</v>
          </cell>
          <cell r="H133" t="str">
            <v>S</v>
          </cell>
          <cell r="I133" t="str">
            <v>S</v>
          </cell>
          <cell r="J133" t="str">
            <v>00009771</v>
          </cell>
          <cell r="K133">
            <v>44861</v>
          </cell>
          <cell r="L133" t="str">
            <v>96SNLQRB</v>
          </cell>
          <cell r="M133" t="str">
            <v>2611606 - Recife - PE</v>
          </cell>
          <cell r="N133">
            <v>130</v>
          </cell>
        </row>
        <row r="134">
          <cell r="C134" t="str">
            <v>UPA SÃO LOURENÇO DA MATA - C.G 006/2022</v>
          </cell>
          <cell r="E134" t="str">
            <v>5.23 - Limpeza e Conservação</v>
          </cell>
          <cell r="F134">
            <v>10229013000190</v>
          </cell>
          <cell r="G134" t="str">
            <v>INTERCLEAN</v>
          </cell>
          <cell r="H134" t="str">
            <v>S</v>
          </cell>
          <cell r="I134" t="str">
            <v>S</v>
          </cell>
          <cell r="J134" t="str">
            <v>00000756</v>
          </cell>
          <cell r="K134">
            <v>44866</v>
          </cell>
          <cell r="L134" t="str">
            <v>GJFZNU7J</v>
          </cell>
          <cell r="M134" t="str">
            <v>2611606 - Recife - PE</v>
          </cell>
          <cell r="N134">
            <v>47137.32</v>
          </cell>
        </row>
        <row r="135">
          <cell r="C135" t="str">
            <v>UPA SÃO LOURENÇO DA MATA - C.G 006/2022</v>
          </cell>
          <cell r="E135" t="str">
            <v>5.23 - Limpeza e Conservação</v>
          </cell>
          <cell r="F135">
            <v>10229013000190</v>
          </cell>
          <cell r="G135" t="str">
            <v>INTERCLEAN</v>
          </cell>
          <cell r="H135" t="str">
            <v>S</v>
          </cell>
          <cell r="I135" t="str">
            <v>S</v>
          </cell>
          <cell r="J135" t="str">
            <v>00000737</v>
          </cell>
          <cell r="K135">
            <v>44837</v>
          </cell>
          <cell r="L135" t="str">
            <v>JBA3UXEC</v>
          </cell>
          <cell r="M135" t="str">
            <v>2611606 - Recife - PE</v>
          </cell>
          <cell r="N135">
            <v>20926.25</v>
          </cell>
        </row>
        <row r="136">
          <cell r="C136" t="str">
            <v>UPA SÃO LOURENÇO DA MATA - C.G 006/2022</v>
          </cell>
          <cell r="E136" t="str">
            <v>5.99 - Outros Serviços de Terceiros Pessoa Jurídica</v>
          </cell>
          <cell r="F136">
            <v>10229013000190</v>
          </cell>
          <cell r="G136" t="str">
            <v>ABSOLUTA</v>
          </cell>
          <cell r="H136" t="str">
            <v>S</v>
          </cell>
          <cell r="I136" t="str">
            <v>S</v>
          </cell>
          <cell r="J136" t="str">
            <v>000000242</v>
          </cell>
          <cell r="K136">
            <v>44872</v>
          </cell>
          <cell r="L136" t="str">
            <v>GMEC40507</v>
          </cell>
          <cell r="M136" t="str">
            <v>2609600 - Olinda - PE</v>
          </cell>
          <cell r="N136">
            <v>3000</v>
          </cell>
        </row>
        <row r="137">
          <cell r="C137" t="str">
            <v>UPA SÃO LOURENÇO DA MATA - C.G 006/2022</v>
          </cell>
          <cell r="E137" t="str">
            <v>5.99 - Outros Serviços de Terceiros Pessoa Jurídica</v>
          </cell>
          <cell r="F137">
            <v>21794062000192</v>
          </cell>
          <cell r="G137" t="str">
            <v>ASOS</v>
          </cell>
          <cell r="H137" t="str">
            <v>S</v>
          </cell>
          <cell r="I137" t="str">
            <v>S</v>
          </cell>
          <cell r="J137" t="str">
            <v>000000540</v>
          </cell>
          <cell r="K137">
            <v>44866</v>
          </cell>
          <cell r="L137" t="str">
            <v>JNDR05732</v>
          </cell>
          <cell r="M137" t="str">
            <v>2607901 - Jaboatão dos Guararapes - PE</v>
          </cell>
          <cell r="N137">
            <v>3500</v>
          </cell>
        </row>
        <row r="138">
          <cell r="C138" t="str">
            <v>UPA SÃO LOURENÇO DA MATA - C.G 006/2022</v>
          </cell>
          <cell r="E138" t="str">
            <v>5.99 - Outros Serviços de Terceiros Pessoa Jurídica</v>
          </cell>
          <cell r="F138">
            <v>10816775000274</v>
          </cell>
          <cell r="G138" t="str">
            <v>INSPETORIA SALESIANA</v>
          </cell>
          <cell r="H138" t="str">
            <v>S</v>
          </cell>
          <cell r="I138" t="str">
            <v>S</v>
          </cell>
          <cell r="J138" t="str">
            <v>00016053</v>
          </cell>
          <cell r="K138">
            <v>44851</v>
          </cell>
          <cell r="L138" t="str">
            <v>X6LWMA94</v>
          </cell>
          <cell r="M138" t="str">
            <v>2611606 - Recife - PE</v>
          </cell>
          <cell r="N138">
            <v>280</v>
          </cell>
        </row>
        <row r="139">
          <cell r="C139" t="str">
            <v>UPA SÃO LOURENÇO DA MATA - C.G 006/2022</v>
          </cell>
          <cell r="E139" t="str">
            <v>5.99 - Outros Serviços de Terceiros Pessoa Jurídica</v>
          </cell>
          <cell r="F139">
            <v>19786063000143</v>
          </cell>
          <cell r="G139" t="str">
            <v>MARINHO E CASTRO</v>
          </cell>
          <cell r="H139" t="str">
            <v>S</v>
          </cell>
          <cell r="I139" t="str">
            <v>S</v>
          </cell>
          <cell r="J139" t="str">
            <v>00004728</v>
          </cell>
          <cell r="K139">
            <v>44851</v>
          </cell>
          <cell r="L139" t="str">
            <v>EIHKBJDC</v>
          </cell>
          <cell r="M139" t="str">
            <v>2611606 - Recife - PE</v>
          </cell>
          <cell r="N139">
            <v>4100</v>
          </cell>
        </row>
        <row r="140">
          <cell r="C140" t="str">
            <v>UPA SÃO LOURENÇO DA MATA - C.G 006/2022</v>
          </cell>
          <cell r="E140" t="str">
            <v>5.99 - Outros Serviços de Terceiros Pessoa Jurídica</v>
          </cell>
          <cell r="F140">
            <v>1699696000159</v>
          </cell>
          <cell r="G140" t="str">
            <v>QUALIAGUA</v>
          </cell>
          <cell r="H140" t="str">
            <v>S</v>
          </cell>
          <cell r="I140" t="str">
            <v>S</v>
          </cell>
          <cell r="J140" t="str">
            <v>00061571</v>
          </cell>
          <cell r="K140">
            <v>44866</v>
          </cell>
          <cell r="L140" t="str">
            <v>FAUCY8SE</v>
          </cell>
          <cell r="M140" t="str">
            <v>2611606 - Recife - PE</v>
          </cell>
          <cell r="N140">
            <v>178</v>
          </cell>
        </row>
        <row r="141">
          <cell r="C141" t="str">
            <v>UPA SÃO LOURENÇO DA MATA - C.G 006/2022</v>
          </cell>
          <cell r="E141" t="str">
            <v>5.99 - Outros Serviços de Terceiros Pessoa Jurídica</v>
          </cell>
          <cell r="F141">
            <v>24306209000146</v>
          </cell>
          <cell r="G141" t="str">
            <v>GESTAMB</v>
          </cell>
          <cell r="H141" t="str">
            <v>S</v>
          </cell>
          <cell r="I141" t="str">
            <v>S</v>
          </cell>
          <cell r="J141" t="str">
            <v>00000758</v>
          </cell>
          <cell r="K141">
            <v>44871</v>
          </cell>
          <cell r="L141" t="str">
            <v>F6YBNLBK</v>
          </cell>
          <cell r="M141" t="str">
            <v>2611606 - Recife - PE</v>
          </cell>
          <cell r="N141">
            <v>2312.1999999999998</v>
          </cell>
        </row>
        <row r="142">
          <cell r="C142" t="str">
            <v>UPA SÃO LOURENÇO DA MATA - C.G 006/2022</v>
          </cell>
          <cell r="E142" t="str">
            <v>5.99 - Outros Serviços de Terceiros Pessoa Jurídica</v>
          </cell>
          <cell r="F142">
            <v>19895449000193</v>
          </cell>
          <cell r="G142" t="str">
            <v xml:space="preserve">CONSULTIVA CONSULTORIA </v>
          </cell>
          <cell r="H142" t="str">
            <v>S</v>
          </cell>
          <cell r="I142" t="str">
            <v>S</v>
          </cell>
          <cell r="J142" t="str">
            <v>000002106</v>
          </cell>
          <cell r="K142">
            <v>44854</v>
          </cell>
          <cell r="M142" t="str">
            <v>2616407 - Vitória de Santo Antão - PE</v>
          </cell>
          <cell r="N142">
            <v>3439.1</v>
          </cell>
        </row>
        <row r="143">
          <cell r="C143" t="str">
            <v>UPA SÃO LOURENÇO DA MATA - C.G 006/2022</v>
          </cell>
          <cell r="E143" t="str">
            <v>5.99 - Outros Serviços de Terceiros Pessoa Jurídica</v>
          </cell>
          <cell r="F143">
            <v>40288449000111</v>
          </cell>
          <cell r="G143" t="str">
            <v xml:space="preserve">E P DE VASCONCELOS </v>
          </cell>
          <cell r="H143" t="str">
            <v>S</v>
          </cell>
          <cell r="I143" t="str">
            <v>S</v>
          </cell>
          <cell r="J143" t="str">
            <v>00000414</v>
          </cell>
          <cell r="K143">
            <v>44853</v>
          </cell>
          <cell r="L143" t="str">
            <v>ZEGAXHJY</v>
          </cell>
          <cell r="M143" t="str">
            <v>2611606 - Recife - PE</v>
          </cell>
          <cell r="N143">
            <v>2040</v>
          </cell>
        </row>
        <row r="144">
          <cell r="C144" t="str">
            <v>UPA SÃO LOURENÇO DA MATA - C.G 006/2022</v>
          </cell>
          <cell r="E144" t="str">
            <v>5.99 - Outros Serviços de Terceiros Pessoa Jurídica</v>
          </cell>
          <cell r="F144">
            <v>5974275000140</v>
          </cell>
          <cell r="G144" t="str">
            <v xml:space="preserve">EKIPE TECNOLOGIA </v>
          </cell>
          <cell r="H144" t="str">
            <v>S</v>
          </cell>
          <cell r="I144" t="str">
            <v>S</v>
          </cell>
          <cell r="J144" t="str">
            <v>000018726</v>
          </cell>
          <cell r="K144">
            <v>44844</v>
          </cell>
          <cell r="L144" t="str">
            <v>GTVU02273</v>
          </cell>
          <cell r="M144" t="str">
            <v>2607901 - Jaboatão dos Guararapes - PE</v>
          </cell>
          <cell r="N144">
            <v>270</v>
          </cell>
        </row>
        <row r="145">
          <cell r="C145" t="str">
            <v>UPA SÃO LOURENÇO DA MATA - C.G 006/2022</v>
          </cell>
          <cell r="E145" t="str">
            <v>5.99 - Outros Serviços de Terceiros Pessoa Jurídica</v>
          </cell>
          <cell r="F145">
            <v>13409775000329</v>
          </cell>
          <cell r="G145" t="str">
            <v>LINUS</v>
          </cell>
          <cell r="H145" t="str">
            <v>S</v>
          </cell>
          <cell r="I145" t="str">
            <v>S</v>
          </cell>
          <cell r="J145" t="str">
            <v>000001895</v>
          </cell>
          <cell r="K145">
            <v>44886</v>
          </cell>
          <cell r="L145" t="str">
            <v>ATJM28757</v>
          </cell>
          <cell r="M145" t="str">
            <v>2607901 - Jaboatão dos Guararapes - PE</v>
          </cell>
          <cell r="N145">
            <v>2419.59</v>
          </cell>
        </row>
        <row r="146">
          <cell r="C146" t="str">
            <v>UPA SÃO LOURENÇO DA MATA - C.G 006/2022</v>
          </cell>
          <cell r="E146" t="str">
            <v>5.5 - Reparo e Manutenção de Máquinas e Equipamentos</v>
          </cell>
          <cell r="F146">
            <v>24380578002041</v>
          </cell>
          <cell r="G146" t="str">
            <v>WHITE MARTINS GASES INDUSTRIAIS NE LTDA</v>
          </cell>
          <cell r="H146" t="str">
            <v>S</v>
          </cell>
          <cell r="I146" t="str">
            <v>S</v>
          </cell>
          <cell r="J146" t="str">
            <v>13580</v>
          </cell>
          <cell r="K146">
            <v>44862</v>
          </cell>
          <cell r="L146" t="str">
            <v>LRMB36353</v>
          </cell>
          <cell r="M146" t="str">
            <v>2607901 - Jaboatão dos Guararapes - PE</v>
          </cell>
          <cell r="N146">
            <v>531.91999999999996</v>
          </cell>
        </row>
        <row r="147">
          <cell r="C147" t="str">
            <v>UPA SÃO LOURENÇO DA MATA - C.G 006/2022</v>
          </cell>
          <cell r="E147" t="str">
            <v>5.5 - Reparo e Manutenção de Máquinas e Equipamentos</v>
          </cell>
          <cell r="F147">
            <v>7146768000117</v>
          </cell>
          <cell r="G147" t="str">
            <v xml:space="preserve">SERV IMAGEM </v>
          </cell>
          <cell r="H147" t="str">
            <v>S</v>
          </cell>
          <cell r="I147" t="str">
            <v>S</v>
          </cell>
          <cell r="J147" t="str">
            <v>000004953</v>
          </cell>
          <cell r="K147">
            <v>44865</v>
          </cell>
          <cell r="L147" t="str">
            <v>FWWS11609</v>
          </cell>
          <cell r="M147" t="str">
            <v>2607901 - Jaboatão dos Guararapes - PE</v>
          </cell>
          <cell r="N147">
            <v>2059</v>
          </cell>
        </row>
        <row r="148">
          <cell r="C148" t="str">
            <v>UPA SÃO LOURENÇO DA MATA - C.G 006/2022</v>
          </cell>
          <cell r="E148" t="str">
            <v>5.5 - Reparo e Manutenção de Máquinas e Equipamentos</v>
          </cell>
          <cell r="F148">
            <v>17398584000106</v>
          </cell>
          <cell r="G148" t="str">
            <v xml:space="preserve">M T G MONTAGEM </v>
          </cell>
          <cell r="H148" t="str">
            <v>S</v>
          </cell>
          <cell r="I148" t="str">
            <v>S</v>
          </cell>
          <cell r="J148" t="str">
            <v>00001495</v>
          </cell>
          <cell r="K148">
            <v>44868</v>
          </cell>
          <cell r="L148" t="str">
            <v>NDZYFZGP</v>
          </cell>
          <cell r="M148" t="str">
            <v>2611606 - Recife - PE</v>
          </cell>
          <cell r="N148">
            <v>600</v>
          </cell>
        </row>
        <row r="149">
          <cell r="C149" t="str">
            <v>UPA SÃO LOURENÇO DA MATA - C.G 006/2022</v>
          </cell>
          <cell r="E149" t="str">
            <v>5.5 - Reparo e Manutenção de Máquinas e Equipamentos</v>
          </cell>
          <cell r="F149">
            <v>1141468000169</v>
          </cell>
          <cell r="G149" t="str">
            <v xml:space="preserve">MEDCALL COMERCIO </v>
          </cell>
          <cell r="H149" t="str">
            <v>S</v>
          </cell>
          <cell r="I149" t="str">
            <v>S</v>
          </cell>
          <cell r="J149" t="str">
            <v>00003408</v>
          </cell>
          <cell r="K149">
            <v>44869</v>
          </cell>
          <cell r="L149" t="str">
            <v>HAJBEZ8L</v>
          </cell>
          <cell r="M149" t="str">
            <v>2611606 - Recife - PE</v>
          </cell>
          <cell r="N149">
            <v>356.33</v>
          </cell>
        </row>
        <row r="150">
          <cell r="C150" t="str">
            <v>UPA SÃO LOURENÇO DA MATA - C.G 006/2022</v>
          </cell>
          <cell r="E150" t="str">
            <v>5.5 - Reparo e Manutenção de Máquinas e Equipamentos</v>
          </cell>
          <cell r="F150">
            <v>9014387000100</v>
          </cell>
          <cell r="G150" t="str">
            <v xml:space="preserve">COMPLETA SERVIÇOS </v>
          </cell>
          <cell r="H150" t="str">
            <v>S</v>
          </cell>
          <cell r="I150" t="str">
            <v>S</v>
          </cell>
          <cell r="J150" t="str">
            <v>00001737</v>
          </cell>
          <cell r="K150">
            <v>44858</v>
          </cell>
          <cell r="L150" t="str">
            <v>VXKBPEND</v>
          </cell>
          <cell r="M150" t="str">
            <v>2611606 - Recife - PE</v>
          </cell>
          <cell r="N150">
            <v>4165.13</v>
          </cell>
        </row>
        <row r="151">
          <cell r="C151" t="str">
            <v>UPA SÃO LOURENÇO DA MATA - C.G 006/2022</v>
          </cell>
          <cell r="E151" t="str">
            <v>5.5 - Reparo e Manutenção de Máquinas e Equipamentos</v>
          </cell>
          <cell r="F151">
            <v>11343756000150</v>
          </cell>
          <cell r="G151" t="str">
            <v>GERATEC</v>
          </cell>
          <cell r="H151" t="str">
            <v>S</v>
          </cell>
          <cell r="I151" t="str">
            <v>S</v>
          </cell>
          <cell r="J151" t="str">
            <v>000003513</v>
          </cell>
          <cell r="K151">
            <v>44866</v>
          </cell>
          <cell r="L151" t="str">
            <v>FLAT77597</v>
          </cell>
          <cell r="M151" t="str">
            <v>2603454 - Camaragibe - PE</v>
          </cell>
          <cell r="N151">
            <v>250</v>
          </cell>
        </row>
        <row r="152">
          <cell r="C152" t="str">
            <v>UPA SÃO LOURENÇO DA MATA - C.G 006/2022</v>
          </cell>
          <cell r="E152" t="str">
            <v>5.5 - Reparo e Manutenção de Máquinas e Equipamentos</v>
          </cell>
          <cell r="F152">
            <v>8845988000100</v>
          </cell>
          <cell r="G152" t="str">
            <v xml:space="preserve">ACESSPLUS </v>
          </cell>
          <cell r="H152" t="str">
            <v>S</v>
          </cell>
          <cell r="I152" t="str">
            <v>S</v>
          </cell>
          <cell r="J152" t="str">
            <v>00005606</v>
          </cell>
          <cell r="K152">
            <v>44866</v>
          </cell>
          <cell r="L152" t="str">
            <v>SGJHJ33B</v>
          </cell>
          <cell r="M152" t="str">
            <v>2611606 - Recife - PE</v>
          </cell>
          <cell r="N152">
            <v>424.02</v>
          </cell>
        </row>
        <row r="153">
          <cell r="C153" t="str">
            <v>UPA SÃO LOURENÇO DA MATA - C.G 006/2022</v>
          </cell>
          <cell r="E153" t="str">
            <v xml:space="preserve">5.7 - Reparo e Manutenção de Bens Movéis de Outras Naturezas </v>
          </cell>
          <cell r="F153">
            <v>17637793000157</v>
          </cell>
          <cell r="G153" t="str">
            <v xml:space="preserve">VALDEREZ SOARES </v>
          </cell>
          <cell r="H153" t="str">
            <v>S</v>
          </cell>
          <cell r="I153" t="str">
            <v>S</v>
          </cell>
          <cell r="J153" t="str">
            <v>00003576</v>
          </cell>
          <cell r="K153">
            <v>44838</v>
          </cell>
          <cell r="L153" t="str">
            <v>KGHCFBUG</v>
          </cell>
          <cell r="M153" t="str">
            <v>2611606 - Recife - PE</v>
          </cell>
          <cell r="N153">
            <v>495</v>
          </cell>
        </row>
        <row r="154">
          <cell r="C154" t="str">
            <v>UPA SÃO LOURENÇO DA MATA - C.G 006/2022</v>
          </cell>
          <cell r="E154" t="str">
            <v>1.99 - Outras Despesas com Pessoal</v>
          </cell>
          <cell r="F154">
            <v>9759606000180</v>
          </cell>
          <cell r="G154" t="str">
            <v xml:space="preserve">VEM GERAL </v>
          </cell>
          <cell r="H154" t="str">
            <v>S</v>
          </cell>
          <cell r="I154" t="str">
            <v>S</v>
          </cell>
          <cell r="J154" t="str">
            <v>9623112</v>
          </cell>
          <cell r="K154">
            <v>44832</v>
          </cell>
          <cell r="L154" t="str">
            <v>X</v>
          </cell>
          <cell r="M154" t="str">
            <v>2611606 - Recife - PE</v>
          </cell>
          <cell r="N154">
            <v>9163.5499999999993</v>
          </cell>
        </row>
        <row r="155">
          <cell r="C155" t="str">
            <v>UPA SÃO LOURENÇO DA MATA - C.G 006/2022</v>
          </cell>
          <cell r="E155" t="str">
            <v>1.99 - Outras Despesas com Pessoal</v>
          </cell>
          <cell r="F155">
            <v>9759606000180</v>
          </cell>
          <cell r="G155" t="str">
            <v>VEM JOVEM</v>
          </cell>
          <cell r="H155" t="str">
            <v>S</v>
          </cell>
          <cell r="I155" t="str">
            <v>S</v>
          </cell>
          <cell r="J155" t="str">
            <v>9623090</v>
          </cell>
          <cell r="K155">
            <v>44832</v>
          </cell>
          <cell r="L155" t="str">
            <v>X</v>
          </cell>
          <cell r="M155" t="str">
            <v>2611606 - Recife - PE</v>
          </cell>
          <cell r="N155">
            <v>846.7</v>
          </cell>
        </row>
        <row r="156">
          <cell r="C156" t="str">
            <v>UPA SÃO LOURENÇO DA MATA - C.G 006/2022</v>
          </cell>
          <cell r="E156" t="str">
            <v>1.99 - Outras Despesas com Pessoal</v>
          </cell>
          <cell r="F156">
            <v>10844611000170</v>
          </cell>
          <cell r="G156" t="str">
            <v>ELSON SOUTO</v>
          </cell>
          <cell r="H156" t="str">
            <v>S</v>
          </cell>
          <cell r="I156" t="str">
            <v>S</v>
          </cell>
          <cell r="J156" t="str">
            <v>35492</v>
          </cell>
          <cell r="K156">
            <v>44830</v>
          </cell>
          <cell r="L156" t="str">
            <v>26220910844611000170670010000354921949149057</v>
          </cell>
          <cell r="M156" t="str">
            <v>2607901 - Jaboatão dos Guararapes - PE</v>
          </cell>
          <cell r="N156">
            <v>2232</v>
          </cell>
        </row>
        <row r="157">
          <cell r="C157" t="str">
            <v>UPA SÃO LOURENÇO DA MATA - C.G 006/2022</v>
          </cell>
          <cell r="E157" t="str">
            <v>1.99 - Outras Despesas com Pessoal</v>
          </cell>
          <cell r="F157">
            <v>2102498000129</v>
          </cell>
          <cell r="G157" t="str">
            <v>METLIFE</v>
          </cell>
          <cell r="H157" t="str">
            <v>S</v>
          </cell>
          <cell r="I157" t="str">
            <v>S</v>
          </cell>
          <cell r="J157" t="str">
            <v>881</v>
          </cell>
          <cell r="K157">
            <v>44886</v>
          </cell>
          <cell r="L157" t="str">
            <v>X</v>
          </cell>
          <cell r="M157" t="str">
            <v>3550308 - São Paulo - SP</v>
          </cell>
          <cell r="N157">
            <v>736.67</v>
          </cell>
        </row>
        <row r="158">
          <cell r="C158" t="str">
            <v>UPA SÃO LOURENÇO DA MATA - C.G 006/2022</v>
          </cell>
          <cell r="E158" t="str">
            <v>1.99 - Outras Despesas com Pessoal</v>
          </cell>
          <cell r="F158">
            <v>9759606000180</v>
          </cell>
          <cell r="G158" t="str">
            <v xml:space="preserve">VEM COMPLEMENTAR </v>
          </cell>
          <cell r="H158" t="str">
            <v>S</v>
          </cell>
          <cell r="I158" t="str">
            <v>S</v>
          </cell>
          <cell r="J158" t="str">
            <v>9713637</v>
          </cell>
          <cell r="K158">
            <v>44844</v>
          </cell>
          <cell r="L158" t="str">
            <v>X</v>
          </cell>
          <cell r="M158" t="str">
            <v>2611606 - Recife - PE</v>
          </cell>
          <cell r="N158">
            <v>426.55</v>
          </cell>
        </row>
        <row r="159">
          <cell r="C159" t="str">
            <v>UPA SÃO LOURENÇO DA MATA - C.G 006/2022</v>
          </cell>
          <cell r="E159" t="str">
            <v>4.6 - Serviços de Profissionais de Saúde</v>
          </cell>
          <cell r="F159">
            <v>3983567428</v>
          </cell>
          <cell r="G159" t="str">
            <v xml:space="preserve">ANA PAULA DE OLIVEIRA SILVA </v>
          </cell>
          <cell r="H159" t="str">
            <v>S</v>
          </cell>
          <cell r="I159" t="str">
            <v>N</v>
          </cell>
          <cell r="J159" t="str">
            <v>X</v>
          </cell>
          <cell r="K159">
            <v>44865</v>
          </cell>
          <cell r="L159" t="str">
            <v>X</v>
          </cell>
          <cell r="M159" t="str">
            <v>2613701 - São Lourenço da Mata - PE</v>
          </cell>
          <cell r="N159">
            <v>1320</v>
          </cell>
        </row>
        <row r="160">
          <cell r="C160" t="str">
            <v>UPA SÃO LOURENÇO DA MATA - C.G 006/2022</v>
          </cell>
          <cell r="E160" t="str">
            <v>4.7 - Apoio Administrativo, Técnico e Operacional</v>
          </cell>
          <cell r="F160">
            <v>4596128405</v>
          </cell>
          <cell r="G160" t="str">
            <v xml:space="preserve">VALDIVAN ROCHA PEREIRA </v>
          </cell>
          <cell r="H160" t="str">
            <v>S</v>
          </cell>
          <cell r="I160" t="str">
            <v>N</v>
          </cell>
          <cell r="J160" t="str">
            <v>X</v>
          </cell>
          <cell r="K160">
            <v>44865</v>
          </cell>
          <cell r="L160" t="str">
            <v>X</v>
          </cell>
          <cell r="M160" t="str">
            <v>2613701 - São Lourenço da Mata - PE</v>
          </cell>
          <cell r="N160">
            <v>1694.11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2" zoomScale="90" zoomScaleNormal="90" workbookViewId="0">
      <selection activeCell="D109" sqref="D10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000561844</v>
      </c>
      <c r="I2" s="6">
        <f>IF('[1]TCE - ANEXO IV - Preencher'!K11="","",'[1]TCE - ANEXO IV - Preencher'!K11)</f>
        <v>44841</v>
      </c>
      <c r="J2" s="5" t="str">
        <f>'[1]TCE - ANEXO IV - Preencher'!L11</f>
        <v>26221010779833000156550010005618441563866004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37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000562499</v>
      </c>
      <c r="I3" s="6">
        <f>IF('[1]TCE - ANEXO IV - Preencher'!K12="","",'[1]TCE - ANEXO IV - Preencher'!K12)</f>
        <v>44852</v>
      </c>
      <c r="J3" s="5" t="str">
        <f>'[1]TCE - ANEXO IV - Preencher'!L12</f>
        <v>26221010779833000156550010005624991564521001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370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3.12 - Material Hospitalar</v>
      </c>
      <c r="D4" s="3">
        <f>'[1]TCE - ANEXO IV - Preencher'!F13</f>
        <v>10859287000163</v>
      </c>
      <c r="E4" s="5" t="str">
        <f>'[1]TCE - ANEXO IV - Preencher'!G13</f>
        <v>NEWMED COMERCIO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5921</v>
      </c>
      <c r="I4" s="6">
        <f>IF('[1]TCE - ANEXO IV - Preencher'!K13="","",'[1]TCE - ANEXO IV - Preencher'!K13)</f>
        <v>44854</v>
      </c>
      <c r="J4" s="5" t="str">
        <f>'[1]TCE - ANEXO IV - Preencher'!L13</f>
        <v>26221010859287000163550010000059211242399946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260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3.12 - Material Hospitalar</v>
      </c>
      <c r="D5" s="3">
        <f>'[1]TCE - ANEXO IV - Preencher'!F14</f>
        <v>58426628000990</v>
      </c>
      <c r="E5" s="5" t="str">
        <f>'[1]TCE - ANEXO IV - Preencher'!G14</f>
        <v>SAMTRONIC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000000965</v>
      </c>
      <c r="I5" s="6">
        <f>IF('[1]TCE - ANEXO IV - Preencher'!K14="","",'[1]TCE - ANEXO IV - Preencher'!K14)</f>
        <v>44855</v>
      </c>
      <c r="J5" s="5" t="str">
        <f>'[1]TCE - ANEXO IV - Preencher'!L14</f>
        <v>26221058426628000990550010000009651450415456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3875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3.12 - Material Hospitalar</v>
      </c>
      <c r="D6" s="3">
        <f>'[1]TCE - ANEXO IV - Preencher'!F15</f>
        <v>46386928000157</v>
      </c>
      <c r="E6" s="5" t="str">
        <f>'[1]TCE - ANEXO IV - Preencher'!G15</f>
        <v>GLOBAL COMERCIO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000000264</v>
      </c>
      <c r="I6" s="6">
        <f>IF('[1]TCE - ANEXO IV - Preencher'!K15="","",'[1]TCE - ANEXO IV - Preencher'!K15)</f>
        <v>44862</v>
      </c>
      <c r="J6" s="5" t="str">
        <f>'[1]TCE - ANEXO IV - Preencher'!L15</f>
        <v>26221046386928000157550010000002641214010964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654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3.4 - Material Farmacológico</v>
      </c>
      <c r="D7" s="3">
        <f>'[1]TCE - ANEXO IV - Preencher'!F16</f>
        <v>17010735000107</v>
      </c>
      <c r="E7" s="5" t="str">
        <f>'[1]TCE - ANEXO IV - Preencher'!G16</f>
        <v>DERMATOFLORA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000004054</v>
      </c>
      <c r="I7" s="6">
        <f>IF('[1]TCE - ANEXO IV - Preencher'!K16="","",'[1]TCE - ANEXO IV - Preencher'!K16)</f>
        <v>44853</v>
      </c>
      <c r="J7" s="5" t="str">
        <f>'[1]TCE - ANEXO IV - Preencher'!L16</f>
        <v>26221017010735000107550010000040541967276334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242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3.4 - Material Farmacológico</v>
      </c>
      <c r="D8" s="3">
        <f>'[1]TCE - ANEXO IV - Preencher'!F17</f>
        <v>35753111000153</v>
      </c>
      <c r="E8" s="5" t="str">
        <f>'[1]TCE - ANEXO IV - Preencher'!G17</f>
        <v>NORD PRODUTOS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10683</v>
      </c>
      <c r="I8" s="6">
        <f>IF('[1]TCE - ANEXO IV - Preencher'!K17="","",'[1]TCE - ANEXO IV - Preencher'!K17)</f>
        <v>44860</v>
      </c>
      <c r="J8" s="5" t="str">
        <f>'[1]TCE - ANEXO IV - Preencher'!L17</f>
        <v>26221035753111000153550010000106831000121382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900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3.4 - Material Farmacológico</v>
      </c>
      <c r="D9" s="3">
        <f>'[1]TCE - ANEXO IV - Preencher'!F18</f>
        <v>12882932000194</v>
      </c>
      <c r="E9" s="5" t="str">
        <f>'[1]TCE - ANEXO IV - Preencher'!G18</f>
        <v xml:space="preserve">EXOMED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167526</v>
      </c>
      <c r="I9" s="6">
        <f>IF('[1]TCE - ANEXO IV - Preencher'!K18="","",'[1]TCE - ANEXO IV - Preencher'!K18)</f>
        <v>44861</v>
      </c>
      <c r="J9" s="5" t="str">
        <f>'[1]TCE - ANEXO IV - Preencher'!L18</f>
        <v>26221012882932000194550010001675261719851820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4054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3.4 - Material Farmacológico</v>
      </c>
      <c r="D10" s="3">
        <f>'[1]TCE - ANEXO IV - Preencher'!F19</f>
        <v>8674752000140</v>
      </c>
      <c r="E10" s="5" t="str">
        <f>'[1]TCE - ANEXO IV - Preencher'!G19</f>
        <v>CIRURGICA MONTEBELLO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000146914</v>
      </c>
      <c r="I10" s="6">
        <f>IF('[1]TCE - ANEXO IV - Preencher'!K19="","",'[1]TCE - ANEXO IV - Preencher'!K19)</f>
        <v>44861</v>
      </c>
      <c r="J10" s="5" t="str">
        <f>'[1]TCE - ANEXO IV - Preencher'!L19</f>
        <v>26221008674752000140550010001469141331359778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4169.88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3.4 - Material Farmacológico</v>
      </c>
      <c r="D11" s="3">
        <f>'[1]TCE - ANEXO IV - Preencher'!F20</f>
        <v>7484373000124</v>
      </c>
      <c r="E11" s="5" t="str">
        <f>'[1]TCE - ANEXO IV - Preencher'!G20</f>
        <v>UNI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000156515</v>
      </c>
      <c r="I11" s="6">
        <f>IF('[1]TCE - ANEXO IV - Preencher'!K20="","",'[1]TCE - ANEXO IV - Preencher'!K20)</f>
        <v>44862</v>
      </c>
      <c r="J11" s="5" t="str">
        <f>'[1]TCE - ANEXO IV - Preencher'!L20</f>
        <v>26221007484373000124550010001565151132860060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5588.85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3.4 - Material Farmacológico</v>
      </c>
      <c r="D12" s="3">
        <f>'[1]TCE - ANEXO IV - Preencher'!F21</f>
        <v>35514416000102</v>
      </c>
      <c r="E12" s="5" t="str">
        <f>'[1]TCE - ANEXO IV - Preencher'!G21</f>
        <v>QUALIMMED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000001499</v>
      </c>
      <c r="I12" s="6">
        <f>IF('[1]TCE - ANEXO IV - Preencher'!K21="","",'[1]TCE - ANEXO IV - Preencher'!K21)</f>
        <v>44862</v>
      </c>
      <c r="J12" s="5" t="str">
        <f>'[1]TCE - ANEXO IV - Preencher'!L21</f>
        <v>26221035514416000102550010000014991554520842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792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3.4 - Material Farmacológico</v>
      </c>
      <c r="D13" s="3">
        <f>'[1]TCE - ANEXO IV - Preencher'!F22</f>
        <v>8778201000126</v>
      </c>
      <c r="E13" s="5" t="str">
        <f>'[1]TCE - ANEXO IV - Preencher'!G22</f>
        <v>DROGAFONTE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000392631</v>
      </c>
      <c r="I13" s="6">
        <f>IF('[1]TCE - ANEXO IV - Preencher'!K22="","",'[1]TCE - ANEXO IV - Preencher'!K22)</f>
        <v>44860</v>
      </c>
      <c r="J13" s="5" t="str">
        <f>'[1]TCE - ANEXO IV - Preencher'!L22</f>
        <v>26221008778201000126550010003926311519560354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15620.3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1072</v>
      </c>
      <c r="I14" s="6">
        <f>IF('[1]TCE - ANEXO IV - Preencher'!K23="","",'[1]TCE - ANEXO IV - Preencher'!K23)</f>
        <v>44848</v>
      </c>
      <c r="J14" s="5" t="str">
        <f>'[1]TCE - ANEXO IV - Preencher'!L23</f>
        <v>26221024380578002041556030000010721210545951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131.34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1159</v>
      </c>
      <c r="I15" s="6">
        <f>IF('[1]TCE - ANEXO IV - Preencher'!K24="","",'[1]TCE - ANEXO IV - Preencher'!K24)</f>
        <v>44858</v>
      </c>
      <c r="J15" s="5" t="str">
        <f>'[1]TCE - ANEXO IV - Preencher'!L24</f>
        <v>26221024380578002041556030000011591145350202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125.54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3.11 - Material Laboratorial</v>
      </c>
      <c r="D16" s="3">
        <f>'[1]TCE - ANEXO IV - Preencher'!F25</f>
        <v>10779833000156</v>
      </c>
      <c r="E16" s="5" t="str">
        <f>'[1]TCE - ANEXO IV - Preencher'!G25</f>
        <v>MEDICAL MERCANTIL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000562499</v>
      </c>
      <c r="I16" s="6">
        <f>IF('[1]TCE - ANEXO IV - Preencher'!K25="","",'[1]TCE - ANEXO IV - Preencher'!K25)</f>
        <v>44852</v>
      </c>
      <c r="J16" s="5" t="str">
        <f>'[1]TCE - ANEXO IV - Preencher'!L25</f>
        <v>26221010779833000156550010005624991564521001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2000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3.11 - Material Laboratorial</v>
      </c>
      <c r="D17" s="3">
        <f>'[1]TCE - ANEXO IV - Preencher'!F26</f>
        <v>10779833000156</v>
      </c>
      <c r="E17" s="5" t="str">
        <f>'[1]TCE - ANEXO IV - Preencher'!G26</f>
        <v>MEDICAL MERCANTIL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000561844</v>
      </c>
      <c r="I17" s="6">
        <f>IF('[1]TCE - ANEXO IV - Preencher'!K26="","",'[1]TCE - ANEXO IV - Preencher'!K26)</f>
        <v>44841</v>
      </c>
      <c r="J17" s="5" t="str">
        <f>'[1]TCE - ANEXO IV - Preencher'!L26</f>
        <v>26221010779833000156550010005618441563866004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320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3.99 - Outras despesas com Material de Consumo</v>
      </c>
      <c r="D18" s="3">
        <f>'[1]TCE - ANEXO IV - Preencher'!F27</f>
        <v>26603680000121</v>
      </c>
      <c r="E18" s="5" t="str">
        <f>'[1]TCE - ANEXO IV - Preencher'!G27</f>
        <v>MORAMED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000001572</v>
      </c>
      <c r="I18" s="6">
        <f>IF('[1]TCE - ANEXO IV - Preencher'!K27="","",'[1]TCE - ANEXO IV - Preencher'!K27)</f>
        <v>44852</v>
      </c>
      <c r="J18" s="5" t="str">
        <f>'[1]TCE - ANEXO IV - Preencher'!L27</f>
        <v>26221026603680000121550010000015721517303816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2040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3.7 - Material de Limpeza e Produtos de Hgienização</v>
      </c>
      <c r="D19" s="3">
        <f>'[1]TCE - ANEXO IV - Preencher'!F28</f>
        <v>8674752000140</v>
      </c>
      <c r="E19" s="5" t="str">
        <f>'[1]TCE - ANEXO IV - Preencher'!G28</f>
        <v>CIRURGICA MONTEBELLO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000146432</v>
      </c>
      <c r="I19" s="6">
        <f>IF('[1]TCE - ANEXO IV - Preencher'!K28="","",'[1]TCE - ANEXO IV - Preencher'!K28)</f>
        <v>44855</v>
      </c>
      <c r="J19" s="5" t="str">
        <f>'[1]TCE - ANEXO IV - Preencher'!L28</f>
        <v>26221008674752000140550010001464321916802366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570.44000000000005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3.14 - Alimentação Preparada</v>
      </c>
      <c r="D20" s="3">
        <f>'[1]TCE - ANEXO IV - Preencher'!F29</f>
        <v>25529293000120</v>
      </c>
      <c r="E20" s="5" t="str">
        <f>'[1]TCE - ANEXO IV - Preencher'!G29</f>
        <v>TAYNA NASCIMENTO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000016509</v>
      </c>
      <c r="I20" s="6">
        <f>IF('[1]TCE - ANEXO IV - Preencher'!K29="","",'[1]TCE - ANEXO IV - Preencher'!K29)</f>
        <v>44833</v>
      </c>
      <c r="J20" s="5" t="str">
        <f>'[1]TCE - ANEXO IV - Preencher'!L29</f>
        <v>26220925529293000120550010000165091676422290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214.5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3.14 - Alimentação Preparada</v>
      </c>
      <c r="D21" s="3">
        <f>'[1]TCE - ANEXO IV - Preencher'!F30</f>
        <v>45893854000182</v>
      </c>
      <c r="E21" s="5" t="str">
        <f>'[1]TCE - ANEXO IV - Preencher'!G30</f>
        <v>A FORASTEIRA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1999</v>
      </c>
      <c r="I21" s="6">
        <f>IF('[1]TCE - ANEXO IV - Preencher'!K30="","",'[1]TCE - ANEXO IV - Preencher'!K30)</f>
        <v>44837</v>
      </c>
      <c r="J21" s="5" t="str">
        <f>'[1]TCE - ANEXO IV - Preencher'!L30</f>
        <v>26221045893854000182650010000019991209414146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115.32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3.14 - Alimentação Preparada</v>
      </c>
      <c r="D22" s="3">
        <f>'[1]TCE - ANEXO IV - Preencher'!F31</f>
        <v>43666599000100</v>
      </c>
      <c r="E22" s="5" t="str">
        <f>'[1]TCE - ANEXO IV - Preencher'!G31</f>
        <v>A F MERCADINHO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000000161</v>
      </c>
      <c r="I22" s="6">
        <f>IF('[1]TCE - ANEXO IV - Preencher'!K31="","",'[1]TCE - ANEXO IV - Preencher'!K31)</f>
        <v>44839</v>
      </c>
      <c r="J22" s="5" t="str">
        <f>'[1]TCE - ANEXO IV - Preencher'!L31</f>
        <v>26221043666599000100550010000001611002552030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1350.95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3.14 - Alimentação Preparada</v>
      </c>
      <c r="D23" s="3">
        <f>'[1]TCE - ANEXO IV - Preencher'!F32</f>
        <v>34746690000144</v>
      </c>
      <c r="E23" s="5" t="str">
        <f>'[1]TCE - ANEXO IV - Preencher'!G32</f>
        <v>J JOIA SUPERMERCADO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000000379</v>
      </c>
      <c r="I23" s="6">
        <f>IF('[1]TCE - ANEXO IV - Preencher'!K32="","",'[1]TCE - ANEXO IV - Preencher'!K32)</f>
        <v>44832</v>
      </c>
      <c r="J23" s="5" t="str">
        <f>'[1]TCE - ANEXO IV - Preencher'!L32</f>
        <v>26220934746690000144550010000003791001345292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396.75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3.14 - Alimentação Preparada</v>
      </c>
      <c r="D24" s="3">
        <f>'[1]TCE - ANEXO IV - Preencher'!F33</f>
        <v>43666599000100</v>
      </c>
      <c r="E24" s="5" t="str">
        <f>'[1]TCE - ANEXO IV - Preencher'!G33</f>
        <v>A F MERCADINHO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000000163</v>
      </c>
      <c r="I24" s="6">
        <f>IF('[1]TCE - ANEXO IV - Preencher'!K33="","",'[1]TCE - ANEXO IV - Preencher'!K33)</f>
        <v>44840</v>
      </c>
      <c r="J24" s="5" t="str">
        <f>'[1]TCE - ANEXO IV - Preencher'!L33</f>
        <v>26221043666599000100550010000001631002555867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441.09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3.14 - Alimentação Preparada</v>
      </c>
      <c r="D25" s="3">
        <f>'[1]TCE - ANEXO IV - Preencher'!F34</f>
        <v>43666599000100</v>
      </c>
      <c r="E25" s="5" t="str">
        <f>'[1]TCE - ANEXO IV - Preencher'!G34</f>
        <v>A F MERCADINHO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000067216</v>
      </c>
      <c r="I25" s="6">
        <f>IF('[1]TCE - ANEXO IV - Preencher'!K34="","",'[1]TCE - ANEXO IV - Preencher'!K34)</f>
        <v>44840</v>
      </c>
      <c r="J25" s="5" t="str">
        <f>'[1]TCE - ANEXO IV - Preencher'!L34</f>
        <v>26221043666599000100650040000672161040744710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92.81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3.14 - Alimentação Preparada</v>
      </c>
      <c r="D26" s="3">
        <f>'[1]TCE - ANEXO IV - Preencher'!F35</f>
        <v>45893854000182</v>
      </c>
      <c r="E26" s="5" t="str">
        <f>'[1]TCE - ANEXO IV - Preencher'!G35</f>
        <v>A FORASTEIRA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2033</v>
      </c>
      <c r="I26" s="6">
        <f>IF('[1]TCE - ANEXO IV - Preencher'!K35="","",'[1]TCE - ANEXO IV - Preencher'!K35)</f>
        <v>44840</v>
      </c>
      <c r="J26" s="5" t="str">
        <f>'[1]TCE - ANEXO IV - Preencher'!L35</f>
        <v>26221045893854000182650010000020331938519330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90.33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3.14 - Alimentação Preparada</v>
      </c>
      <c r="D27" s="3">
        <f>'[1]TCE - ANEXO IV - Preencher'!F36</f>
        <v>25529293000120</v>
      </c>
      <c r="E27" s="5" t="str">
        <f>'[1]TCE - ANEXO IV - Preencher'!G36</f>
        <v>TAYNA NASCIMENTO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000016585</v>
      </c>
      <c r="I27" s="6">
        <f>IF('[1]TCE - ANEXO IV - Preencher'!K36="","",'[1]TCE - ANEXO IV - Preencher'!K36)</f>
        <v>44839</v>
      </c>
      <c r="J27" s="5" t="str">
        <f>'[1]TCE - ANEXO IV - Preencher'!L36</f>
        <v>26221025529293000120550010000165851476350468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234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3.14 - Alimentação Preparada</v>
      </c>
      <c r="D28" s="3">
        <f>'[1]TCE - ANEXO IV - Preencher'!F37</f>
        <v>43666599000100</v>
      </c>
      <c r="E28" s="5" t="str">
        <f>'[1]TCE - ANEXO IV - Preencher'!G37</f>
        <v>A F MERCADINHO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000080295</v>
      </c>
      <c r="I28" s="6">
        <f>IF('[1]TCE - ANEXO IV - Preencher'!K37="","",'[1]TCE - ANEXO IV - Preencher'!K37)</f>
        <v>44845</v>
      </c>
      <c r="J28" s="5" t="str">
        <f>'[1]TCE - ANEXO IV - Preencher'!L37</f>
        <v>26221043666599000100650010000802951010884212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18.850000000000001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3.14 - Alimentação Preparada</v>
      </c>
      <c r="D29" s="3">
        <f>'[1]TCE - ANEXO IV - Preencher'!F38</f>
        <v>34746690000144</v>
      </c>
      <c r="E29" s="5" t="str">
        <f>'[1]TCE - ANEXO IV - Preencher'!G38</f>
        <v>J JOIA SUPERMERCADO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000273834</v>
      </c>
      <c r="I29" s="6">
        <f>IF('[1]TCE - ANEXO IV - Preencher'!K38="","",'[1]TCE - ANEXO IV - Preencher'!K38)</f>
        <v>44845</v>
      </c>
      <c r="J29" s="5" t="str">
        <f>'[1]TCE - ANEXO IV - Preencher'!L38</f>
        <v>26221034746690000144650010002738341013408815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12.3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3.14 - Alimentação Preparada</v>
      </c>
      <c r="D30" s="3">
        <f>'[1]TCE - ANEXO IV - Preencher'!F39</f>
        <v>25529293000120</v>
      </c>
      <c r="E30" s="5" t="str">
        <f>'[1]TCE - ANEXO IV - Preencher'!G39</f>
        <v>TAYNA NASCIMENTO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000016660</v>
      </c>
      <c r="I30" s="6">
        <f>IF('[1]TCE - ANEXO IV - Preencher'!K39="","",'[1]TCE - ANEXO IV - Preencher'!K39)</f>
        <v>44845</v>
      </c>
      <c r="J30" s="5" t="str">
        <f>'[1]TCE - ANEXO IV - Preencher'!L39</f>
        <v>26221025529293000120550010000166601715781371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234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3.14 - Alimentação Preparada</v>
      </c>
      <c r="D31" s="3">
        <f>'[1]TCE - ANEXO IV - Preencher'!F40</f>
        <v>45893854000182</v>
      </c>
      <c r="E31" s="5" t="str">
        <f>'[1]TCE - ANEXO IV - Preencher'!G40</f>
        <v>A FORASTEIRA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2103</v>
      </c>
      <c r="I31" s="6">
        <f>IF('[1]TCE - ANEXO IV - Preencher'!K40="","",'[1]TCE - ANEXO IV - Preencher'!K40)</f>
        <v>44848</v>
      </c>
      <c r="J31" s="5" t="str">
        <f>'[1]TCE - ANEXO IV - Preencher'!L40</f>
        <v>26221045893854000182650010000021031455160937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127.83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3.14 - Alimentação Preparada</v>
      </c>
      <c r="D32" s="3">
        <f>'[1]TCE - ANEXO IV - Preencher'!F41</f>
        <v>34746690000144</v>
      </c>
      <c r="E32" s="5" t="str">
        <f>'[1]TCE - ANEXO IV - Preencher'!G41</f>
        <v>J JOIA SUPERMERCADO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000239492</v>
      </c>
      <c r="I32" s="6">
        <f>IF('[1]TCE - ANEXO IV - Preencher'!K41="","",'[1]TCE - ANEXO IV - Preencher'!K41)</f>
        <v>44848</v>
      </c>
      <c r="J32" s="5" t="str">
        <f>'[1]TCE - ANEXO IV - Preencher'!L41</f>
        <v>26221034746690000144650030002394921033047840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38.68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3.14 - Alimentação Preparada</v>
      </c>
      <c r="D33" s="3">
        <f>'[1]TCE - ANEXO IV - Preencher'!F42</f>
        <v>25529293000120</v>
      </c>
      <c r="E33" s="5" t="str">
        <f>'[1]TCE - ANEXO IV - Preencher'!G42</f>
        <v>TAYNA NASCIMENTO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000016728</v>
      </c>
      <c r="I33" s="6">
        <f>IF('[1]TCE - ANEXO IV - Preencher'!K42="","",'[1]TCE - ANEXO IV - Preencher'!K42)</f>
        <v>44853</v>
      </c>
      <c r="J33" s="5" t="str">
        <f>'[1]TCE - ANEXO IV - Preencher'!L42</f>
        <v>26221025529293000120550010000167281014780075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117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3.14 - Alimentação Preparada</v>
      </c>
      <c r="D34" s="3">
        <f>'[1]TCE - ANEXO IV - Preencher'!F43</f>
        <v>34746690000144</v>
      </c>
      <c r="E34" s="5" t="str">
        <f>'[1]TCE - ANEXO IV - Preencher'!G43</f>
        <v>J JOIA SUPERMERCADO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000241741</v>
      </c>
      <c r="I34" s="6">
        <f>IF('[1]TCE - ANEXO IV - Preencher'!K43="","",'[1]TCE - ANEXO IV - Preencher'!K43)</f>
        <v>44859</v>
      </c>
      <c r="J34" s="5" t="str">
        <f>'[1]TCE - ANEXO IV - Preencher'!L43</f>
        <v>26221034746690000144650030002417411033072113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38.68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3.14 - Alimentação Preparada</v>
      </c>
      <c r="D35" s="3">
        <f>'[1]TCE - ANEXO IV - Preencher'!F44</f>
        <v>45893854000182</v>
      </c>
      <c r="E35" s="5" t="str">
        <f>'[1]TCE - ANEXO IV - Preencher'!G44</f>
        <v>A FORASTEIRA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2193</v>
      </c>
      <c r="I35" s="6">
        <f>IF('[1]TCE - ANEXO IV - Preencher'!K44="","",'[1]TCE - ANEXO IV - Preencher'!K44)</f>
        <v>44859</v>
      </c>
      <c r="J35" s="5" t="str">
        <f>'[1]TCE - ANEXO IV - Preencher'!L44</f>
        <v>262210456893854000182650010000021931914073065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57.13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3.14 - Alimentação Preparada</v>
      </c>
      <c r="D36" s="3">
        <f>'[1]TCE - ANEXO IV - Preencher'!F45</f>
        <v>14823559000126</v>
      </c>
      <c r="E36" s="5" t="str">
        <f>'[1]TCE - ANEXO IV - Preencher'!G45</f>
        <v>R C LIMA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000007269</v>
      </c>
      <c r="I36" s="6">
        <f>IF('[1]TCE - ANEXO IV - Preencher'!K45="","",'[1]TCE - ANEXO IV - Preencher'!K45)</f>
        <v>44837</v>
      </c>
      <c r="J36" s="5" t="str">
        <f>'[1]TCE - ANEXO IV - Preencher'!L45</f>
        <v>26221014823559000126550020000072691000103831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230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3.14 - Alimentação Preparada</v>
      </c>
      <c r="D37" s="3">
        <f>'[1]TCE - ANEXO IV - Preencher'!F46</f>
        <v>43666599000100</v>
      </c>
      <c r="E37" s="5" t="str">
        <f>'[1]TCE - ANEXO IV - Preencher'!G46</f>
        <v>A F MERCADINHO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000000161</v>
      </c>
      <c r="I37" s="6">
        <f>IF('[1]TCE - ANEXO IV - Preencher'!K46="","",'[1]TCE - ANEXO IV - Preencher'!K46)</f>
        <v>44839</v>
      </c>
      <c r="J37" s="5" t="str">
        <f>'[1]TCE - ANEXO IV - Preencher'!L46</f>
        <v>26221043666599000100550010000001611002552030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149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3.14 - Alimentação Preparada</v>
      </c>
      <c r="D38" s="3">
        <f>'[1]TCE - ANEXO IV - Preencher'!F47</f>
        <v>34746690000144</v>
      </c>
      <c r="E38" s="5" t="str">
        <f>'[1]TCE - ANEXO IV - Preencher'!G47</f>
        <v>J JOIA SUPERMERCADO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000000379</v>
      </c>
      <c r="I38" s="6">
        <f>IF('[1]TCE - ANEXO IV - Preencher'!K47="","",'[1]TCE - ANEXO IV - Preencher'!K47)</f>
        <v>44832</v>
      </c>
      <c r="J38" s="5" t="str">
        <f>'[1]TCE - ANEXO IV - Preencher'!L47</f>
        <v>26220934746690000144550010000003791001345292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821.14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3.14 - Alimentação Preparada</v>
      </c>
      <c r="D39" s="3">
        <f>'[1]TCE - ANEXO IV - Preencher'!F48</f>
        <v>43666599000100</v>
      </c>
      <c r="E39" s="5" t="str">
        <f>'[1]TCE - ANEXO IV - Preencher'!G48</f>
        <v>A F MERCADINHO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000000163</v>
      </c>
      <c r="I39" s="6">
        <f>IF('[1]TCE - ANEXO IV - Preencher'!K48="","",'[1]TCE - ANEXO IV - Preencher'!K48)</f>
        <v>44840</v>
      </c>
      <c r="J39" s="5" t="str">
        <f>'[1]TCE - ANEXO IV - Preencher'!L48</f>
        <v>26221043666599000100550010000001631002555867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51.66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3.14 - Alimentação Preparada</v>
      </c>
      <c r="D40" s="3">
        <f>'[1]TCE - ANEXO IV - Preencher'!F49</f>
        <v>19191445000124</v>
      </c>
      <c r="E40" s="5" t="str">
        <f>'[1]TCE - ANEXO IV - Preencher'!G49</f>
        <v xml:space="preserve">CAMILA FARIAS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000007384</v>
      </c>
      <c r="I40" s="6">
        <f>IF('[1]TCE - ANEXO IV - Preencher'!K49="","",'[1]TCE - ANEXO IV - Preencher'!K49)</f>
        <v>44845</v>
      </c>
      <c r="J40" s="5" t="str">
        <f>'[1]TCE - ANEXO IV - Preencher'!L49</f>
        <v>26221019191445000124650010000073841000116880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135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3.14 - Alimentação Preparada</v>
      </c>
      <c r="D41" s="3">
        <f>'[1]TCE - ANEXO IV - Preencher'!F50</f>
        <v>14823559000126</v>
      </c>
      <c r="E41" s="5" t="str">
        <f>'[1]TCE - ANEXO IV - Preencher'!G50</f>
        <v>R C LIMA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000007392</v>
      </c>
      <c r="I41" s="6">
        <f>IF('[1]TCE - ANEXO IV - Preencher'!K50="","",'[1]TCE - ANEXO IV - Preencher'!K50)</f>
        <v>44862</v>
      </c>
      <c r="J41" s="5" t="str">
        <f>'[1]TCE - ANEXO IV - Preencher'!L50</f>
        <v>26221014823559000126550020000073921000105471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230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3.14 - Alimentação Preparada</v>
      </c>
      <c r="D42" s="3">
        <f>'[1]TCE - ANEXO IV - Preencher'!F51</f>
        <v>38446162000120</v>
      </c>
      <c r="E42" s="5" t="str">
        <f>'[1]TCE - ANEXO IV - Preencher'!G51</f>
        <v>R S SOLUÇÕES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000270</v>
      </c>
      <c r="I42" s="6">
        <f>IF('[1]TCE - ANEXO IV - Preencher'!K51="","",'[1]TCE - ANEXO IV - Preencher'!K51)</f>
        <v>44865</v>
      </c>
      <c r="J42" s="5" t="str">
        <f>'[1]TCE - ANEXO IV - Preencher'!L51</f>
        <v>26221038446162000120550010000002701000003051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4061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3.6 - Material de Expediente</v>
      </c>
      <c r="D43" s="3">
        <f>'[1]TCE - ANEXO IV - Preencher'!F52</f>
        <v>1781007000150</v>
      </c>
      <c r="E43" s="5" t="str">
        <f>'[1]TCE - ANEXO IV - Preencher'!G52</f>
        <v>F G INFOTEC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007882</v>
      </c>
      <c r="I43" s="6">
        <f>IF('[1]TCE - ANEXO IV - Preencher'!K52="","",'[1]TCE - ANEXO IV - Preencher'!K52)</f>
        <v>44847</v>
      </c>
      <c r="J43" s="5" t="str">
        <f>'[1]TCE - ANEXO IV - Preencher'!L52</f>
        <v>26221001781007000150550010000078821009347646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450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3666136000123</v>
      </c>
      <c r="E44" s="5" t="str">
        <f>'[1]TCE - ANEXO IV - Preencher'!G53</f>
        <v>ESPERANÇA NORDESTE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000994530</v>
      </c>
      <c r="I44" s="6">
        <f>IF('[1]TCE - ANEXO IV - Preencher'!K53="","",'[1]TCE - ANEXO IV - Preencher'!K53)</f>
        <v>44838</v>
      </c>
      <c r="J44" s="5" t="str">
        <f>'[1]TCE - ANEXO IV - Preencher'!L53</f>
        <v>26221003666136000123550010009945301252029750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117.34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9026535000106</v>
      </c>
      <c r="E45" s="5" t="str">
        <f>'[1]TCE - ANEXO IV - Preencher'!G54</f>
        <v>PALMA PARAFUSOS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000077817</v>
      </c>
      <c r="I45" s="6">
        <f>IF('[1]TCE - ANEXO IV - Preencher'!K54="","",'[1]TCE - ANEXO IV - Preencher'!K54)</f>
        <v>44840</v>
      </c>
      <c r="J45" s="5" t="str">
        <f>'[1]TCE - ANEXO IV - Preencher'!L54</f>
        <v>26221009026535000106550010000778171009899626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39.950000000000003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5061290000105</v>
      </c>
      <c r="E46" s="5" t="str">
        <f>'[1]TCE - ANEXO IV - Preencher'!G55</f>
        <v>LOJA DO CONDOMINIO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48705</v>
      </c>
      <c r="I46" s="6">
        <f>IF('[1]TCE - ANEXO IV - Preencher'!K55="","",'[1]TCE - ANEXO IV - Preencher'!K55)</f>
        <v>44841</v>
      </c>
      <c r="J46" s="5" t="str">
        <f>'[1]TCE - ANEXO IV - Preencher'!L55</f>
        <v>26221005061290000105550050000487051110010043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49.9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10230480000483</v>
      </c>
      <c r="E47" s="5" t="str">
        <f>'[1]TCE - ANEXO IV - Preencher'!G56</f>
        <v xml:space="preserve">FERREIRA COSTA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001179910</v>
      </c>
      <c r="I47" s="6">
        <f>IF('[1]TCE - ANEXO IV - Preencher'!K56="","",'[1]TCE - ANEXO IV - Preencher'!K56)</f>
        <v>44848</v>
      </c>
      <c r="J47" s="5" t="str">
        <f>'[1]TCE - ANEXO IV - Preencher'!L56</f>
        <v>26221010230480000483550100011799101088460567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27.9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10230480000483</v>
      </c>
      <c r="E48" s="5" t="str">
        <f>'[1]TCE - ANEXO IV - Preencher'!G57</f>
        <v xml:space="preserve">FERREIRA COSTA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001181421</v>
      </c>
      <c r="I48" s="6">
        <f>IF('[1]TCE - ANEXO IV - Preencher'!K57="","",'[1]TCE - ANEXO IV - Preencher'!K57)</f>
        <v>44852</v>
      </c>
      <c r="J48" s="5" t="str">
        <f>'[1]TCE - ANEXO IV - Preencher'!L57</f>
        <v>26221010230480000483550100011814211088640984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303.60000000000002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13786274000108</v>
      </c>
      <c r="E49" s="5" t="str">
        <f>'[1]TCE - ANEXO IV - Preencher'!G58</f>
        <v>JOSE GUILHERME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001408</v>
      </c>
      <c r="I49" s="6">
        <f>IF('[1]TCE - ANEXO IV - Preencher'!K58="","",'[1]TCE - ANEXO IV - Preencher'!K58)</f>
        <v>44853</v>
      </c>
      <c r="J49" s="5" t="str">
        <f>'[1]TCE - ANEXO IV - Preencher'!L58</f>
        <v>26221013786274000108550010000014081311286650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75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10230480000483</v>
      </c>
      <c r="E50" s="5" t="str">
        <f>'[1]TCE - ANEXO IV - Preencher'!G59</f>
        <v xml:space="preserve">FERREIRA COSTA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001184012</v>
      </c>
      <c r="I50" s="6">
        <f>IF('[1]TCE - ANEXO IV - Preencher'!K59="","",'[1]TCE - ANEXO IV - Preencher'!K59)</f>
        <v>44858</v>
      </c>
      <c r="J50" s="5" t="str">
        <f>'[1]TCE - ANEXO IV - Preencher'!L59</f>
        <v>26221010230480000483550100011840121088884096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92.8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3.7 - Material de Limpeza e Produtos de Hgienização</v>
      </c>
      <c r="D51" s="3">
        <f>'[1]TCE - ANEXO IV - Preencher'!F60</f>
        <v>34746690000144</v>
      </c>
      <c r="E51" s="5" t="str">
        <f>'[1]TCE - ANEXO IV - Preencher'!G60</f>
        <v>J JOIA SUPERMERCADO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000000379</v>
      </c>
      <c r="I51" s="6">
        <f>IF('[1]TCE - ANEXO IV - Preencher'!K60="","",'[1]TCE - ANEXO IV - Preencher'!K60)</f>
        <v>44832</v>
      </c>
      <c r="J51" s="5" t="str">
        <f>'[1]TCE - ANEXO IV - Preencher'!L60</f>
        <v>26220934746690000144550010000003791001345292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83.1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3.7 - Material de Limpeza e Produtos de Hgienização</v>
      </c>
      <c r="D52" s="3">
        <f>'[1]TCE - ANEXO IV - Preencher'!F61</f>
        <v>43666599000100</v>
      </c>
      <c r="E52" s="5" t="str">
        <f>'[1]TCE - ANEXO IV - Preencher'!G61</f>
        <v>A F MERCADINHO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000000163</v>
      </c>
      <c r="I52" s="6">
        <f>IF('[1]TCE - ANEXO IV - Preencher'!K61="","",'[1]TCE - ANEXO IV - Preencher'!K61)</f>
        <v>44840</v>
      </c>
      <c r="J52" s="5" t="str">
        <f>'[1]TCE - ANEXO IV - Preencher'!L61</f>
        <v>26221043666599000100550010000001631002555867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87.36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3.7 - Material de Limpeza e Produtos de Hgienização</v>
      </c>
      <c r="D53" s="3">
        <f>'[1]TCE - ANEXO IV - Preencher'!F62</f>
        <v>28526262000103</v>
      </c>
      <c r="E53" s="5" t="str">
        <f>'[1]TCE - ANEXO IV - Preencher'!G62</f>
        <v>PORTUGAL MATERIAL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000003840</v>
      </c>
      <c r="I53" s="6">
        <f>IF('[1]TCE - ANEXO IV - Preencher'!K62="","",'[1]TCE - ANEXO IV - Preencher'!K62)</f>
        <v>44840</v>
      </c>
      <c r="J53" s="5" t="str">
        <f>'[1]TCE - ANEXO IV - Preencher'!L62</f>
        <v>26221028526262000103550010000038401000037113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525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 xml:space="preserve">3.10 - Material para Manutenção de Bens Móveis </v>
      </c>
      <c r="D54" s="3">
        <f>'[1]TCE - ANEXO IV - Preencher'!F63</f>
        <v>17894761000137</v>
      </c>
      <c r="E54" s="5" t="str">
        <f>'[1]TCE - ANEXO IV - Preencher'!G63</f>
        <v>RECIFETRONIC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6601</v>
      </c>
      <c r="I54" s="6">
        <f>IF('[1]TCE - ANEXO IV - Preencher'!K63="","",'[1]TCE - ANEXO IV - Preencher'!K63)</f>
        <v>44838</v>
      </c>
      <c r="J54" s="5" t="str">
        <f>'[1]TCE - ANEXO IV - Preencher'!L63</f>
        <v>26221017894761000137550010000066011985899044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 xml:space="preserve">3.10 - Material para Manutenção de Bens Móveis </v>
      </c>
      <c r="D55" s="3">
        <f>'[1]TCE - ANEXO IV - Preencher'!F64</f>
        <v>6814684000141</v>
      </c>
      <c r="E55" s="5" t="str">
        <f>'[1]TCE - ANEXO IV - Preencher'!G64</f>
        <v>LOGNET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000001293</v>
      </c>
      <c r="I55" s="6">
        <f>IF('[1]TCE - ANEXO IV - Preencher'!K64="","",'[1]TCE - ANEXO IV - Preencher'!K64)</f>
        <v>44841</v>
      </c>
      <c r="J55" s="5" t="str">
        <f>'[1]TCE - ANEXO IV - Preencher'!L64</f>
        <v>26221006814684000141650030000012931006405469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114.95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3866664000126</v>
      </c>
      <c r="E56" s="5" t="str">
        <f>'[1]TCE - ANEXO IV - Preencher'!G65</f>
        <v>MICRO OFFICE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000088241</v>
      </c>
      <c r="I56" s="6">
        <f>IF('[1]TCE - ANEXO IV - Preencher'!K65="","",'[1]TCE - ANEXO IV - Preencher'!K65)</f>
        <v>44841</v>
      </c>
      <c r="J56" s="5" t="str">
        <f>'[1]TCE - ANEXO IV - Preencher'!L65</f>
        <v>26221003866664000126550030000882411001171392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37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3866664000126</v>
      </c>
      <c r="E57" s="5" t="str">
        <f>'[1]TCE - ANEXO IV - Preencher'!G66</f>
        <v>MICRO OFFICE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000088340</v>
      </c>
      <c r="I57" s="6">
        <f>IF('[1]TCE - ANEXO IV - Preencher'!K66="","",'[1]TCE - ANEXO IV - Preencher'!K66)</f>
        <v>44847</v>
      </c>
      <c r="J57" s="5" t="str">
        <f>'[1]TCE - ANEXO IV - Preencher'!L66</f>
        <v>26221003866664000126550030000883401001032501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539.70000000000005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 xml:space="preserve">3.10 - Material para Manutenção de Bens Móveis </v>
      </c>
      <c r="D58" s="3">
        <f>'[1]TCE - ANEXO IV - Preencher'!F67</f>
        <v>17894761000137</v>
      </c>
      <c r="E58" s="5" t="str">
        <f>'[1]TCE - ANEXO IV - Preencher'!G67</f>
        <v>PORTUGAL MATERIAL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000004013</v>
      </c>
      <c r="I58" s="6">
        <f>IF('[1]TCE - ANEXO IV - Preencher'!K67="","",'[1]TCE - ANEXO IV - Preencher'!K67)</f>
        <v>44852</v>
      </c>
      <c r="J58" s="5" t="str">
        <f>'[1]TCE - ANEXO IV - Preencher'!L67</f>
        <v>26221028526262000103550010000040131000038989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110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3.1 - Combustíveis e Lubrificantes Automotivos</v>
      </c>
      <c r="D59" s="3">
        <f>'[1]TCE - ANEXO IV - Preencher'!F68</f>
        <v>12848099000165</v>
      </c>
      <c r="E59" s="5" t="str">
        <f>'[1]TCE - ANEXO IV - Preencher'!G68</f>
        <v>BEZERRA MENEZES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3641</v>
      </c>
      <c r="I59" s="6">
        <f>IF('[1]TCE - ANEXO IV - Preencher'!K68="","",'[1]TCE - ANEXO IV - Preencher'!K68)</f>
        <v>44865</v>
      </c>
      <c r="J59" s="5" t="str">
        <f>'[1]TCE - ANEXO IV - Preencher'!L68</f>
        <v>26221012848099000165550120000036411001169076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7434.73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 xml:space="preserve">3.10 - Material para Manutenção de Bens Móveis </v>
      </c>
      <c r="D60" s="3">
        <f>'[1]TCE - ANEXO IV - Preencher'!F69</f>
        <v>17894761000137</v>
      </c>
      <c r="E60" s="5" t="str">
        <f>'[1]TCE - ANEXO IV - Preencher'!G69</f>
        <v>RECIFETRONIC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6618</v>
      </c>
      <c r="I60" s="6">
        <f>IF('[1]TCE - ANEXO IV - Preencher'!K69="","",'[1]TCE - ANEXO IV - Preencher'!K69)</f>
        <v>44845</v>
      </c>
      <c r="J60" s="5" t="str">
        <f>'[1]TCE - ANEXO IV - Preencher'!L69</f>
        <v>26221017894761000137550010000066181423930400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194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1.99 - Outras Despesas com Pessoal</v>
      </c>
      <c r="D61" s="3">
        <f>'[1]TCE - ANEXO IV - Preencher'!F70</f>
        <v>38446162000120</v>
      </c>
      <c r="E61" s="5" t="str">
        <f>'[1]TCE - ANEXO IV - Preencher'!G70</f>
        <v>R S SOLUÇÕES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000270</v>
      </c>
      <c r="I61" s="6">
        <f>IF('[1]TCE - ANEXO IV - Preencher'!K70="","",'[1]TCE - ANEXO IV - Preencher'!K70)</f>
        <v>44865</v>
      </c>
      <c r="J61" s="5" t="str">
        <f>'[1]TCE - ANEXO IV - Preencher'!L70</f>
        <v>26221038446162000120550010000002701000003051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39038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 xml:space="preserve">5.21 - Seguros em geral </v>
      </c>
      <c r="D62" s="3">
        <f>'[1]TCE - ANEXO IV - Preencher'!F71</f>
        <v>28087620000129</v>
      </c>
      <c r="E62" s="5" t="str">
        <f>'[1]TCE - ANEXO IV - Preencher'!G71</f>
        <v>PORTO SEGURO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x</v>
      </c>
      <c r="I62" s="6" t="str">
        <f>IF('[1]TCE - ANEXO IV - Preencher'!K71="","",'[1]TCE - ANEXO IV - Preencher'!K71)</f>
        <v>x</v>
      </c>
      <c r="J62" s="5" t="str">
        <f>'[1]TCE - ANEXO IV - Preencher'!L71</f>
        <v>x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1100.97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 xml:space="preserve">5.21 - Seguros em geral </v>
      </c>
      <c r="D63" s="3" t="str">
        <f>'[1]TCE - ANEXO IV - Preencher'!F72</f>
        <v xml:space="preserve">33.054.826/0001-92 </v>
      </c>
      <c r="E63" s="5" t="str">
        <f>'[1]TCE - ANEXO IV - Preencher'!G72</f>
        <v xml:space="preserve">EXCELSIOR DE SEGUROS 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x</v>
      </c>
      <c r="I63" s="6" t="str">
        <f>IF('[1]TCE - ANEXO IV - Preencher'!K72="","",'[1]TCE - ANEXO IV - Preencher'!K72)</f>
        <v>x</v>
      </c>
      <c r="J63" s="5" t="str">
        <f>'[1]TCE - ANEXO IV - Preencher'!L72</f>
        <v>x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212.66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5.99 - Outros Serviços de Terceiros Pessoa Jurídica</v>
      </c>
      <c r="D64" s="3">
        <f>'[1]TCE - ANEXO IV - Preencher'!F73</f>
        <v>6052204000152</v>
      </c>
      <c r="E64" s="5" t="str">
        <f>'[1]TCE - ANEXO IV - Preencher'!G73</f>
        <v>AGÊNCIA ESTADUAL MEIO A E R CPRH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000174067</v>
      </c>
      <c r="I64" s="6">
        <f>IF('[1]TCE - ANEXO IV - Preencher'!K73="","",'[1]TCE - ANEXO IV - Preencher'!K73)</f>
        <v>44839</v>
      </c>
      <c r="J64" s="5" t="str">
        <f>'[1]TCE - ANEXO IV - Preencher'!L73</f>
        <v>X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1011.28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 xml:space="preserve">5.25 - Serviços Bancários </v>
      </c>
      <c r="D65" s="3">
        <f>'[1]TCE - ANEXO IV - Preencher'!F74</f>
        <v>60746948215585</v>
      </c>
      <c r="E65" s="5" t="str">
        <f>'[1]TCE - ANEXO IV - Preencher'!G74</f>
        <v>TAXA MANUNTENCAO CONTA CORRENTE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X</v>
      </c>
      <c r="I65" s="6">
        <f>IF('[1]TCE - ANEXO IV - Preencher'!K74="","",'[1]TCE - ANEXO IV - Preencher'!K74)</f>
        <v>44844</v>
      </c>
      <c r="J65" s="5" t="str">
        <f>'[1]TCE - ANEXO IV - Preencher'!L74</f>
        <v>X</v>
      </c>
      <c r="K65" s="5" t="str">
        <f>IF(F65="B",LEFT('[1]TCE - ANEXO IV - Preencher'!M74,2),IF(F65="S",LEFT('[1]TCE - ANEXO IV - Preencher'!M74,7),IF('[1]TCE - ANEXO IV - Preencher'!H74="","")))</f>
        <v>2613701</v>
      </c>
      <c r="L65" s="7">
        <f>'[1]TCE - ANEXO IV - Preencher'!N74</f>
        <v>121.9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 xml:space="preserve">5.25 - Serviços Bancários </v>
      </c>
      <c r="D66" s="3">
        <f>'[1]TCE - ANEXO IV - Preencher'!F75</f>
        <v>60746948215585</v>
      </c>
      <c r="E66" s="5" t="str">
        <f>'[1]TCE - ANEXO IV - Preencher'!G75</f>
        <v>TARIFAS</v>
      </c>
      <c r="F66" s="5" t="str">
        <f>'[1]TCE - ANEXO IV - Preencher'!H75</f>
        <v>S</v>
      </c>
      <c r="G66" s="5" t="str">
        <f>'[1]TCE - ANEXO IV - Preencher'!I75</f>
        <v>N</v>
      </c>
      <c r="H66" s="5" t="str">
        <f>'[1]TCE - ANEXO IV - Preencher'!J75</f>
        <v>X</v>
      </c>
      <c r="I66" s="6">
        <f>IF('[1]TCE - ANEXO IV - Preencher'!K75="","",'[1]TCE - ANEXO IV - Preencher'!K75)</f>
        <v>44865</v>
      </c>
      <c r="J66" s="5" t="str">
        <f>'[1]TCE - ANEXO IV - Preencher'!L75</f>
        <v>X</v>
      </c>
      <c r="K66" s="5" t="str">
        <f>IF(F66="B",LEFT('[1]TCE - ANEXO IV - Preencher'!M75,2),IF(F66="S",LEFT('[1]TCE - ANEXO IV - Preencher'!M75,7),IF('[1]TCE - ANEXO IV - Preencher'!H75="","")))</f>
        <v>2613701</v>
      </c>
      <c r="L66" s="7">
        <f>'[1]TCE - ANEXO IV - Preencher'!N75</f>
        <v>137.75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5.9 - Telefonia Móvel</v>
      </c>
      <c r="D67" s="3">
        <f>'[1]TCE - ANEXO IV - Preencher'!F76</f>
        <v>2421421001355</v>
      </c>
      <c r="E67" s="5" t="str">
        <f>'[1]TCE - ANEXO IV - Preencher'!G76</f>
        <v>TIM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4798155517</v>
      </c>
      <c r="I67" s="6">
        <f>IF('[1]TCE - ANEXO IV - Preencher'!K76="","",'[1]TCE - ANEXO IV - Preencher'!K76)</f>
        <v>44818</v>
      </c>
      <c r="J67" s="5" t="str">
        <f>'[1]TCE - ANEXO IV - Preencher'!L76</f>
        <v>X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265.45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5.18 - Teledonia Fixa</v>
      </c>
      <c r="D68" s="3">
        <f>'[1]TCE - ANEXO IV - Preencher'!F77</f>
        <v>3423730000193</v>
      </c>
      <c r="E68" s="5" t="str">
        <f>'[1]TCE - ANEXO IV - Preencher'!G77</f>
        <v>ALGAR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406442972</v>
      </c>
      <c r="I68" s="6">
        <f>IF('[1]TCE - ANEXO IV - Preencher'!K77="","",'[1]TCE - ANEXO IV - Preencher'!K77)</f>
        <v>44877</v>
      </c>
      <c r="J68" s="5" t="str">
        <f>'[1]TCE - ANEXO IV - Preencher'!L77</f>
        <v>X</v>
      </c>
      <c r="K68" s="5" t="str">
        <f>IF(F68="B",LEFT('[1]TCE - ANEXO IV - Preencher'!M77,2),IF(F68="S",LEFT('[1]TCE - ANEXO IV - Preencher'!M77,7),IF('[1]TCE - ANEXO IV - Preencher'!H77="","")))</f>
        <v>2613701</v>
      </c>
      <c r="L68" s="7">
        <f>'[1]TCE - ANEXO IV - Preencher'!N77</f>
        <v>1517.37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5.13 - Água e Esgoto</v>
      </c>
      <c r="D69" s="3">
        <f>'[1]TCE - ANEXO IV - Preencher'!F78</f>
        <v>9769035000164</v>
      </c>
      <c r="E69" s="5" t="str">
        <f>'[1]TCE - ANEXO IV - Preencher'!G78</f>
        <v>COMPESA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20221077226500</v>
      </c>
      <c r="I69" s="6">
        <f>IF('[1]TCE - ANEXO IV - Preencher'!K78="","",'[1]TCE - ANEXO IV - Preencher'!K78)</f>
        <v>44856</v>
      </c>
      <c r="J69" s="5" t="str">
        <f>'[1]TCE - ANEXO IV - Preencher'!L78</f>
        <v>X</v>
      </c>
      <c r="K69" s="5" t="str">
        <f>IF(F69="B",LEFT('[1]TCE - ANEXO IV - Preencher'!M78,2),IF(F69="S",LEFT('[1]TCE - ANEXO IV - Preencher'!M78,7),IF('[1]TCE - ANEXO IV - Preencher'!H78="","")))</f>
        <v>2613701</v>
      </c>
      <c r="L69" s="7">
        <f>'[1]TCE - ANEXO IV - Preencher'!N78</f>
        <v>3338.81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5.12 - Energia Elétrica</v>
      </c>
      <c r="D70" s="3">
        <f>'[1]TCE - ANEXO IV - Preencher'!F79</f>
        <v>10835932000108</v>
      </c>
      <c r="E70" s="5" t="str">
        <f>'[1]TCE - ANEXO IV - Preencher'!G79</f>
        <v>CELPE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230263663</v>
      </c>
      <c r="I70" s="6">
        <f>IF('[1]TCE - ANEXO IV - Preencher'!K79="","",'[1]TCE - ANEXO IV - Preencher'!K79)</f>
        <v>44866</v>
      </c>
      <c r="J70" s="5" t="str">
        <f>'[1]TCE - ANEXO IV - Preencher'!L79</f>
        <v>X</v>
      </c>
      <c r="K70" s="5" t="str">
        <f>IF(F70="B",LEFT('[1]TCE - ANEXO IV - Preencher'!M79,2),IF(F70="S",LEFT('[1]TCE - ANEXO IV - Preencher'!M79,7),IF('[1]TCE - ANEXO IV - Preencher'!H79="","")))</f>
        <v>2613701</v>
      </c>
      <c r="L70" s="7">
        <f>'[1]TCE - ANEXO IV - Preencher'!N79</f>
        <v>15591.03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5.3 - Locação de Máquinas e Equipamentos</v>
      </c>
      <c r="D71" s="3">
        <f>'[1]TCE - ANEXO IV - Preencher'!F80</f>
        <v>26081685000131</v>
      </c>
      <c r="E71" s="5" t="str">
        <f>'[1]TCE - ANEXO IV - Preencher'!G80</f>
        <v>CG REFRIGERAÇÕES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7836</v>
      </c>
      <c r="I71" s="6">
        <f>IF('[1]TCE - ANEXO IV - Preencher'!K80="","",'[1]TCE - ANEXO IV - Preencher'!K80)</f>
        <v>44866</v>
      </c>
      <c r="J71" s="5" t="str">
        <f>'[1]TCE - ANEXO IV - Preencher'!L80</f>
        <v>X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1900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5.3 - Locação de Máquinas e Equipamentos</v>
      </c>
      <c r="D72" s="3">
        <f>'[1]TCE - ANEXO IV - Preencher'!F81</f>
        <v>10279299000119</v>
      </c>
      <c r="E72" s="5" t="str">
        <f>'[1]TCE - ANEXO IV - Preencher'!G81</f>
        <v>RGRAPH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05779</v>
      </c>
      <c r="I72" s="6">
        <f>IF('[1]TCE - ANEXO IV - Preencher'!K81="","",'[1]TCE - ANEXO IV - Preencher'!K81)</f>
        <v>44873</v>
      </c>
      <c r="J72" s="5" t="str">
        <f>'[1]TCE - ANEXO IV - Preencher'!L81</f>
        <v>X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2336.84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5.3 - Locação de Máquinas e Equipamentos</v>
      </c>
      <c r="D73" s="3">
        <f>'[1]TCE - ANEXO IV - Preencher'!F82</f>
        <v>14543772000184</v>
      </c>
      <c r="E73" s="5" t="str">
        <f>'[1]TCE - ANEXO IV - Preencher'!G82</f>
        <v>BRAVO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8367</v>
      </c>
      <c r="I73" s="6">
        <f>IF('[1]TCE - ANEXO IV - Preencher'!K82="","",'[1]TCE - ANEXO IV - Preencher'!K82)</f>
        <v>44866</v>
      </c>
      <c r="J73" s="5" t="str">
        <f>'[1]TCE - ANEXO IV - Preencher'!L82</f>
        <v>X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3000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5.3 - Locação de Máquinas e Equipamentos</v>
      </c>
      <c r="D74" s="3">
        <f>'[1]TCE - ANEXO IV - Preencher'!F83</f>
        <v>42287193000153</v>
      </c>
      <c r="E74" s="5" t="str">
        <f>'[1]TCE - ANEXO IV - Preencher'!G83</f>
        <v>COLORTEL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1535</v>
      </c>
      <c r="I74" s="6">
        <f>IF('[1]TCE - ANEXO IV - Preencher'!K83="","",'[1]TCE - ANEXO IV - Preencher'!K83)</f>
        <v>44873</v>
      </c>
      <c r="J74" s="5" t="str">
        <f>'[1]TCE - ANEXO IV - Preencher'!L83</f>
        <v>X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255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5.1 - Locação de Equipamentos Médicos-Hospitalares</v>
      </c>
      <c r="D75" s="3">
        <f>'[1]TCE - ANEXO IV - Preencher'!F84</f>
        <v>24380578002041</v>
      </c>
      <c r="E75" s="5" t="str">
        <f>'[1]TCE - ANEXO IV - Preencher'!G84</f>
        <v>WHITE MARTINS GASES INDUSTRIAIS NE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90661160</v>
      </c>
      <c r="I75" s="6">
        <f>IF('[1]TCE - ANEXO IV - Preencher'!K84="","",'[1]TCE - ANEXO IV - Preencher'!K84)</f>
        <v>44845</v>
      </c>
      <c r="J75" s="5" t="str">
        <f>'[1]TCE - ANEXO IV - Preencher'!L84</f>
        <v>X</v>
      </c>
      <c r="K75" s="5" t="str">
        <f>IF(F75="B",LEFT('[1]TCE - ANEXO IV - Preencher'!M84,2),IF(F75="S",LEFT('[1]TCE - ANEXO IV - Preencher'!M84,7),IF('[1]TCE - ANEXO IV - Preencher'!H84="","")))</f>
        <v>2602902</v>
      </c>
      <c r="L75" s="7">
        <f>'[1]TCE - ANEXO IV - Preencher'!N84</f>
        <v>754.28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5.1 - Locação de Equipamentos Médicos-Hospitalares</v>
      </c>
      <c r="D76" s="3">
        <f>'[1]TCE - ANEXO IV - Preencher'!F85</f>
        <v>331788002405</v>
      </c>
      <c r="E76" s="5" t="str">
        <f>'[1]TCE - ANEXO IV - Preencher'!G85</f>
        <v>AIR LIQUIDE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0046297</v>
      </c>
      <c r="I76" s="6">
        <f>IF('[1]TCE - ANEXO IV - Preencher'!K85="","",'[1]TCE - ANEXO IV - Preencher'!K85)</f>
        <v>44865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2607901</v>
      </c>
      <c r="L76" s="7">
        <f>'[1]TCE - ANEXO IV - Preencher'!N85</f>
        <v>2840.93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5.19 - Serviços Gráficos, de Encadernação e de Emolduração</v>
      </c>
      <c r="D77" s="3">
        <f>'[1]TCE - ANEXO IV - Preencher'!F86</f>
        <v>10921252000107</v>
      </c>
      <c r="E77" s="5" t="str">
        <f>'[1]TCE - ANEXO IV - Preencher'!G86</f>
        <v xml:space="preserve">COMPANHIA EDITORA DE PERNAMBUCO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00126202</v>
      </c>
      <c r="I77" s="6">
        <f>IF('[1]TCE - ANEXO IV - Preencher'!K86="","",'[1]TCE - ANEXO IV - Preencher'!K86)</f>
        <v>44838</v>
      </c>
      <c r="J77" s="5" t="str">
        <f>'[1]TCE - ANEXO IV - Preencher'!L86</f>
        <v>E4RUETGY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1512.73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5.99 - Outros Serviços de Terceiros Pessoa Jurídica</v>
      </c>
      <c r="D78" s="3">
        <f>'[1]TCE - ANEXO IV - Preencher'!F87</f>
        <v>92306257000780</v>
      </c>
      <c r="E78" s="5" t="str">
        <f>'[1]TCE - ANEXO IV - Preencher'!G87</f>
        <v xml:space="preserve">MV INFORMATICA NORDESTE LTDA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00045945</v>
      </c>
      <c r="I78" s="6">
        <f>IF('[1]TCE - ANEXO IV - Preencher'!K87="","",'[1]TCE - ANEXO IV - Preencher'!K87)</f>
        <v>44838</v>
      </c>
      <c r="J78" s="5" t="str">
        <f>'[1]TCE - ANEXO IV - Preencher'!L87</f>
        <v>AQXCHWTA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0.01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5.16 - Serviços Médico-Hospitalares, Odotonlogia e Laboratoriais</v>
      </c>
      <c r="D79" s="3">
        <f>'[1]TCE - ANEXO IV - Preencher'!F88</f>
        <v>43843356000108</v>
      </c>
      <c r="E79" s="5" t="str">
        <f>'[1]TCE - ANEXO IV - Preencher'!G88</f>
        <v xml:space="preserve">SAUDEMED ATIVIDADES MÉDICAS 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000001297</v>
      </c>
      <c r="I79" s="6">
        <f>IF('[1]TCE - ANEXO IV - Preencher'!K88="","",'[1]TCE - ANEXO IV - Preencher'!K88)</f>
        <v>44873</v>
      </c>
      <c r="J79" s="5" t="str">
        <f>'[1]TCE - ANEXO IV - Preencher'!L88</f>
        <v>KLOC91815</v>
      </c>
      <c r="K79" s="5" t="str">
        <f>IF(F79="B",LEFT('[1]TCE - ANEXO IV - Preencher'!M88,2),IF(F79="S",LEFT('[1]TCE - ANEXO IV - Preencher'!M88,7),IF('[1]TCE - ANEXO IV - Preencher'!H88="","")))</f>
        <v>2609600</v>
      </c>
      <c r="L79" s="7">
        <f>'[1]TCE - ANEXO IV - Preencher'!N88</f>
        <v>2500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5.16 - Serviços Médico-Hospitalares, Odotonlogia e Laboratoriais</v>
      </c>
      <c r="D80" s="3">
        <f>'[1]TCE - ANEXO IV - Preencher'!F89</f>
        <v>43843356000108</v>
      </c>
      <c r="E80" s="5" t="str">
        <f>'[1]TCE - ANEXO IV - Preencher'!G89</f>
        <v xml:space="preserve">SAUDEMED ATIVIDADES MÉDICAS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000001289</v>
      </c>
      <c r="I80" s="6">
        <f>IF('[1]TCE - ANEXO IV - Preencher'!K89="","",'[1]TCE - ANEXO IV - Preencher'!K89)</f>
        <v>44873</v>
      </c>
      <c r="J80" s="5" t="str">
        <f>'[1]TCE - ANEXO IV - Preencher'!L89</f>
        <v>XLVL58190</v>
      </c>
      <c r="K80" s="5" t="str">
        <f>IF(F80="B",LEFT('[1]TCE - ANEXO IV - Preencher'!M89,2),IF(F80="S",LEFT('[1]TCE - ANEXO IV - Preencher'!M89,7),IF('[1]TCE - ANEXO IV - Preencher'!H89="","")))</f>
        <v>2609600</v>
      </c>
      <c r="L80" s="7">
        <f>'[1]TCE - ANEXO IV - Preencher'!N89</f>
        <v>2500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43843356000108</v>
      </c>
      <c r="E81" s="5" t="str">
        <f>'[1]TCE - ANEXO IV - Preencher'!G90</f>
        <v xml:space="preserve">SAUDEMED ATIVIDADES MÉDICAS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000001285</v>
      </c>
      <c r="I81" s="6">
        <f>IF('[1]TCE - ANEXO IV - Preencher'!K90="","",'[1]TCE - ANEXO IV - Preencher'!K90)</f>
        <v>44873</v>
      </c>
      <c r="J81" s="5" t="str">
        <f>'[1]TCE - ANEXO IV - Preencher'!L90</f>
        <v>UEWP85818</v>
      </c>
      <c r="K81" s="5" t="str">
        <f>IF(F81="B",LEFT('[1]TCE - ANEXO IV - Preencher'!M90,2),IF(F81="S",LEFT('[1]TCE - ANEXO IV - Preencher'!M90,7),IF('[1]TCE - ANEXO IV - Preencher'!H90="","")))</f>
        <v>2609600</v>
      </c>
      <c r="L81" s="7">
        <f>'[1]TCE - ANEXO IV - Preencher'!N90</f>
        <v>18700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43843356000108</v>
      </c>
      <c r="E82" s="5" t="str">
        <f>'[1]TCE - ANEXO IV - Preencher'!G91</f>
        <v xml:space="preserve">SAUDEMED ATIVIDADES MÉDICAS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000001284</v>
      </c>
      <c r="I82" s="6">
        <f>IF('[1]TCE - ANEXO IV - Preencher'!K91="","",'[1]TCE - ANEXO IV - Preencher'!K91)</f>
        <v>44873</v>
      </c>
      <c r="J82" s="5" t="str">
        <f>'[1]TCE - ANEXO IV - Preencher'!L91</f>
        <v>NIOL78668</v>
      </c>
      <c r="K82" s="5" t="str">
        <f>IF(F82="B",LEFT('[1]TCE - ANEXO IV - Preencher'!M91,2),IF(F82="S",LEFT('[1]TCE - ANEXO IV - Preencher'!M91,7),IF('[1]TCE - ANEXO IV - Preencher'!H91="","")))</f>
        <v>2609600</v>
      </c>
      <c r="L82" s="7">
        <f>'[1]TCE - ANEXO IV - Preencher'!N91</f>
        <v>18700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43843356000108</v>
      </c>
      <c r="E83" s="5" t="str">
        <f>'[1]TCE - ANEXO IV - Preencher'!G92</f>
        <v xml:space="preserve">SAUDEMED ATIVIDADES MÉDICAS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000001277</v>
      </c>
      <c r="I83" s="6">
        <f>IF('[1]TCE - ANEXO IV - Preencher'!K92="","",'[1]TCE - ANEXO IV - Preencher'!K92)</f>
        <v>44873</v>
      </c>
      <c r="J83" s="5" t="str">
        <f>'[1]TCE - ANEXO IV - Preencher'!L92</f>
        <v>BAHV37358</v>
      </c>
      <c r="K83" s="5" t="str">
        <f>IF(F83="B",LEFT('[1]TCE - ANEXO IV - Preencher'!M92,2),IF(F83="S",LEFT('[1]TCE - ANEXO IV - Preencher'!M92,7),IF('[1]TCE - ANEXO IV - Preencher'!H92="","")))</f>
        <v>2609600</v>
      </c>
      <c r="L83" s="7">
        <f>'[1]TCE - ANEXO IV - Preencher'!N92</f>
        <v>13500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43843356000108</v>
      </c>
      <c r="E84" s="5" t="str">
        <f>'[1]TCE - ANEXO IV - Preencher'!G93</f>
        <v xml:space="preserve">SAUDEMED ATIVIDADES MÉDICAS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000001286</v>
      </c>
      <c r="I84" s="6">
        <f>IF('[1]TCE - ANEXO IV - Preencher'!K93="","",'[1]TCE - ANEXO IV - Preencher'!K93)</f>
        <v>44873</v>
      </c>
      <c r="J84" s="5" t="str">
        <f>'[1]TCE - ANEXO IV - Preencher'!L93</f>
        <v>MBXN64083</v>
      </c>
      <c r="K84" s="5" t="str">
        <f>IF(F84="B",LEFT('[1]TCE - ANEXO IV - Preencher'!M93,2),IF(F84="S",LEFT('[1]TCE - ANEXO IV - Preencher'!M93,7),IF('[1]TCE - ANEXO IV - Preencher'!H93="","")))</f>
        <v>2609600</v>
      </c>
      <c r="L84" s="7">
        <f>'[1]TCE - ANEXO IV - Preencher'!N93</f>
        <v>13570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43843356000108</v>
      </c>
      <c r="E85" s="5" t="str">
        <f>'[1]TCE - ANEXO IV - Preencher'!G94</f>
        <v xml:space="preserve">SAUDEMED ATIVIDADES MÉDICAS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000001292</v>
      </c>
      <c r="I85" s="6">
        <f>IF('[1]TCE - ANEXO IV - Preencher'!K94="","",'[1]TCE - ANEXO IV - Preencher'!K94)</f>
        <v>44873</v>
      </c>
      <c r="J85" s="5" t="str">
        <f>'[1]TCE - ANEXO IV - Preencher'!L94</f>
        <v>TRCV68107</v>
      </c>
      <c r="K85" s="5" t="str">
        <f>IF(F85="B",LEFT('[1]TCE - ANEXO IV - Preencher'!M94,2),IF(F85="S",LEFT('[1]TCE - ANEXO IV - Preencher'!M94,7),IF('[1]TCE - ANEXO IV - Preencher'!H94="","")))</f>
        <v>2609600</v>
      </c>
      <c r="L85" s="7">
        <f>'[1]TCE - ANEXO IV - Preencher'!N94</f>
        <v>11200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43843356000108</v>
      </c>
      <c r="E86" s="5" t="str">
        <f>'[1]TCE - ANEXO IV - Preencher'!G95</f>
        <v xml:space="preserve">SAUDEMED ATIVIDADES MÉDICAS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000001300</v>
      </c>
      <c r="I86" s="6">
        <f>IF('[1]TCE - ANEXO IV - Preencher'!K95="","",'[1]TCE - ANEXO IV - Preencher'!K95)</f>
        <v>44873</v>
      </c>
      <c r="J86" s="5" t="str">
        <f>'[1]TCE - ANEXO IV - Preencher'!L95</f>
        <v>XUTG74992</v>
      </c>
      <c r="K86" s="5" t="str">
        <f>IF(F86="B",LEFT('[1]TCE - ANEXO IV - Preencher'!M95,2),IF(F86="S",LEFT('[1]TCE - ANEXO IV - Preencher'!M95,7),IF('[1]TCE - ANEXO IV - Preencher'!H95="","")))</f>
        <v>2609600</v>
      </c>
      <c r="L86" s="7">
        <f>'[1]TCE - ANEXO IV - Preencher'!N95</f>
        <v>8300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43843356000108</v>
      </c>
      <c r="E87" s="5" t="str">
        <f>'[1]TCE - ANEXO IV - Preencher'!G96</f>
        <v xml:space="preserve">SAUDEMED ATIVIDADES MÉDICAS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000001290</v>
      </c>
      <c r="I87" s="6">
        <f>IF('[1]TCE - ANEXO IV - Preencher'!K96="","",'[1]TCE - ANEXO IV - Preencher'!K96)</f>
        <v>44873</v>
      </c>
      <c r="J87" s="5" t="str">
        <f>'[1]TCE - ANEXO IV - Preencher'!L96</f>
        <v>KGDL49387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5000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43843356000108</v>
      </c>
      <c r="E88" s="5" t="str">
        <f>'[1]TCE - ANEXO IV - Preencher'!G97</f>
        <v xml:space="preserve">SAUDEMED ATIVIDADES MÉDICAS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000001282</v>
      </c>
      <c r="I88" s="6">
        <f>IF('[1]TCE - ANEXO IV - Preencher'!K97="","",'[1]TCE - ANEXO IV - Preencher'!K97)</f>
        <v>44873</v>
      </c>
      <c r="J88" s="5" t="str">
        <f>'[1]TCE - ANEXO IV - Preencher'!L97</f>
        <v>UEVE80275</v>
      </c>
      <c r="K88" s="5" t="str">
        <f>IF(F88="B",LEFT('[1]TCE - ANEXO IV - Preencher'!M97,2),IF(F88="S",LEFT('[1]TCE - ANEXO IV - Preencher'!M97,7),IF('[1]TCE - ANEXO IV - Preencher'!H97="","")))</f>
        <v>2609600</v>
      </c>
      <c r="L88" s="7">
        <f>'[1]TCE - ANEXO IV - Preencher'!N97</f>
        <v>5000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43843356000108</v>
      </c>
      <c r="E89" s="5" t="str">
        <f>'[1]TCE - ANEXO IV - Preencher'!G98</f>
        <v xml:space="preserve">SAUDEMED ATIVIDADES MÉDICAS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000001279</v>
      </c>
      <c r="I89" s="6">
        <f>IF('[1]TCE - ANEXO IV - Preencher'!K98="","",'[1]TCE - ANEXO IV - Preencher'!K98)</f>
        <v>44873</v>
      </c>
      <c r="J89" s="5" t="str">
        <f>'[1]TCE - ANEXO IV - Preencher'!L98</f>
        <v>WOAJ72485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10000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43843356000108</v>
      </c>
      <c r="E90" s="5" t="str">
        <f>'[1]TCE - ANEXO IV - Preencher'!G99</f>
        <v xml:space="preserve">SAUDEMED ATIVIDADES MÉDICAS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000001301</v>
      </c>
      <c r="I90" s="6">
        <f>IF('[1]TCE - ANEXO IV - Preencher'!K99="","",'[1]TCE - ANEXO IV - Preencher'!K99)</f>
        <v>44873</v>
      </c>
      <c r="J90" s="5" t="str">
        <f>'[1]TCE - ANEXO IV - Preencher'!L99</f>
        <v>GDQE80758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4150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43843356000108</v>
      </c>
      <c r="E91" s="5" t="str">
        <f>'[1]TCE - ANEXO IV - Preencher'!G100</f>
        <v xml:space="preserve">SAUDEMED ATIVIDADES MÉDICAS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000001278</v>
      </c>
      <c r="I91" s="6">
        <f>IF('[1]TCE - ANEXO IV - Preencher'!K100="","",'[1]TCE - ANEXO IV - Preencher'!K100)</f>
        <v>44873</v>
      </c>
      <c r="J91" s="5" t="str">
        <f>'[1]TCE - ANEXO IV - Preencher'!L100</f>
        <v>UAUM44104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9550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43843356000108</v>
      </c>
      <c r="E92" s="5" t="str">
        <f>'[1]TCE - ANEXO IV - Preencher'!G101</f>
        <v xml:space="preserve">SAUDEMED ATIVIDADES MÉDICAS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000001283</v>
      </c>
      <c r="I92" s="6">
        <f>IF('[1]TCE - ANEXO IV - Preencher'!K101="","",'[1]TCE - ANEXO IV - Preencher'!K101)</f>
        <v>44873</v>
      </c>
      <c r="J92" s="5" t="str">
        <f>'[1]TCE - ANEXO IV - Preencher'!L101</f>
        <v>WEUB27040</v>
      </c>
      <c r="K92" s="5" t="str">
        <f>IF(F92="B",LEFT('[1]TCE - ANEXO IV - Preencher'!M101,2),IF(F92="S",LEFT('[1]TCE - ANEXO IV - Preencher'!M101,7),IF('[1]TCE - ANEXO IV - Preencher'!H101="","")))</f>
        <v>2609600</v>
      </c>
      <c r="L92" s="7">
        <f>'[1]TCE - ANEXO IV - Preencher'!N101</f>
        <v>14150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43843356000108</v>
      </c>
      <c r="E93" s="5" t="str">
        <f>'[1]TCE - ANEXO IV - Preencher'!G102</f>
        <v xml:space="preserve">SAUDEMED ATIVIDADES MÉDICAS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000001293</v>
      </c>
      <c r="I93" s="6">
        <f>IF('[1]TCE - ANEXO IV - Preencher'!K102="","",'[1]TCE - ANEXO IV - Preencher'!K102)</f>
        <v>44873</v>
      </c>
      <c r="J93" s="5" t="str">
        <f>'[1]TCE - ANEXO IV - Preencher'!L102</f>
        <v>JUNR15914</v>
      </c>
      <c r="K93" s="5" t="str">
        <f>IF(F93="B",LEFT('[1]TCE - ANEXO IV - Preencher'!M102,2),IF(F93="S",LEFT('[1]TCE - ANEXO IV - Preencher'!M102,7),IF('[1]TCE - ANEXO IV - Preencher'!H102="","")))</f>
        <v>2609600</v>
      </c>
      <c r="L93" s="7">
        <f>'[1]TCE - ANEXO IV - Preencher'!N102</f>
        <v>1450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43843356000108</v>
      </c>
      <c r="E94" s="5" t="str">
        <f>'[1]TCE - ANEXO IV - Preencher'!G103</f>
        <v xml:space="preserve">SAUDEMED ATIVIDADES MÉDICAS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000001299</v>
      </c>
      <c r="I94" s="6">
        <f>IF('[1]TCE - ANEXO IV - Preencher'!K103="","",'[1]TCE - ANEXO IV - Preencher'!K103)</f>
        <v>44873</v>
      </c>
      <c r="J94" s="5" t="str">
        <f>'[1]TCE - ANEXO IV - Preencher'!L103</f>
        <v>SWHK13818</v>
      </c>
      <c r="K94" s="5" t="str">
        <f>IF(F94="B",LEFT('[1]TCE - ANEXO IV - Preencher'!M103,2),IF(F94="S",LEFT('[1]TCE - ANEXO IV - Preencher'!M103,7),IF('[1]TCE - ANEXO IV - Preencher'!H103="","")))</f>
        <v>2609600</v>
      </c>
      <c r="L94" s="7">
        <f>'[1]TCE - ANEXO IV - Preencher'!N103</f>
        <v>3750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43843356000108</v>
      </c>
      <c r="E95" s="5" t="str">
        <f>'[1]TCE - ANEXO IV - Preencher'!G104</f>
        <v xml:space="preserve">SAUDEMED ATIVIDADES MÉDICAS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000001281</v>
      </c>
      <c r="I95" s="6">
        <f>IF('[1]TCE - ANEXO IV - Preencher'!K104="","",'[1]TCE - ANEXO IV - Preencher'!K104)</f>
        <v>44873</v>
      </c>
      <c r="J95" s="5" t="str">
        <f>'[1]TCE - ANEXO IV - Preencher'!L104</f>
        <v>ICCV49984</v>
      </c>
      <c r="K95" s="5" t="str">
        <f>IF(F95="B",LEFT('[1]TCE - ANEXO IV - Preencher'!M104,2),IF(F95="S",LEFT('[1]TCE - ANEXO IV - Preencher'!M104,7),IF('[1]TCE - ANEXO IV - Preencher'!H104="","")))</f>
        <v>2609600</v>
      </c>
      <c r="L95" s="7">
        <f>'[1]TCE - ANEXO IV - Preencher'!N104</f>
        <v>7250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43843356000108</v>
      </c>
      <c r="E96" s="5" t="str">
        <f>'[1]TCE - ANEXO IV - Preencher'!G105</f>
        <v xml:space="preserve">SAUDEMED ATIVIDADES MÉDICAS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000001291</v>
      </c>
      <c r="I96" s="6">
        <f>IF('[1]TCE - ANEXO IV - Preencher'!K105="","",'[1]TCE - ANEXO IV - Preencher'!K105)</f>
        <v>44873</v>
      </c>
      <c r="J96" s="5" t="str">
        <f>'[1]TCE - ANEXO IV - Preencher'!L105</f>
        <v>XJKA39946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7250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43843356000108</v>
      </c>
      <c r="E97" s="5" t="str">
        <f>'[1]TCE - ANEXO IV - Preencher'!G106</f>
        <v xml:space="preserve">SAUDEMED ATIVIDADES MÉDICAS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000001287</v>
      </c>
      <c r="I97" s="6">
        <f>IF('[1]TCE - ANEXO IV - Preencher'!K106="","",'[1]TCE - ANEXO IV - Preencher'!K106)</f>
        <v>44873</v>
      </c>
      <c r="J97" s="5" t="str">
        <f>'[1]TCE - ANEXO IV - Preencher'!L106</f>
        <v>JBDO02783</v>
      </c>
      <c r="K97" s="5" t="str">
        <f>IF(F97="B",LEFT('[1]TCE - ANEXO IV - Preencher'!M106,2),IF(F97="S",LEFT('[1]TCE - ANEXO IV - Preencher'!M106,7),IF('[1]TCE - ANEXO IV - Preencher'!H106="","")))</f>
        <v>2609600</v>
      </c>
      <c r="L97" s="7">
        <f>'[1]TCE - ANEXO IV - Preencher'!N106</f>
        <v>7250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43843356000108</v>
      </c>
      <c r="E98" s="5" t="str">
        <f>'[1]TCE - ANEXO IV - Preencher'!G107</f>
        <v xml:space="preserve">SAUDEMED ATIVIDADES MÉDICAS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000001280</v>
      </c>
      <c r="I98" s="6">
        <f>IF('[1]TCE - ANEXO IV - Preencher'!K107="","",'[1]TCE - ANEXO IV - Preencher'!K107)</f>
        <v>44873</v>
      </c>
      <c r="J98" s="5" t="str">
        <f>'[1]TCE - ANEXO IV - Preencher'!L107</f>
        <v>ZEIF77241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7250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43843356000108</v>
      </c>
      <c r="E99" s="5" t="str">
        <f>'[1]TCE - ANEXO IV - Preencher'!G108</f>
        <v xml:space="preserve">SAUDEMED ATIVIDADES MÉDICAS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000001288</v>
      </c>
      <c r="I99" s="6">
        <f>IF('[1]TCE - ANEXO IV - Preencher'!K108="","",'[1]TCE - ANEXO IV - Preencher'!K108)</f>
        <v>44873</v>
      </c>
      <c r="J99" s="5" t="str">
        <f>'[1]TCE - ANEXO IV - Preencher'!L108</f>
        <v>BXUN32155</v>
      </c>
      <c r="K99" s="5" t="str">
        <f>IF(F99="B",LEFT('[1]TCE - ANEXO IV - Preencher'!M108,2),IF(F99="S",LEFT('[1]TCE - ANEXO IV - Preencher'!M108,7),IF('[1]TCE - ANEXO IV - Preencher'!H108="","")))</f>
        <v>2609600</v>
      </c>
      <c r="L99" s="7">
        <f>'[1]TCE - ANEXO IV - Preencher'!N108</f>
        <v>5800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43843356000108</v>
      </c>
      <c r="E100" s="5" t="str">
        <f>'[1]TCE - ANEXO IV - Preencher'!G109</f>
        <v xml:space="preserve">SAUDEMED ATIVIDADES MÉDICAS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000001294</v>
      </c>
      <c r="I100" s="6">
        <f>IF('[1]TCE - ANEXO IV - Preencher'!K109="","",'[1]TCE - ANEXO IV - Preencher'!K109)</f>
        <v>44873</v>
      </c>
      <c r="J100" s="5" t="str">
        <f>'[1]TCE - ANEXO IV - Preencher'!L109</f>
        <v>KNZU80612</v>
      </c>
      <c r="K100" s="5" t="str">
        <f>IF(F100="B",LEFT('[1]TCE - ANEXO IV - Preencher'!M109,2),IF(F100="S",LEFT('[1]TCE - ANEXO IV - Preencher'!M109,7),IF('[1]TCE - ANEXO IV - Preencher'!H109="","")))</f>
        <v>2609600</v>
      </c>
      <c r="L100" s="7">
        <f>'[1]TCE - ANEXO IV - Preencher'!N109</f>
        <v>5800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43843356000108</v>
      </c>
      <c r="E101" s="5" t="str">
        <f>'[1]TCE - ANEXO IV - Preencher'!G110</f>
        <v xml:space="preserve">SAUDEMED ATIVIDADES MÉDICAS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000001295</v>
      </c>
      <c r="I101" s="6">
        <f>IF('[1]TCE - ANEXO IV - Preencher'!K110="","",'[1]TCE - ANEXO IV - Preencher'!K110)</f>
        <v>44873</v>
      </c>
      <c r="J101" s="5" t="str">
        <f>'[1]TCE - ANEXO IV - Preencher'!L110</f>
        <v>UEXQ90929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8700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42342582000134</v>
      </c>
      <c r="E102" s="5" t="str">
        <f>'[1]TCE - ANEXO IV - Preencher'!G111</f>
        <v xml:space="preserve">MEDSAUDE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00000026</v>
      </c>
      <c r="I102" s="6">
        <f>IF('[1]TCE - ANEXO IV - Preencher'!K111="","",'[1]TCE - ANEXO IV - Preencher'!K111)</f>
        <v>44873</v>
      </c>
      <c r="J102" s="5" t="str">
        <f>'[1]TCE - ANEXO IV - Preencher'!L111</f>
        <v>IAFFCRB2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18300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45018032000152</v>
      </c>
      <c r="E103" s="5" t="str">
        <f>'[1]TCE - ANEXO IV - Preencher'!G112</f>
        <v>VIVAMED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00000487</v>
      </c>
      <c r="I103" s="6">
        <f>IF('[1]TCE - ANEXO IV - Preencher'!K112="","",'[1]TCE - ANEXO IV - Preencher'!K112)</f>
        <v>44873</v>
      </c>
      <c r="J103" s="5" t="str">
        <f>'[1]TCE - ANEXO IV - Preencher'!L112</f>
        <v>H89PN5ZT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12700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45018032000152</v>
      </c>
      <c r="E104" s="5" t="str">
        <f>'[1]TCE - ANEXO IV - Preencher'!G113</f>
        <v>VIVAMED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00000492</v>
      </c>
      <c r="I104" s="6">
        <f>IF('[1]TCE - ANEXO IV - Preencher'!K113="","",'[1]TCE - ANEXO IV - Preencher'!K113)</f>
        <v>44874</v>
      </c>
      <c r="J104" s="5" t="str">
        <f>'[1]TCE - ANEXO IV - Preencher'!L113</f>
        <v>7N4H1MTW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1250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24218500000162</v>
      </c>
      <c r="E105" s="5" t="str">
        <f>'[1]TCE - ANEXO IV - Preencher'!G114</f>
        <v xml:space="preserve">A C SERVIÇOS DE MEDICINA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000000591</v>
      </c>
      <c r="I105" s="6">
        <f>IF('[1]TCE - ANEXO IV - Preencher'!K114="","",'[1]TCE - ANEXO IV - Preencher'!K114)</f>
        <v>44869</v>
      </c>
      <c r="J105" s="5" t="str">
        <f>'[1]TCE - ANEXO IV - Preencher'!L114</f>
        <v>WQGP52663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4350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26332878000118</v>
      </c>
      <c r="E106" s="5" t="str">
        <f>'[1]TCE - ANEXO IV - Preencher'!G115</f>
        <v xml:space="preserve">MEDICAL SERVIÇOS MEDICOS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3807</v>
      </c>
      <c r="I106" s="6">
        <f>IF('[1]TCE - ANEXO IV - Preencher'!K115="","",'[1]TCE - ANEXO IV - Preencher'!K115)</f>
        <v>44868</v>
      </c>
      <c r="J106" s="5" t="str">
        <f>'[1]TCE - ANEXO IV - Preencher'!L115</f>
        <v>9KSY2RRI5</v>
      </c>
      <c r="K106" s="5" t="str">
        <f>IF(F106="B",LEFT('[1]TCE - ANEXO IV - Preencher'!M115,2),IF(F106="S",LEFT('[1]TCE - ANEXO IV - Preencher'!M115,7),IF('[1]TCE - ANEXO IV - Preencher'!H115="","")))</f>
        <v>2704302</v>
      </c>
      <c r="L106" s="7">
        <f>'[1]TCE - ANEXO IV - Preencher'!N115</f>
        <v>8500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4539279017374</v>
      </c>
      <c r="E107" s="5" t="str">
        <f>'[1]TCE - ANEXO IV - Preencher'!G116</f>
        <v xml:space="preserve">CIENTIFICALAB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00000181</v>
      </c>
      <c r="I107" s="6">
        <f>IF('[1]TCE - ANEXO IV - Preencher'!K116="","",'[1]TCE - ANEXO IV - Preencher'!K116)</f>
        <v>44865</v>
      </c>
      <c r="J107" s="5" t="str">
        <f>'[1]TCE - ANEXO IV - Preencher'!L116</f>
        <v>HMB1RKVW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9977.35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5.8 - Locação de Veículos Automotores</v>
      </c>
      <c r="D108" s="3">
        <f>'[1]TCE - ANEXO IV - Preencher'!F117</f>
        <v>8283066000148</v>
      </c>
      <c r="E108" s="5" t="str">
        <f>'[1]TCE - ANEXO IV - Preencher'!G117</f>
        <v xml:space="preserve">HOSPMEDIC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000058</v>
      </c>
      <c r="I108" s="6">
        <f>IF('[1]TCE - ANEXO IV - Preencher'!K117="","",'[1]TCE - ANEXO IV - Preencher'!K117)</f>
        <v>44873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2607752</v>
      </c>
      <c r="L108" s="7">
        <f>'[1]TCE - ANEXO IV - Preencher'!N117</f>
        <v>13500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5.15 - Serviços Domésticos</v>
      </c>
      <c r="D109" s="3">
        <f>'[1]TCE - ANEXO IV - Preencher'!F118</f>
        <v>6272575004803</v>
      </c>
      <c r="E109" s="5" t="str">
        <f>'[1]TCE - ANEXO IV - Preencher'!G118</f>
        <v xml:space="preserve">LAVEBRAS GESTÃO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000004988</v>
      </c>
      <c r="I109" s="6">
        <f>IF('[1]TCE - ANEXO IV - Preencher'!K118="","",'[1]TCE - ANEXO IV - Preencher'!K118)</f>
        <v>44865</v>
      </c>
      <c r="J109" s="5" t="str">
        <f>'[1]TCE - ANEXO IV - Preencher'!L118</f>
        <v>EPFM64774</v>
      </c>
      <c r="K109" s="5" t="str">
        <f>IF(F109="B",LEFT('[1]TCE - ANEXO IV - Preencher'!M118,2),IF(F109="S",LEFT('[1]TCE - ANEXO IV - Preencher'!M118,7),IF('[1]TCE - ANEXO IV - Preencher'!H118="","")))</f>
        <v>2610707</v>
      </c>
      <c r="L109" s="7">
        <f>'[1]TCE - ANEXO IV - Preencher'!N118</f>
        <v>2963.51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5.10 - Detetização/Tratamento de Resíduos e Afins</v>
      </c>
      <c r="D110" s="3">
        <f>'[1]TCE - ANEXO IV - Preencher'!F119</f>
        <v>11863530000180</v>
      </c>
      <c r="E110" s="5" t="str">
        <f>'[1]TCE - ANEXO IV - Preencher'!G119</f>
        <v xml:space="preserve">BRASCON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00129862</v>
      </c>
      <c r="I110" s="6">
        <f>IF('[1]TCE - ANEXO IV - Preencher'!K119="","",'[1]TCE - ANEXO IV - Preencher'!K119)</f>
        <v>44866</v>
      </c>
      <c r="J110" s="5" t="str">
        <f>'[1]TCE - ANEXO IV - Preencher'!L119</f>
        <v>8NJH7L61I</v>
      </c>
      <c r="K110" s="5" t="str">
        <f>IF(F110="B",LEFT('[1]TCE - ANEXO IV - Preencher'!M119,2),IF(F110="S",LEFT('[1]TCE - ANEXO IV - Preencher'!M119,7),IF('[1]TCE - ANEXO IV - Preencher'!H119="","")))</f>
        <v>2611309</v>
      </c>
      <c r="L110" s="7">
        <f>'[1]TCE - ANEXO IV - Preencher'!N119</f>
        <v>1091.5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92306257000780</v>
      </c>
      <c r="E111" s="5" t="str">
        <f>'[1]TCE - ANEXO IV - Preencher'!G120</f>
        <v xml:space="preserve">MV INFORMATICA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00045945</v>
      </c>
      <c r="I111" s="6">
        <f>IF('[1]TCE - ANEXO IV - Preencher'!K120="","",'[1]TCE - ANEXO IV - Preencher'!K120)</f>
        <v>44838</v>
      </c>
      <c r="J111" s="5" t="str">
        <f>'[1]TCE - ANEXO IV - Preencher'!L120</f>
        <v>AQXCHWTA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15149.83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92306257000780</v>
      </c>
      <c r="E112" s="5" t="str">
        <f>'[1]TCE - ANEXO IV - Preencher'!G121</f>
        <v xml:space="preserve">MV INFORMATICA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00046392</v>
      </c>
      <c r="I112" s="6">
        <f>IF('[1]TCE - ANEXO IV - Preencher'!K121="","",'[1]TCE - ANEXO IV - Preencher'!K121)</f>
        <v>44847</v>
      </c>
      <c r="J112" s="5" t="str">
        <f>'[1]TCE - ANEXO IV - Preencher'!L121</f>
        <v>EAUFMSZR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13000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16783034000130</v>
      </c>
      <c r="E113" s="5" t="str">
        <f>'[1]TCE - ANEXO IV - Preencher'!G122</f>
        <v xml:space="preserve">SINTESE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00022584</v>
      </c>
      <c r="I113" s="6">
        <f>IF('[1]TCE - ANEXO IV - Preencher'!K122="","",'[1]TCE - ANEXO IV - Preencher'!K122)</f>
        <v>44866</v>
      </c>
      <c r="J113" s="5" t="str">
        <f>'[1]TCE - ANEXO IV - Preencher'!L122</f>
        <v>VIYRNIHL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1500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53113791001285</v>
      </c>
      <c r="E114" s="5" t="str">
        <f>'[1]TCE - ANEXO IV - Preencher'!G123</f>
        <v xml:space="preserve">TOTVS S.A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77737</v>
      </c>
      <c r="I114" s="6">
        <f>IF('[1]TCE - ANEXO IV - Preencher'!K123="","",'[1]TCE - ANEXO IV - Preencher'!K123)</f>
        <v>44838</v>
      </c>
      <c r="J114" s="5" t="str">
        <f>'[1]TCE - ANEXO IV - Preencher'!L123</f>
        <v>929ADE50</v>
      </c>
      <c r="K114" s="5" t="str">
        <f>IF(F114="B",LEFT('[1]TCE - ANEXO IV - Preencher'!M123,2),IF(F114="S",LEFT('[1]TCE - ANEXO IV - Preencher'!M123,7),IF('[1]TCE - ANEXO IV - Preencher'!H123="","")))</f>
        <v>3106200</v>
      </c>
      <c r="L114" s="7">
        <f>'[1]TCE - ANEXO IV - Preencher'!N123</f>
        <v>1138.6099999999999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53113791001285</v>
      </c>
      <c r="E115" s="5" t="str">
        <f>'[1]TCE - ANEXO IV - Preencher'!G124</f>
        <v xml:space="preserve">TOTVS S.A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77741</v>
      </c>
      <c r="I115" s="6">
        <f>IF('[1]TCE - ANEXO IV - Preencher'!K124="","",'[1]TCE - ANEXO IV - Preencher'!K124)</f>
        <v>44838</v>
      </c>
      <c r="J115" s="5" t="str">
        <f>'[1]TCE - ANEXO IV - Preencher'!L124</f>
        <v>BD16A7A9</v>
      </c>
      <c r="K115" s="5" t="str">
        <f>IF(F115="B",LEFT('[1]TCE - ANEXO IV - Preencher'!M124,2),IF(F115="S",LEFT('[1]TCE - ANEXO IV - Preencher'!M124,7),IF('[1]TCE - ANEXO IV - Preencher'!H124="","")))</f>
        <v>3106200</v>
      </c>
      <c r="L115" s="7">
        <f>'[1]TCE - ANEXO IV - Preencher'!N124</f>
        <v>163.11000000000001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53113791000122</v>
      </c>
      <c r="E116" s="5" t="str">
        <f>'[1]TCE - ANEXO IV - Preencher'!G125</f>
        <v xml:space="preserve">TOTVS S.A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03408960</v>
      </c>
      <c r="I116" s="6">
        <f>IF('[1]TCE - ANEXO IV - Preencher'!K125="","",'[1]TCE - ANEXO IV - Preencher'!K125)</f>
        <v>44851</v>
      </c>
      <c r="J116" s="5" t="str">
        <f>'[1]TCE - ANEXO IV - Preencher'!L125</f>
        <v xml:space="preserve">VIUXNABD </v>
      </c>
      <c r="K116" s="5" t="str">
        <f>IF(F116="B",LEFT('[1]TCE - ANEXO IV - Preencher'!M125,2),IF(F116="S",LEFT('[1]TCE - ANEXO IV - Preencher'!M125,7),IF('[1]TCE - ANEXO IV - Preencher'!H125="","")))</f>
        <v>3550308</v>
      </c>
      <c r="L116" s="7">
        <f>'[1]TCE - ANEXO IV - Preencher'!N125</f>
        <v>492.88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5020356000100</v>
      </c>
      <c r="E117" s="5" t="str">
        <f>'[1]TCE - ANEXO IV - Preencher'!G126</f>
        <v xml:space="preserve">BID COMERCIO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00004983</v>
      </c>
      <c r="I117" s="6">
        <f>IF('[1]TCE - ANEXO IV - Preencher'!K126="","",'[1]TCE - ANEXO IV - Preencher'!K126)</f>
        <v>44866</v>
      </c>
      <c r="J117" s="5" t="str">
        <f>'[1]TCE - ANEXO IV - Preencher'!L126</f>
        <v>IUERXUJ4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362.69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9236362000150</v>
      </c>
      <c r="E118" s="5" t="str">
        <f>'[1]TCE - ANEXO IV - Preencher'!G127</f>
        <v xml:space="preserve">SELECTY TECNOLOGIA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6739</v>
      </c>
      <c r="I118" s="6">
        <f>IF('[1]TCE - ANEXO IV - Preencher'!K127="","",'[1]TCE - ANEXO IV - Preencher'!K127)</f>
        <v>44841</v>
      </c>
      <c r="J118" s="5" t="str">
        <f>'[1]TCE - ANEXO IV - Preencher'!L127</f>
        <v>RCU2840N</v>
      </c>
      <c r="K118" s="5" t="str">
        <f>IF(F118="B",LEFT('[1]TCE - ANEXO IV - Preencher'!M127,2),IF(F118="S",LEFT('[1]TCE - ANEXO IV - Preencher'!M127,7),IF('[1]TCE - ANEXO IV - Preencher'!H127="","")))</f>
        <v>4106902</v>
      </c>
      <c r="L118" s="7">
        <f>'[1]TCE - ANEXO IV - Preencher'!N127</f>
        <v>225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9236362000150</v>
      </c>
      <c r="E119" s="5" t="str">
        <f>'[1]TCE - ANEXO IV - Preencher'!G128</f>
        <v xml:space="preserve">SELECTY TECNOLOGIA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6767</v>
      </c>
      <c r="I119" s="6">
        <f>IF('[1]TCE - ANEXO IV - Preencher'!K128="","",'[1]TCE - ANEXO IV - Preencher'!K128)</f>
        <v>44866</v>
      </c>
      <c r="J119" s="5" t="str">
        <f>'[1]TCE - ANEXO IV - Preencher'!L128</f>
        <v>M93YM50C</v>
      </c>
      <c r="K119" s="5" t="str">
        <f>IF(F119="B",LEFT('[1]TCE - ANEXO IV - Preencher'!M128,2),IF(F119="S",LEFT('[1]TCE - ANEXO IV - Preencher'!M128,7),IF('[1]TCE - ANEXO IV - Preencher'!H128="","")))</f>
        <v>4106902</v>
      </c>
      <c r="L119" s="7">
        <f>'[1]TCE - ANEXO IV - Preencher'!N128</f>
        <v>76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5401067000151</v>
      </c>
      <c r="E120" s="5" t="str">
        <f>'[1]TCE - ANEXO IV - Preencher'!G129</f>
        <v xml:space="preserve">TEIKO SOLUCOES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26675</v>
      </c>
      <c r="I120" s="6">
        <f>IF('[1]TCE - ANEXO IV - Preencher'!K129="","",'[1]TCE - ANEXO IV - Preencher'!K129)</f>
        <v>44853</v>
      </c>
      <c r="J120" s="5" t="str">
        <f>'[1]TCE - ANEXO IV - Preencher'!L129</f>
        <v>F2877D4DE</v>
      </c>
      <c r="K120" s="5" t="str">
        <f>IF(F120="B",LEFT('[1]TCE - ANEXO IV - Preencher'!M129,2),IF(F120="S",LEFT('[1]TCE - ANEXO IV - Preencher'!M129,7),IF('[1]TCE - ANEXO IV - Preencher'!H129="","")))</f>
        <v>2304400</v>
      </c>
      <c r="L120" s="7">
        <f>'[1]TCE - ANEXO IV - Preencher'!N129</f>
        <v>3315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5.99 - Outros Serviços de Terceiros Pessoa Jurídica</v>
      </c>
      <c r="D121" s="3">
        <f>'[1]TCE - ANEXO IV - Preencher'!F130</f>
        <v>35521046000130</v>
      </c>
      <c r="E121" s="5" t="str">
        <f>'[1]TCE - ANEXO IV - Preencher'!G130</f>
        <v xml:space="preserve">TGI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00022103</v>
      </c>
      <c r="I121" s="6">
        <f>IF('[1]TCE - ANEXO IV - Preencher'!K130="","",'[1]TCE - ANEXO IV - Preencher'!K130)</f>
        <v>44839</v>
      </c>
      <c r="J121" s="5" t="str">
        <f>'[1]TCE - ANEXO IV - Preencher'!L130</f>
        <v>GBDNVUIF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3600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5.2 - Serviços Técnicos Profissionais</v>
      </c>
      <c r="D122" s="3">
        <f>'[1]TCE - ANEXO IV - Preencher'!F131</f>
        <v>2512303000119</v>
      </c>
      <c r="E122" s="5" t="str">
        <f>'[1]TCE - ANEXO IV - Preencher'!G131</f>
        <v>NOROES AZEVEDO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00006081</v>
      </c>
      <c r="I122" s="6">
        <f>IF('[1]TCE - ANEXO IV - Preencher'!K131="","",'[1]TCE - ANEXO IV - Preencher'!K131)</f>
        <v>44839</v>
      </c>
      <c r="J122" s="5" t="str">
        <f>'[1]TCE - ANEXO IV - Preencher'!L131</f>
        <v>XRZJ5YIR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1681.5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5.2 - Serviços Técnicos Profissionais</v>
      </c>
      <c r="D123" s="3">
        <f>'[1]TCE - ANEXO IV - Preencher'!F132</f>
        <v>2512303000119</v>
      </c>
      <c r="E123" s="5" t="str">
        <f>'[1]TCE - ANEXO IV - Preencher'!G132</f>
        <v>NOROES AZEVEDO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00006082</v>
      </c>
      <c r="I123" s="6">
        <f>IF('[1]TCE - ANEXO IV - Preencher'!K132="","",'[1]TCE - ANEXO IV - Preencher'!K132)</f>
        <v>44839</v>
      </c>
      <c r="J123" s="5" t="str">
        <f>'[1]TCE - ANEXO IV - Preencher'!L132</f>
        <v>JSSYUYLF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2629.04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5.10 - Detetização/Tratamento de Resíduos e Afins</v>
      </c>
      <c r="D124" s="3">
        <f>'[1]TCE - ANEXO IV - Preencher'!F133</f>
        <v>10333266000100</v>
      </c>
      <c r="E124" s="5" t="str">
        <f>'[1]TCE - ANEXO IV - Preencher'!G133</f>
        <v>QUALITY - CARLOS ANTONIO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00009771</v>
      </c>
      <c r="I124" s="6">
        <f>IF('[1]TCE - ANEXO IV - Preencher'!K133="","",'[1]TCE - ANEXO IV - Preencher'!K133)</f>
        <v>44861</v>
      </c>
      <c r="J124" s="5" t="str">
        <f>'[1]TCE - ANEXO IV - Preencher'!L133</f>
        <v>96SNLQRB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130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5.23 - Limpeza e Conservação</v>
      </c>
      <c r="D125" s="3">
        <f>'[1]TCE - ANEXO IV - Preencher'!F134</f>
        <v>10229013000190</v>
      </c>
      <c r="E125" s="5" t="str">
        <f>'[1]TCE - ANEXO IV - Preencher'!G134</f>
        <v>INTERCLEAN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00000756</v>
      </c>
      <c r="I125" s="6">
        <f>IF('[1]TCE - ANEXO IV - Preencher'!K134="","",'[1]TCE - ANEXO IV - Preencher'!K134)</f>
        <v>44866</v>
      </c>
      <c r="J125" s="5" t="str">
        <f>'[1]TCE - ANEXO IV - Preencher'!L134</f>
        <v>GJFZNU7J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47137.32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5.23 - Limpeza e Conservação</v>
      </c>
      <c r="D126" s="3">
        <f>'[1]TCE - ANEXO IV - Preencher'!F135</f>
        <v>10229013000190</v>
      </c>
      <c r="E126" s="5" t="str">
        <f>'[1]TCE - ANEXO IV - Preencher'!G135</f>
        <v>INTERCLEAN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00000737</v>
      </c>
      <c r="I126" s="6">
        <f>IF('[1]TCE - ANEXO IV - Preencher'!K135="","",'[1]TCE - ANEXO IV - Preencher'!K135)</f>
        <v>44837</v>
      </c>
      <c r="J126" s="5" t="str">
        <f>'[1]TCE - ANEXO IV - Preencher'!L135</f>
        <v>JBA3UXEC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20926.25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5.99 - Outros Serviços de Terceiros Pessoa Jurídica</v>
      </c>
      <c r="D127" s="3">
        <f>'[1]TCE - ANEXO IV - Preencher'!F136</f>
        <v>10229013000190</v>
      </c>
      <c r="E127" s="5" t="str">
        <f>'[1]TCE - ANEXO IV - Preencher'!G136</f>
        <v>ABSOLUTA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000000242</v>
      </c>
      <c r="I127" s="6">
        <f>IF('[1]TCE - ANEXO IV - Preencher'!K136="","",'[1]TCE - ANEXO IV - Preencher'!K136)</f>
        <v>44872</v>
      </c>
      <c r="J127" s="5" t="str">
        <f>'[1]TCE - ANEXO IV - Preencher'!L136</f>
        <v>GMEC40507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3000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5.99 - Outros Serviços de Terceiros Pessoa Jurídica</v>
      </c>
      <c r="D128" s="3">
        <f>'[1]TCE - ANEXO IV - Preencher'!F137</f>
        <v>21794062000192</v>
      </c>
      <c r="E128" s="5" t="str">
        <f>'[1]TCE - ANEXO IV - Preencher'!G137</f>
        <v>ASOS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000000540</v>
      </c>
      <c r="I128" s="6">
        <f>IF('[1]TCE - ANEXO IV - Preencher'!K137="","",'[1]TCE - ANEXO IV - Preencher'!K137)</f>
        <v>44866</v>
      </c>
      <c r="J128" s="5" t="str">
        <f>'[1]TCE - ANEXO IV - Preencher'!L137</f>
        <v>JNDR05732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3500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5.99 - Outros Serviços de Terceiros Pessoa Jurídica</v>
      </c>
      <c r="D129" s="3">
        <f>'[1]TCE - ANEXO IV - Preencher'!F138</f>
        <v>10816775000274</v>
      </c>
      <c r="E129" s="5" t="str">
        <f>'[1]TCE - ANEXO IV - Preencher'!G138</f>
        <v>INSPETORIA SALESIANA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00016053</v>
      </c>
      <c r="I129" s="6">
        <f>IF('[1]TCE - ANEXO IV - Preencher'!K138="","",'[1]TCE - ANEXO IV - Preencher'!K138)</f>
        <v>44851</v>
      </c>
      <c r="J129" s="5" t="str">
        <f>'[1]TCE - ANEXO IV - Preencher'!L138</f>
        <v>X6LWMA94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280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5.99 - Outros Serviços de Terceiros Pessoa Jurídica</v>
      </c>
      <c r="D130" s="3">
        <f>'[1]TCE - ANEXO IV - Preencher'!F139</f>
        <v>19786063000143</v>
      </c>
      <c r="E130" s="5" t="str">
        <f>'[1]TCE - ANEXO IV - Preencher'!G139</f>
        <v>MARINHO E CASTRO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00004728</v>
      </c>
      <c r="I130" s="6">
        <f>IF('[1]TCE - ANEXO IV - Preencher'!K139="","",'[1]TCE - ANEXO IV - Preencher'!K139)</f>
        <v>44851</v>
      </c>
      <c r="J130" s="5" t="str">
        <f>'[1]TCE - ANEXO IV - Preencher'!L139</f>
        <v>EIHKBJDC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4100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5.99 - Outros Serviços de Terceiros Pessoa Jurídica</v>
      </c>
      <c r="D131" s="3">
        <f>'[1]TCE - ANEXO IV - Preencher'!F140</f>
        <v>1699696000159</v>
      </c>
      <c r="E131" s="5" t="str">
        <f>'[1]TCE - ANEXO IV - Preencher'!G140</f>
        <v>QUALIAGUA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00061571</v>
      </c>
      <c r="I131" s="6">
        <f>IF('[1]TCE - ANEXO IV - Preencher'!K140="","",'[1]TCE - ANEXO IV - Preencher'!K140)</f>
        <v>44866</v>
      </c>
      <c r="J131" s="5" t="str">
        <f>'[1]TCE - ANEXO IV - Preencher'!L140</f>
        <v>FAUCY8SE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178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5.99 - Outros Serviços de Terceiros Pessoa Jurídica</v>
      </c>
      <c r="D132" s="3">
        <f>'[1]TCE - ANEXO IV - Preencher'!F141</f>
        <v>24306209000146</v>
      </c>
      <c r="E132" s="5" t="str">
        <f>'[1]TCE - ANEXO IV - Preencher'!G141</f>
        <v>GESTAMB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00000758</v>
      </c>
      <c r="I132" s="6">
        <f>IF('[1]TCE - ANEXO IV - Preencher'!K141="","",'[1]TCE - ANEXO IV - Preencher'!K141)</f>
        <v>44871</v>
      </c>
      <c r="J132" s="5" t="str">
        <f>'[1]TCE - ANEXO IV - Preencher'!L141</f>
        <v>F6YBNLBK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2312.1999999999998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5.99 - Outros Serviços de Terceiros Pessoa Jurídica</v>
      </c>
      <c r="D133" s="3">
        <f>'[1]TCE - ANEXO IV - Preencher'!F142</f>
        <v>19895449000193</v>
      </c>
      <c r="E133" s="5" t="str">
        <f>'[1]TCE - ANEXO IV - Preencher'!G142</f>
        <v xml:space="preserve">CONSULTIVA CONSULTORIA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000002106</v>
      </c>
      <c r="I133" s="6">
        <f>IF('[1]TCE - ANEXO IV - Preencher'!K142="","",'[1]TCE - ANEXO IV - Preencher'!K142)</f>
        <v>44854</v>
      </c>
      <c r="J133" s="5" t="str">
        <f>'[1]TCE - ANEXO IV - Preencher'!L144</f>
        <v>GTVU02273</v>
      </c>
      <c r="K133" s="5" t="str">
        <f>IF(F133="B",LEFT('[1]TCE - ANEXO IV - Preencher'!M142,2),IF(F133="S",LEFT('[1]TCE - ANEXO IV - Preencher'!M142,7),IF('[1]TCE - ANEXO IV - Preencher'!H142="","")))</f>
        <v>2616407</v>
      </c>
      <c r="L133" s="7">
        <f>'[1]TCE - ANEXO IV - Preencher'!N142</f>
        <v>3439.1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5.99 - Outros Serviços de Terceiros Pessoa Jurídica</v>
      </c>
      <c r="D134" s="3">
        <f>'[1]TCE - ANEXO IV - Preencher'!F143</f>
        <v>40288449000111</v>
      </c>
      <c r="E134" s="5" t="str">
        <f>'[1]TCE - ANEXO IV - Preencher'!G143</f>
        <v xml:space="preserve">E P DE VASCONCELOS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00000414</v>
      </c>
      <c r="I134" s="6">
        <f>IF('[1]TCE - ANEXO IV - Preencher'!K143="","",'[1]TCE - ANEXO IV - Preencher'!K143)</f>
        <v>44853</v>
      </c>
      <c r="J134" s="5" t="str">
        <f>'[1]TCE - ANEXO IV - Preencher'!L143</f>
        <v>ZEGAXHJY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2040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5.99 - Outros Serviços de Terceiros Pessoa Jurídica</v>
      </c>
      <c r="D135" s="3">
        <f>'[1]TCE - ANEXO IV - Preencher'!F144</f>
        <v>5974275000140</v>
      </c>
      <c r="E135" s="5" t="str">
        <f>'[1]TCE - ANEXO IV - Preencher'!G144</f>
        <v xml:space="preserve">EKIPE TECNOLOGIA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000018726</v>
      </c>
      <c r="I135" s="6">
        <f>IF('[1]TCE - ANEXO IV - Preencher'!K144="","",'[1]TCE - ANEXO IV - Preencher'!K144)</f>
        <v>44844</v>
      </c>
      <c r="J135" s="5" t="e">
        <f>'[1]TCE - ANEXO IV - Preencher'!#REF!</f>
        <v>#REF!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270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5.99 - Outros Serviços de Terceiros Pessoa Jurídica</v>
      </c>
      <c r="D136" s="3">
        <f>'[1]TCE - ANEXO IV - Preencher'!F145</f>
        <v>13409775000329</v>
      </c>
      <c r="E136" s="5" t="str">
        <f>'[1]TCE - ANEXO IV - Preencher'!G145</f>
        <v>LINUS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000001895</v>
      </c>
      <c r="I136" s="6">
        <f>IF('[1]TCE - ANEXO IV - Preencher'!K145="","",'[1]TCE - ANEXO IV - Preencher'!K145)</f>
        <v>44886</v>
      </c>
      <c r="J136" s="5" t="str">
        <f>'[1]TCE - ANEXO IV - Preencher'!L145</f>
        <v>ATJM28757</v>
      </c>
      <c r="K136" s="5" t="str">
        <f>IF(F136="B",LEFT('[1]TCE - ANEXO IV - Preencher'!M145,2),IF(F136="S",LEFT('[1]TCE - ANEXO IV - Preencher'!M145,7),IF('[1]TCE - ANEXO IV - Preencher'!H145="","")))</f>
        <v>2607901</v>
      </c>
      <c r="L136" s="7">
        <f>'[1]TCE - ANEXO IV - Preencher'!N145</f>
        <v>2419.59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5.5 - Reparo e Manutenção de Máquinas e Equipamentos</v>
      </c>
      <c r="D137" s="3">
        <f>'[1]TCE - ANEXO IV - Preencher'!F146</f>
        <v>24380578002041</v>
      </c>
      <c r="E137" s="5" t="str">
        <f>'[1]TCE - ANEXO IV - Preencher'!G146</f>
        <v>WHITE MARTINS GASES INDUSTRIAIS NE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13580</v>
      </c>
      <c r="I137" s="6">
        <f>IF('[1]TCE - ANEXO IV - Preencher'!K146="","",'[1]TCE - ANEXO IV - Preencher'!K146)</f>
        <v>44862</v>
      </c>
      <c r="J137" s="5" t="str">
        <f>'[1]TCE - ANEXO IV - Preencher'!L146</f>
        <v>LRMB36353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531.91999999999996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5.5 - Reparo e Manutenção de Máquinas e Equipamentos</v>
      </c>
      <c r="D138" s="3">
        <f>'[1]TCE - ANEXO IV - Preencher'!F147</f>
        <v>7146768000117</v>
      </c>
      <c r="E138" s="5" t="str">
        <f>'[1]TCE - ANEXO IV - Preencher'!G147</f>
        <v xml:space="preserve">SERV IMAGEM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000004953</v>
      </c>
      <c r="I138" s="6">
        <f>IF('[1]TCE - ANEXO IV - Preencher'!K147="","",'[1]TCE - ANEXO IV - Preencher'!K147)</f>
        <v>44865</v>
      </c>
      <c r="J138" s="5" t="str">
        <f>'[1]TCE - ANEXO IV - Preencher'!L147</f>
        <v>FWWS11609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2059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5.5 - Reparo e Manutenção de Máquinas e Equipamentos</v>
      </c>
      <c r="D139" s="3">
        <f>'[1]TCE - ANEXO IV - Preencher'!F148</f>
        <v>17398584000106</v>
      </c>
      <c r="E139" s="5" t="str">
        <f>'[1]TCE - ANEXO IV - Preencher'!G148</f>
        <v xml:space="preserve">M T G MONTAGEM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00001495</v>
      </c>
      <c r="I139" s="6">
        <f>IF('[1]TCE - ANEXO IV - Preencher'!K148="","",'[1]TCE - ANEXO IV - Preencher'!K148)</f>
        <v>44868</v>
      </c>
      <c r="J139" s="5" t="str">
        <f>'[1]TCE - ANEXO IV - Preencher'!L148</f>
        <v>NDZYFZGP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600</v>
      </c>
    </row>
    <row r="140" spans="1:12" s="8" customFormat="1" ht="19.5" customHeight="1" x14ac:dyDescent="0.2">
      <c r="A140" s="3">
        <f>IFERROR(VLOOKUP(B140,'[1]DADOS (OCULTAR)'!$Q$3:$S$135,3,0),"")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5.5 - Reparo e Manutenção de Máquinas e Equipamentos</v>
      </c>
      <c r="D140" s="3">
        <f>'[1]TCE - ANEXO IV - Preencher'!F149</f>
        <v>1141468000169</v>
      </c>
      <c r="E140" s="5" t="str">
        <f>'[1]TCE - ANEXO IV - Preencher'!G149</f>
        <v xml:space="preserve">MEDCALL COMERCIO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00003408</v>
      </c>
      <c r="I140" s="6">
        <f>IF('[1]TCE - ANEXO IV - Preencher'!K149="","",'[1]TCE - ANEXO IV - Preencher'!K149)</f>
        <v>44869</v>
      </c>
      <c r="J140" s="5" t="str">
        <f>'[1]TCE - ANEXO IV - Preencher'!L149</f>
        <v>HAJBEZ8L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356.33</v>
      </c>
    </row>
    <row r="141" spans="1:12" s="8" customFormat="1" ht="19.5" customHeight="1" x14ac:dyDescent="0.2">
      <c r="A141" s="3">
        <f>IFERROR(VLOOKUP(B141,'[1]DADOS (OCULTAR)'!$Q$3:$S$135,3,0),"")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5.5 - Reparo e Manutenção de Máquinas e Equipamentos</v>
      </c>
      <c r="D141" s="3">
        <f>'[1]TCE - ANEXO IV - Preencher'!F150</f>
        <v>9014387000100</v>
      </c>
      <c r="E141" s="5" t="str">
        <f>'[1]TCE - ANEXO IV - Preencher'!G150</f>
        <v xml:space="preserve">COMPLETA SERVIÇOS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00001737</v>
      </c>
      <c r="I141" s="6">
        <f>IF('[1]TCE - ANEXO IV - Preencher'!K150="","",'[1]TCE - ANEXO IV - Preencher'!K150)</f>
        <v>44858</v>
      </c>
      <c r="J141" s="5" t="str">
        <f>'[1]TCE - ANEXO IV - Preencher'!L150</f>
        <v>VXKBPEND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4165.13</v>
      </c>
    </row>
    <row r="142" spans="1:12" s="8" customFormat="1" ht="19.5" customHeight="1" x14ac:dyDescent="0.2">
      <c r="A142" s="3">
        <f>IFERROR(VLOOKUP(B142,'[1]DADOS (OCULTAR)'!$Q$3:$S$135,3,0),"")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5.5 - Reparo e Manutenção de Máquinas e Equipamentos</v>
      </c>
      <c r="D142" s="3">
        <f>'[1]TCE - ANEXO IV - Preencher'!F151</f>
        <v>11343756000150</v>
      </c>
      <c r="E142" s="5" t="str">
        <f>'[1]TCE - ANEXO IV - Preencher'!G151</f>
        <v>GERATEC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000003513</v>
      </c>
      <c r="I142" s="6">
        <f>IF('[1]TCE - ANEXO IV - Preencher'!K151="","",'[1]TCE - ANEXO IV - Preencher'!K151)</f>
        <v>44866</v>
      </c>
      <c r="J142" s="5" t="str">
        <f>'[1]TCE - ANEXO IV - Preencher'!L151</f>
        <v>FLAT77597</v>
      </c>
      <c r="K142" s="5" t="str">
        <f>IF(F142="B",LEFT('[1]TCE - ANEXO IV - Preencher'!M151,2),IF(F142="S",LEFT('[1]TCE - ANEXO IV - Preencher'!M151,7),IF('[1]TCE - ANEXO IV - Preencher'!H151="","")))</f>
        <v>2603454</v>
      </c>
      <c r="L142" s="7">
        <f>'[1]TCE - ANEXO IV - Preencher'!N151</f>
        <v>250</v>
      </c>
    </row>
    <row r="143" spans="1:12" s="8" customFormat="1" ht="19.5" customHeight="1" x14ac:dyDescent="0.2">
      <c r="A143" s="3">
        <f>IFERROR(VLOOKUP(B143,'[1]DADOS (OCULTAR)'!$Q$3:$S$135,3,0),"")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5.5 - Reparo e Manutenção de Máquinas e Equipamentos</v>
      </c>
      <c r="D143" s="3">
        <f>'[1]TCE - ANEXO IV - Preencher'!F152</f>
        <v>8845988000100</v>
      </c>
      <c r="E143" s="5" t="str">
        <f>'[1]TCE - ANEXO IV - Preencher'!G152</f>
        <v xml:space="preserve">ACESSPLUS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00005606</v>
      </c>
      <c r="I143" s="6">
        <f>IF('[1]TCE - ANEXO IV - Preencher'!K152="","",'[1]TCE - ANEXO IV - Preencher'!K152)</f>
        <v>44866</v>
      </c>
      <c r="J143" s="5" t="str">
        <f>'[1]TCE - ANEXO IV - Preencher'!L152</f>
        <v>SGJHJ33B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424.02</v>
      </c>
    </row>
    <row r="144" spans="1:12" s="8" customFormat="1" ht="19.5" customHeight="1" x14ac:dyDescent="0.2">
      <c r="A144" s="3">
        <f>IFERROR(VLOOKUP(B144,'[1]DADOS (OCULTAR)'!$Q$3:$S$135,3,0),"")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 xml:space="preserve">5.7 - Reparo e Manutenção de Bens Movéis de Outras Naturezas </v>
      </c>
      <c r="D144" s="3">
        <f>'[1]TCE - ANEXO IV - Preencher'!F153</f>
        <v>17637793000157</v>
      </c>
      <c r="E144" s="5" t="str">
        <f>'[1]TCE - ANEXO IV - Preencher'!G153</f>
        <v xml:space="preserve">VALDEREZ SOARES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00003576</v>
      </c>
      <c r="I144" s="6">
        <f>IF('[1]TCE - ANEXO IV - Preencher'!K153="","",'[1]TCE - ANEXO IV - Preencher'!K153)</f>
        <v>44838</v>
      </c>
      <c r="J144" s="5" t="str">
        <f>'[1]TCE - ANEXO IV - Preencher'!L153</f>
        <v>KGHCFBUG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495</v>
      </c>
    </row>
    <row r="145" spans="1:12" s="8" customFormat="1" ht="19.5" customHeight="1" x14ac:dyDescent="0.2">
      <c r="A145" s="3">
        <f>IFERROR(VLOOKUP(B145,'[1]DADOS (OCULTAR)'!$Q$3:$S$135,3,0),"")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1.99 - Outras Despesas com Pessoal</v>
      </c>
      <c r="D145" s="3">
        <f>'[1]TCE - ANEXO IV - Preencher'!F154</f>
        <v>9759606000180</v>
      </c>
      <c r="E145" s="5" t="str">
        <f>'[1]TCE - ANEXO IV - Preencher'!G154</f>
        <v xml:space="preserve">VEM GERAL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9623112</v>
      </c>
      <c r="I145" s="6">
        <f>IF('[1]TCE - ANEXO IV - Preencher'!K154="","",'[1]TCE - ANEXO IV - Preencher'!K154)</f>
        <v>44832</v>
      </c>
      <c r="J145" s="5" t="str">
        <f>'[1]TCE - ANEXO IV - Preencher'!L154</f>
        <v>X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9163.5499999999993</v>
      </c>
    </row>
    <row r="146" spans="1:12" s="8" customFormat="1" ht="19.5" customHeight="1" x14ac:dyDescent="0.2">
      <c r="A146" s="3">
        <f>IFERROR(VLOOKUP(B146,'[1]DADOS (OCULTAR)'!$Q$3:$S$135,3,0),"")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1.99 - Outras Despesas com Pessoal</v>
      </c>
      <c r="D146" s="3">
        <f>'[1]TCE - ANEXO IV - Preencher'!F155</f>
        <v>9759606000180</v>
      </c>
      <c r="E146" s="5" t="str">
        <f>'[1]TCE - ANEXO IV - Preencher'!G155</f>
        <v>VEM JOVEM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9623090</v>
      </c>
      <c r="I146" s="6">
        <f>IF('[1]TCE - ANEXO IV - Preencher'!K155="","",'[1]TCE - ANEXO IV - Preencher'!K155)</f>
        <v>44832</v>
      </c>
      <c r="J146" s="5" t="str">
        <f>'[1]TCE - ANEXO IV - Preencher'!L155</f>
        <v>X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846.7</v>
      </c>
    </row>
    <row r="147" spans="1:12" s="8" customFormat="1" ht="19.5" customHeight="1" x14ac:dyDescent="0.2">
      <c r="A147" s="3">
        <f>IFERROR(VLOOKUP(B147,'[1]DADOS (OCULTAR)'!$Q$3:$S$135,3,0),"")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1.99 - Outras Despesas com Pessoal</v>
      </c>
      <c r="D147" s="3">
        <f>'[1]TCE - ANEXO IV - Preencher'!F156</f>
        <v>10844611000170</v>
      </c>
      <c r="E147" s="5" t="str">
        <f>'[1]TCE - ANEXO IV - Preencher'!G156</f>
        <v>ELSON SOUTO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35492</v>
      </c>
      <c r="I147" s="6">
        <f>IF('[1]TCE - ANEXO IV - Preencher'!K156="","",'[1]TCE - ANEXO IV - Preencher'!K156)</f>
        <v>44830</v>
      </c>
      <c r="J147" s="5" t="str">
        <f>'[1]TCE - ANEXO IV - Preencher'!L156</f>
        <v>26220910844611000170670010000354921949149057</v>
      </c>
      <c r="K147" s="5" t="str">
        <f>IF(F147="B",LEFT('[1]TCE - ANEXO IV - Preencher'!M156,2),IF(F147="S",LEFT('[1]TCE - ANEXO IV - Preencher'!M156,7),IF('[1]TCE - ANEXO IV - Preencher'!H156="","")))</f>
        <v>2607901</v>
      </c>
      <c r="L147" s="7">
        <f>'[1]TCE - ANEXO IV - Preencher'!N156</f>
        <v>2232</v>
      </c>
    </row>
    <row r="148" spans="1:12" s="8" customFormat="1" ht="19.5" customHeight="1" x14ac:dyDescent="0.2">
      <c r="A148" s="3">
        <f>IFERROR(VLOOKUP(B148,'[1]DADOS (OCULTAR)'!$Q$3:$S$135,3,0),"")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1.99 - Outras Despesas com Pessoal</v>
      </c>
      <c r="D148" s="3">
        <f>'[1]TCE - ANEXO IV - Preencher'!F157</f>
        <v>2102498000129</v>
      </c>
      <c r="E148" s="5" t="str">
        <f>'[1]TCE - ANEXO IV - Preencher'!G157</f>
        <v>METLIFE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881</v>
      </c>
      <c r="I148" s="6">
        <f>IF('[1]TCE - ANEXO IV - Preencher'!K157="","",'[1]TCE - ANEXO IV - Preencher'!K157)</f>
        <v>44886</v>
      </c>
      <c r="J148" s="5" t="str">
        <f>'[1]TCE - ANEXO IV - Preencher'!L157</f>
        <v>X</v>
      </c>
      <c r="K148" s="5" t="str">
        <f>IF(F148="B",LEFT('[1]TCE - ANEXO IV - Preencher'!M157,2),IF(F148="S",LEFT('[1]TCE - ANEXO IV - Preencher'!M157,7),IF('[1]TCE - ANEXO IV - Preencher'!H157="","")))</f>
        <v>3550308</v>
      </c>
      <c r="L148" s="7">
        <f>'[1]TCE - ANEXO IV - Preencher'!N157</f>
        <v>736.67</v>
      </c>
    </row>
    <row r="149" spans="1:12" s="8" customFormat="1" ht="19.5" customHeight="1" x14ac:dyDescent="0.2">
      <c r="A149" s="3">
        <f>IFERROR(VLOOKUP(B149,'[1]DADOS (OCULTAR)'!$Q$3:$S$135,3,0),"")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1.99 - Outras Despesas com Pessoal</v>
      </c>
      <c r="D149" s="3">
        <f>'[1]TCE - ANEXO IV - Preencher'!F158</f>
        <v>9759606000180</v>
      </c>
      <c r="E149" s="5" t="str">
        <f>'[1]TCE - ANEXO IV - Preencher'!G158</f>
        <v xml:space="preserve">VEM COMPLEMENTAR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9713637</v>
      </c>
      <c r="I149" s="6">
        <f>IF('[1]TCE - ANEXO IV - Preencher'!K158="","",'[1]TCE - ANEXO IV - Preencher'!K158)</f>
        <v>44844</v>
      </c>
      <c r="J149" s="5" t="str">
        <f>'[1]TCE - ANEXO IV - Preencher'!L158</f>
        <v>X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426.55</v>
      </c>
    </row>
    <row r="150" spans="1:12" s="8" customFormat="1" ht="19.5" customHeight="1" x14ac:dyDescent="0.2">
      <c r="A150" s="3">
        <f>IFERROR(VLOOKUP(B150,'[1]DADOS (OCULTAR)'!$Q$3:$S$135,3,0),"")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4.6 - Serviços de Profissionais de Saúde</v>
      </c>
      <c r="D150" s="3">
        <f>'[1]TCE - ANEXO IV - Preencher'!F159</f>
        <v>3983567428</v>
      </c>
      <c r="E150" s="5" t="str">
        <f>'[1]TCE - ANEXO IV - Preencher'!G159</f>
        <v xml:space="preserve">ANA PAULA DE OLIVEIRA SILVA 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X</v>
      </c>
      <c r="I150" s="6">
        <f>IF('[1]TCE - ANEXO IV - Preencher'!K159="","",'[1]TCE - ANEXO IV - Preencher'!K159)</f>
        <v>44865</v>
      </c>
      <c r="J150" s="5" t="str">
        <f>'[1]TCE - ANEXO IV - Preencher'!L159</f>
        <v>X</v>
      </c>
      <c r="K150" s="5" t="str">
        <f>IF(F150="B",LEFT('[1]TCE - ANEXO IV - Preencher'!M159,2),IF(F150="S",LEFT('[1]TCE - ANEXO IV - Preencher'!M159,7),IF('[1]TCE - ANEXO IV - Preencher'!H159="","")))</f>
        <v>2613701</v>
      </c>
      <c r="L150" s="7">
        <f>'[1]TCE - ANEXO IV - Preencher'!N159</f>
        <v>1320</v>
      </c>
    </row>
    <row r="151" spans="1:12" s="8" customFormat="1" ht="19.5" customHeight="1" x14ac:dyDescent="0.2">
      <c r="A151" s="3">
        <f>IFERROR(VLOOKUP(B151,'[1]DADOS (OCULTAR)'!$Q$3:$S$135,3,0),"")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4.7 - Apoio Administrativo, Técnico e Operacional</v>
      </c>
      <c r="D151" s="3">
        <f>'[1]TCE - ANEXO IV - Preencher'!F160</f>
        <v>4596128405</v>
      </c>
      <c r="E151" s="5" t="str">
        <f>'[1]TCE - ANEXO IV - Preencher'!G160</f>
        <v xml:space="preserve">VALDIVAN ROCHA PEREIRA 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X</v>
      </c>
      <c r="I151" s="6">
        <f>IF('[1]TCE - ANEXO IV - Preencher'!K160="","",'[1]TCE - ANEXO IV - Preencher'!K160)</f>
        <v>44865</v>
      </c>
      <c r="J151" s="5" t="str">
        <f>'[1]TCE - ANEXO IV - Preencher'!L160</f>
        <v>X</v>
      </c>
      <c r="K151" s="5" t="str">
        <f>IF(F151="B",LEFT('[1]TCE - ANEXO IV - Preencher'!M160,2),IF(F151="S",LEFT('[1]TCE - ANEXO IV - Preencher'!M160,7),IF('[1]TCE - ANEXO IV - Preencher'!H160="","")))</f>
        <v>2613701</v>
      </c>
      <c r="L151" s="7">
        <f>'[1]TCE - ANEXO IV - Preencher'!N160</f>
        <v>1694.11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2022-11-22T21:53:01Z</dcterms:created>
  <dcterms:modified xsi:type="dcterms:W3CDTF">2022-11-22T21:53:16Z</dcterms:modified>
</cp:coreProperties>
</file>