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COORD. FINANCEIRA\PLANILHA FINANCEIRA - SES\PREENCHIMENTO PLANILHA FINANCEIRA\2023\1 - JANEIRO 2023\TCE\EXCEL\"/>
    </mc:Choice>
  </mc:AlternateContent>
  <bookViews>
    <workbookView xWindow="0" yWindow="0" windowWidth="19200" windowHeight="115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AB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AB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B4893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AB4527" i="1" s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B4511" i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AB4472" i="1" s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AB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AB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AB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AB4404" i="1" s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AB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B4402" i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AB4390" i="1" s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B4348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B4340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B4324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B4308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B4292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B4276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B4260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AB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AB3943" i="1" s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AB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AB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B3776" i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AB3760" i="1" s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AB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B3744" i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AB3728" i="1" s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AB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B3712" i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AB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B3680" i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AB3672" i="1" s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AB3656" i="1" s="1"/>
  <c r="W3656" i="1"/>
  <c r="U3656" i="1"/>
  <c r="T3656" i="1"/>
  <c r="V3656" i="1" s="1"/>
  <c r="R3656" i="1"/>
  <c r="S3656" i="1" s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AB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AB3644" i="1" s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AB3638" i="1" s="1"/>
  <c r="H3638" i="1"/>
  <c r="G3638" i="1"/>
  <c r="F3638" i="1"/>
  <c r="E3638" i="1"/>
  <c r="D3638" i="1"/>
  <c r="B3638" i="1"/>
  <c r="A3638" i="1"/>
  <c r="AB3637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AB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AB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B3621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AB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AB3419" i="1" s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AB3371" i="1" s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AB3339" i="1" s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B3325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B3309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B3291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B3275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B3259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B3243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B3227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B3211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B3195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B3179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B3163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AB2680" i="1" s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AB2672" i="1" s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AB2656" i="1" s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AB2640" i="1" s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AB2608" i="1" s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R2590" i="1"/>
  <c r="Q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AB2575" i="1" s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AB2519" i="1" s="1"/>
  <c r="H2519" i="1"/>
  <c r="G2519" i="1"/>
  <c r="F2519" i="1"/>
  <c r="E2519" i="1"/>
  <c r="D2519" i="1"/>
  <c r="B2519" i="1"/>
  <c r="A2519" i="1"/>
  <c r="AB2518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AB2503" i="1" s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AB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AB2487" i="1" s="1"/>
  <c r="H2487" i="1"/>
  <c r="G2487" i="1"/>
  <c r="F2487" i="1"/>
  <c r="E2487" i="1"/>
  <c r="D2487" i="1"/>
  <c r="B2487" i="1"/>
  <c r="A2487" i="1"/>
  <c r="AB2486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AB2471" i="1" s="1"/>
  <c r="H2471" i="1"/>
  <c r="G2471" i="1"/>
  <c r="F2471" i="1"/>
  <c r="E2471" i="1"/>
  <c r="D2471" i="1"/>
  <c r="B2471" i="1"/>
  <c r="A2471" i="1"/>
  <c r="AB2470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AB2411" i="1" s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AB2395" i="1" s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AB2347" i="1" s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AB2331" i="1" s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AB2315" i="1" s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AB2299" i="1" s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AB2283" i="1" s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B2258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AB2251" i="1" s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AB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AB2235" i="1" s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AB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AB2219" i="1" s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AB2203" i="1" s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AB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AB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AB2149" i="1" s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AB2133" i="1" s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AB2131" i="1" s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AB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AB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AB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AB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B812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B796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B780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B764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7" i="1" l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2" i="1"/>
  <c r="AB487" i="1"/>
  <c r="AB489" i="1"/>
  <c r="AB498" i="1"/>
  <c r="AB503" i="1"/>
  <c r="AB505" i="1"/>
  <c r="AB514" i="1"/>
  <c r="AB519" i="1"/>
  <c r="AB521" i="1"/>
  <c r="AB530" i="1"/>
  <c r="AB535" i="1"/>
  <c r="AB537" i="1"/>
  <c r="AB546" i="1"/>
  <c r="AB551" i="1"/>
  <c r="AB553" i="1"/>
  <c r="AB562" i="1"/>
  <c r="AB567" i="1"/>
  <c r="AB569" i="1"/>
  <c r="AB578" i="1"/>
  <c r="AB583" i="1"/>
  <c r="AB585" i="1"/>
  <c r="AB594" i="1"/>
  <c r="AB599" i="1"/>
  <c r="AB601" i="1"/>
  <c r="AB610" i="1"/>
  <c r="AB615" i="1"/>
  <c r="AB617" i="1"/>
  <c r="AB626" i="1"/>
  <c r="AB631" i="1"/>
  <c r="AB633" i="1"/>
  <c r="AB642" i="1"/>
  <c r="AB647" i="1"/>
  <c r="AB649" i="1"/>
  <c r="AB658" i="1"/>
  <c r="AB663" i="1"/>
  <c r="AB665" i="1"/>
  <c r="AB674" i="1"/>
  <c r="AB679" i="1"/>
  <c r="AB681" i="1"/>
  <c r="AB690" i="1"/>
  <c r="AB695" i="1"/>
  <c r="AB697" i="1"/>
  <c r="AB706" i="1"/>
  <c r="AB711" i="1"/>
  <c r="AB713" i="1"/>
  <c r="AB722" i="1"/>
  <c r="AB727" i="1"/>
  <c r="AB729" i="1"/>
  <c r="AB736" i="1"/>
  <c r="AB738" i="1"/>
  <c r="AB743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5" i="1"/>
  <c r="AB732" i="1"/>
  <c r="AB734" i="1"/>
  <c r="AB739" i="1"/>
  <c r="AB741" i="1"/>
  <c r="AB745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7" i="1"/>
  <c r="AB104" i="1"/>
  <c r="AB106" i="1"/>
  <c r="AB113" i="1"/>
  <c r="AB120" i="1"/>
  <c r="AB122" i="1"/>
  <c r="AB129" i="1"/>
  <c r="AB136" i="1"/>
  <c r="AB138" i="1"/>
  <c r="AB145" i="1"/>
  <c r="AB152" i="1"/>
  <c r="AB154" i="1"/>
  <c r="AB161" i="1"/>
  <c r="AB168" i="1"/>
  <c r="AB170" i="1"/>
  <c r="AB175" i="1"/>
  <c r="AB177" i="1"/>
  <c r="AB184" i="1"/>
  <c r="AB186" i="1"/>
  <c r="AB191" i="1"/>
  <c r="AB193" i="1"/>
  <c r="AB200" i="1"/>
  <c r="AB202" i="1"/>
  <c r="AB209" i="1"/>
  <c r="AB216" i="1"/>
  <c r="AB218" i="1"/>
  <c r="AB225" i="1"/>
  <c r="AB232" i="1"/>
  <c r="AB234" i="1"/>
  <c r="AB241" i="1"/>
  <c r="AB248" i="1"/>
  <c r="AB250" i="1"/>
  <c r="AB257" i="1"/>
  <c r="AB264" i="1"/>
  <c r="AB266" i="1"/>
  <c r="AB271" i="1"/>
  <c r="AB273" i="1"/>
  <c r="AB280" i="1"/>
  <c r="AB282" i="1"/>
  <c r="AB287" i="1"/>
  <c r="AB289" i="1"/>
  <c r="AB296" i="1"/>
  <c r="AB298" i="1"/>
  <c r="AB305" i="1"/>
  <c r="AB312" i="1"/>
  <c r="AB314" i="1"/>
  <c r="AB319" i="1"/>
  <c r="AB321" i="1"/>
  <c r="AB328" i="1"/>
  <c r="AB330" i="1"/>
  <c r="AB335" i="1"/>
  <c r="AB337" i="1"/>
  <c r="AB344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8" i="1"/>
  <c r="AB630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52" i="1"/>
  <c r="Z744" i="1"/>
  <c r="AB744" i="1" s="1"/>
  <c r="M747" i="1"/>
  <c r="AB747" i="1" s="1"/>
  <c r="S749" i="1"/>
  <c r="AB749" i="1" s="1"/>
  <c r="M752" i="1"/>
  <c r="V753" i="1"/>
  <c r="AB753" i="1" s="1"/>
  <c r="S758" i="1"/>
  <c r="AB758" i="1" s="1"/>
  <c r="AB759" i="1"/>
  <c r="P763" i="1"/>
  <c r="Z765" i="1"/>
  <c r="AB765" i="1" s="1"/>
  <c r="M768" i="1"/>
  <c r="AB768" i="1" s="1"/>
  <c r="V769" i="1"/>
  <c r="AB769" i="1" s="1"/>
  <c r="S774" i="1"/>
  <c r="AB774" i="1" s="1"/>
  <c r="AB775" i="1"/>
  <c r="P779" i="1"/>
  <c r="Z781" i="1"/>
  <c r="AB781" i="1" s="1"/>
  <c r="M784" i="1"/>
  <c r="AB784" i="1" s="1"/>
  <c r="V785" i="1"/>
  <c r="AB785" i="1" s="1"/>
  <c r="AB790" i="1"/>
  <c r="S790" i="1"/>
  <c r="AB791" i="1"/>
  <c r="P795" i="1"/>
  <c r="Z797" i="1"/>
  <c r="AB797" i="1" s="1"/>
  <c r="M800" i="1"/>
  <c r="AB800" i="1" s="1"/>
  <c r="V801" i="1"/>
  <c r="AB801" i="1" s="1"/>
  <c r="AB806" i="1"/>
  <c r="S806" i="1"/>
  <c r="AB807" i="1"/>
  <c r="P811" i="1"/>
  <c r="AB870" i="1"/>
  <c r="AB872" i="1"/>
  <c r="AB877" i="1"/>
  <c r="AB879" i="1"/>
  <c r="AB886" i="1"/>
  <c r="AB888" i="1"/>
  <c r="AB893" i="1"/>
  <c r="AB895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7" i="1"/>
  <c r="AB1189" i="1"/>
  <c r="AB1196" i="1"/>
  <c r="AB1203" i="1"/>
  <c r="AB1205" i="1"/>
  <c r="AB1212" i="1"/>
  <c r="AB1219" i="1"/>
  <c r="AB1221" i="1"/>
  <c r="AB1228" i="1"/>
  <c r="AB1235" i="1"/>
  <c r="AB1237" i="1"/>
  <c r="AB1244" i="1"/>
  <c r="AB1251" i="1"/>
  <c r="AB1253" i="1"/>
  <c r="AB1260" i="1"/>
  <c r="AB1267" i="1"/>
  <c r="AB1269" i="1"/>
  <c r="AB1276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81" i="1"/>
  <c r="AB750" i="1"/>
  <c r="AB754" i="1"/>
  <c r="AB770" i="1"/>
  <c r="AB786" i="1"/>
  <c r="AB80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5" i="1"/>
  <c r="AB1190" i="1"/>
  <c r="AB1192" i="1"/>
  <c r="AB1199" i="1"/>
  <c r="AB1201" i="1"/>
  <c r="AB1206" i="1"/>
  <c r="AB1208" i="1"/>
  <c r="AB1215" i="1"/>
  <c r="AB1217" i="1"/>
  <c r="AB1222" i="1"/>
  <c r="AB1224" i="1"/>
  <c r="AB1231" i="1"/>
  <c r="AB1233" i="1"/>
  <c r="AB1238" i="1"/>
  <c r="AB1240" i="1"/>
  <c r="AB1247" i="1"/>
  <c r="AB1249" i="1"/>
  <c r="AB1254" i="1"/>
  <c r="AB1256" i="1"/>
  <c r="AB1263" i="1"/>
  <c r="AB1265" i="1"/>
  <c r="AB1270" i="1"/>
  <c r="AB1272" i="1"/>
  <c r="AB1279" i="1"/>
  <c r="AB1281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P746" i="1"/>
  <c r="AB746" i="1" s="1"/>
  <c r="V748" i="1"/>
  <c r="AB748" i="1" s="1"/>
  <c r="AB751" i="1"/>
  <c r="P755" i="1"/>
  <c r="AB755" i="1" s="1"/>
  <c r="Z757" i="1"/>
  <c r="AB757" i="1" s="1"/>
  <c r="M760" i="1"/>
  <c r="AB760" i="1" s="1"/>
  <c r="V761" i="1"/>
  <c r="AB761" i="1" s="1"/>
  <c r="AB766" i="1"/>
  <c r="S766" i="1"/>
  <c r="AB767" i="1"/>
  <c r="P771" i="1"/>
  <c r="AB771" i="1" s="1"/>
  <c r="Z773" i="1"/>
  <c r="AB773" i="1" s="1"/>
  <c r="M776" i="1"/>
  <c r="AB776" i="1" s="1"/>
  <c r="V777" i="1"/>
  <c r="AB777" i="1" s="1"/>
  <c r="S782" i="1"/>
  <c r="AB782" i="1" s="1"/>
  <c r="AB783" i="1"/>
  <c r="P787" i="1"/>
  <c r="AB787" i="1" s="1"/>
  <c r="Z789" i="1"/>
  <c r="AB789" i="1" s="1"/>
  <c r="M792" i="1"/>
  <c r="AB792" i="1" s="1"/>
  <c r="V793" i="1"/>
  <c r="AB793" i="1" s="1"/>
  <c r="AB798" i="1"/>
  <c r="S798" i="1"/>
  <c r="AB799" i="1"/>
  <c r="P803" i="1"/>
  <c r="AB803" i="1" s="1"/>
  <c r="Z805" i="1"/>
  <c r="AB805" i="1" s="1"/>
  <c r="M808" i="1"/>
  <c r="AB808" i="1" s="1"/>
  <c r="V809" i="1"/>
  <c r="AB809" i="1" s="1"/>
  <c r="AB869" i="1"/>
  <c r="AB871" i="1"/>
  <c r="AB880" i="1"/>
  <c r="AB885" i="1"/>
  <c r="AB887" i="1"/>
  <c r="AB896" i="1"/>
  <c r="AB901" i="1"/>
  <c r="AB903" i="1"/>
  <c r="AB912" i="1"/>
  <c r="AB917" i="1"/>
  <c r="AB919" i="1"/>
  <c r="AB928" i="1"/>
  <c r="AB933" i="1"/>
  <c r="AB935" i="1"/>
  <c r="AB944" i="1"/>
  <c r="AB949" i="1"/>
  <c r="AB951" i="1"/>
  <c r="AB960" i="1"/>
  <c r="AB965" i="1"/>
  <c r="AB967" i="1"/>
  <c r="AB976" i="1"/>
  <c r="AB981" i="1"/>
  <c r="AB983" i="1"/>
  <c r="AB992" i="1"/>
  <c r="AB997" i="1"/>
  <c r="AB999" i="1"/>
  <c r="AB1008" i="1"/>
  <c r="AB1013" i="1"/>
  <c r="AB1015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73" i="1"/>
  <c r="AB1589" i="1"/>
  <c r="AB763" i="1"/>
  <c r="AB779" i="1"/>
  <c r="AB795" i="1"/>
  <c r="AB811" i="1"/>
  <c r="AB1568" i="1"/>
  <c r="M1569" i="1"/>
  <c r="AB1569" i="1" s="1"/>
  <c r="V1570" i="1"/>
  <c r="S1571" i="1"/>
  <c r="AB1571" i="1" s="1"/>
  <c r="AB1572" i="1"/>
  <c r="P1576" i="1"/>
  <c r="M1577" i="1"/>
  <c r="AB1577" i="1" s="1"/>
  <c r="V1578" i="1"/>
  <c r="S1579" i="1"/>
  <c r="AB1579" i="1" s="1"/>
  <c r="AB1580" i="1"/>
  <c r="P1584" i="1"/>
  <c r="M1585" i="1"/>
  <c r="AB1585" i="1" s="1"/>
  <c r="V1586" i="1"/>
  <c r="S1587" i="1"/>
  <c r="AB1587" i="1" s="1"/>
  <c r="AB1588" i="1"/>
  <c r="P1592" i="1"/>
  <c r="M1593" i="1"/>
  <c r="AB1593" i="1" s="1"/>
  <c r="V1594" i="1"/>
  <c r="S1595" i="1"/>
  <c r="AB1595" i="1" s="1"/>
  <c r="AB1596" i="1"/>
  <c r="AB1601" i="1"/>
  <c r="AB1605" i="1"/>
  <c r="V1608" i="1"/>
  <c r="AB1609" i="1"/>
  <c r="V1612" i="1"/>
  <c r="AB1613" i="1"/>
  <c r="AB1617" i="1"/>
  <c r="AB1619" i="1"/>
  <c r="AB1624" i="1"/>
  <c r="AB1626" i="1"/>
  <c r="AB1633" i="1"/>
  <c r="AB1635" i="1"/>
  <c r="AB1640" i="1"/>
  <c r="AB1642" i="1"/>
  <c r="AB1649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7" i="1"/>
  <c r="AB1699" i="1"/>
  <c r="AB1704" i="1"/>
  <c r="AB1706" i="1"/>
  <c r="AB1713" i="1"/>
  <c r="AB1715" i="1"/>
  <c r="AB1720" i="1"/>
  <c r="AB1722" i="1"/>
  <c r="AB1729" i="1"/>
  <c r="AB1731" i="1"/>
  <c r="AB1736" i="1"/>
  <c r="AB1738" i="1"/>
  <c r="AB1745" i="1"/>
  <c r="AB1747" i="1"/>
  <c r="AB1752" i="1"/>
  <c r="AB1754" i="1"/>
  <c r="AB1761" i="1"/>
  <c r="AB1763" i="1"/>
  <c r="AB1768" i="1"/>
  <c r="AB1770" i="1"/>
  <c r="AB1777" i="1"/>
  <c r="AB1779" i="1"/>
  <c r="AB1784" i="1"/>
  <c r="AB1786" i="1"/>
  <c r="AB1793" i="1"/>
  <c r="AB1795" i="1"/>
  <c r="AB1800" i="1"/>
  <c r="AB1802" i="1"/>
  <c r="AB1809" i="1"/>
  <c r="AB1811" i="1"/>
  <c r="AB1816" i="1"/>
  <c r="AB1818" i="1"/>
  <c r="AB1825" i="1"/>
  <c r="AB1827" i="1"/>
  <c r="AB1832" i="1"/>
  <c r="AB1834" i="1"/>
  <c r="AB1841" i="1"/>
  <c r="AB1843" i="1"/>
  <c r="AB1848" i="1"/>
  <c r="AB1850" i="1"/>
  <c r="AB1857" i="1"/>
  <c r="AB1859" i="1"/>
  <c r="AB1864" i="1"/>
  <c r="AB1866" i="1"/>
  <c r="AB1873" i="1"/>
  <c r="AB1875" i="1"/>
  <c r="AB1880" i="1"/>
  <c r="AB1882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586" i="1"/>
  <c r="AB1594" i="1"/>
  <c r="AB1576" i="1"/>
  <c r="AB1584" i="1"/>
  <c r="AB1592" i="1"/>
  <c r="AB1598" i="1"/>
  <c r="AB1600" i="1"/>
  <c r="AB1602" i="1"/>
  <c r="AB1604" i="1"/>
  <c r="AB1616" i="1"/>
  <c r="AB1618" i="1"/>
  <c r="AB1625" i="1"/>
  <c r="AB1632" i="1"/>
  <c r="AB1634" i="1"/>
  <c r="AB1641" i="1"/>
  <c r="AB1648" i="1"/>
  <c r="AB1650" i="1"/>
  <c r="AB1657" i="1"/>
  <c r="AB1664" i="1"/>
  <c r="AB1666" i="1"/>
  <c r="AB1673" i="1"/>
  <c r="AB1675" i="1"/>
  <c r="AB1682" i="1"/>
  <c r="AB1689" i="1"/>
  <c r="AB1691" i="1"/>
  <c r="AB1696" i="1"/>
  <c r="AB1698" i="1"/>
  <c r="AB1705" i="1"/>
  <c r="AB1707" i="1"/>
  <c r="AB1712" i="1"/>
  <c r="AB1714" i="1"/>
  <c r="AB1721" i="1"/>
  <c r="AB1728" i="1"/>
  <c r="AB1730" i="1"/>
  <c r="AB1737" i="1"/>
  <c r="AB1744" i="1"/>
  <c r="AB1746" i="1"/>
  <c r="AB1753" i="1"/>
  <c r="AB1760" i="1"/>
  <c r="AB1762" i="1"/>
  <c r="AB1769" i="1"/>
  <c r="AB1771" i="1"/>
  <c r="AB1776" i="1"/>
  <c r="AB1778" i="1"/>
  <c r="AB1785" i="1"/>
  <c r="AB1787" i="1"/>
  <c r="AB1794" i="1"/>
  <c r="AB1801" i="1"/>
  <c r="AB1803" i="1"/>
  <c r="AB1808" i="1"/>
  <c r="AB1810" i="1"/>
  <c r="AB1817" i="1"/>
  <c r="AB1824" i="1"/>
  <c r="AB1826" i="1"/>
  <c r="AB1833" i="1"/>
  <c r="AB1840" i="1"/>
  <c r="AB1842" i="1"/>
  <c r="AB1849" i="1"/>
  <c r="AB1856" i="1"/>
  <c r="AB1858" i="1"/>
  <c r="AB1865" i="1"/>
  <c r="AB1872" i="1"/>
  <c r="AB1874" i="1"/>
  <c r="AB1881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P1570" i="1"/>
  <c r="AB1570" i="1" s="1"/>
  <c r="Z1570" i="1"/>
  <c r="AB1574" i="1"/>
  <c r="Z1578" i="1"/>
  <c r="AB1578" i="1" s="1"/>
  <c r="AB1582" i="1"/>
  <c r="AB1590" i="1"/>
  <c r="AB1597" i="1"/>
  <c r="M1599" i="1"/>
  <c r="AB1599" i="1" s="1"/>
  <c r="P1606" i="1"/>
  <c r="AB1606" i="1" s="1"/>
  <c r="M1607" i="1"/>
  <c r="AB1607" i="1" s="1"/>
  <c r="Z1608" i="1"/>
  <c r="AB1608" i="1" s="1"/>
  <c r="P1610" i="1"/>
  <c r="AB1610" i="1" s="1"/>
  <c r="M1611" i="1"/>
  <c r="AB1611" i="1" s="1"/>
  <c r="Z1612" i="1"/>
  <c r="AB1612" i="1" s="1"/>
  <c r="P1614" i="1"/>
  <c r="AB1614" i="1" s="1"/>
  <c r="AB1621" i="1"/>
  <c r="AB1623" i="1"/>
  <c r="AB1628" i="1"/>
  <c r="AB1630" i="1"/>
  <c r="AB1637" i="1"/>
  <c r="AB1639" i="1"/>
  <c r="AB1644" i="1"/>
  <c r="AB1646" i="1"/>
  <c r="AB1653" i="1"/>
  <c r="AB1655" i="1"/>
  <c r="AB1660" i="1"/>
  <c r="AB1662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5" i="1"/>
  <c r="AB1847" i="1"/>
  <c r="AB1852" i="1"/>
  <c r="AB1854" i="1"/>
  <c r="AB1861" i="1"/>
  <c r="AB1863" i="1"/>
  <c r="AB1868" i="1"/>
  <c r="AB1870" i="1"/>
  <c r="AB1877" i="1"/>
  <c r="AB1879" i="1"/>
  <c r="AB1884" i="1"/>
  <c r="AB1886" i="1"/>
  <c r="V1921" i="1"/>
  <c r="AB1921" i="1" s="1"/>
  <c r="Z1925" i="1"/>
  <c r="AB1927" i="1"/>
  <c r="S1927" i="1"/>
  <c r="AB1932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90" i="1"/>
  <c r="AB1992" i="1"/>
  <c r="AB1999" i="1"/>
  <c r="AB2001" i="1"/>
  <c r="AB2006" i="1"/>
  <c r="AB2008" i="1"/>
  <c r="AB2012" i="1"/>
  <c r="AB2015" i="1"/>
  <c r="AB2022" i="1"/>
  <c r="AB2025" i="1"/>
  <c r="AB2028" i="1"/>
  <c r="AB2031" i="1"/>
  <c r="AB2038" i="1"/>
  <c r="AB2041" i="1"/>
  <c r="AB2044" i="1"/>
  <c r="AB2047" i="1"/>
  <c r="AB2075" i="1"/>
  <c r="AB2082" i="1"/>
  <c r="AB2089" i="1"/>
  <c r="AB2105" i="1"/>
  <c r="AB2107" i="1"/>
  <c r="AB2114" i="1"/>
  <c r="AB2121" i="1"/>
  <c r="AB2137" i="1"/>
  <c r="AB2139" i="1"/>
  <c r="AB2142" i="1"/>
  <c r="AB2146" i="1"/>
  <c r="AB2147" i="1"/>
  <c r="S1918" i="1"/>
  <c r="AB1918" i="1" s="1"/>
  <c r="P1923" i="1"/>
  <c r="V1925" i="1"/>
  <c r="AB1925" i="1" s="1"/>
  <c r="AB1929" i="1"/>
  <c r="AB1936" i="1"/>
  <c r="AB1986" i="1"/>
  <c r="AB1995" i="1"/>
  <c r="AB1997" i="1"/>
  <c r="AB2002" i="1"/>
  <c r="AB2011" i="1"/>
  <c r="AB2018" i="1"/>
  <c r="AB2024" i="1"/>
  <c r="AB2027" i="1"/>
  <c r="AB2034" i="1"/>
  <c r="AB2040" i="1"/>
  <c r="AB2043" i="1"/>
  <c r="AB1919" i="1"/>
  <c r="M1920" i="1"/>
  <c r="AB1920" i="1" s="1"/>
  <c r="S1922" i="1"/>
  <c r="AB1922" i="1" s="1"/>
  <c r="AB1931" i="1"/>
  <c r="AB1933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91" i="1"/>
  <c r="AB1993" i="1"/>
  <c r="AB1998" i="1"/>
  <c r="AB2000" i="1"/>
  <c r="AB2007" i="1"/>
  <c r="AB2009" i="1"/>
  <c r="AB2014" i="1"/>
  <c r="AB2017" i="1"/>
  <c r="AB2020" i="1"/>
  <c r="AB2023" i="1"/>
  <c r="AB2030" i="1"/>
  <c r="AB2033" i="1"/>
  <c r="AB2039" i="1"/>
  <c r="AB2046" i="1"/>
  <c r="AB2050" i="1"/>
  <c r="AB2059" i="1"/>
  <c r="AB2066" i="1"/>
  <c r="AB2073" i="1"/>
  <c r="AB2091" i="1"/>
  <c r="AB2098" i="1"/>
  <c r="AB2123" i="1"/>
  <c r="AB1923" i="1"/>
  <c r="AB2145" i="1"/>
  <c r="M2057" i="1"/>
  <c r="AB2057" i="1" s="1"/>
  <c r="AB2152" i="1"/>
  <c r="M2153" i="1"/>
  <c r="AB2153" i="1" s="1"/>
  <c r="S2156" i="1"/>
  <c r="AB2163" i="1"/>
  <c r="AB2178" i="1"/>
  <c r="AB2187" i="1"/>
  <c r="AB2222" i="1"/>
  <c r="AB2048" i="1"/>
  <c r="P2052" i="1"/>
  <c r="V2054" i="1"/>
  <c r="AB2054" i="1" s="1"/>
  <c r="Z2058" i="1"/>
  <c r="AB2060" i="1"/>
  <c r="M2061" i="1"/>
  <c r="AB2061" i="1" s="1"/>
  <c r="S2063" i="1"/>
  <c r="AB2063" i="1" s="1"/>
  <c r="P2068" i="1"/>
  <c r="V2070" i="1"/>
  <c r="AB2070" i="1" s="1"/>
  <c r="Z2074" i="1"/>
  <c r="AB2076" i="1"/>
  <c r="M2077" i="1"/>
  <c r="AB2077" i="1" s="1"/>
  <c r="S2079" i="1"/>
  <c r="AB2079" i="1" s="1"/>
  <c r="P2084" i="1"/>
  <c r="V2086" i="1"/>
  <c r="AB2086" i="1" s="1"/>
  <c r="Z2090" i="1"/>
  <c r="AB2092" i="1"/>
  <c r="M2093" i="1"/>
  <c r="AB2093" i="1" s="1"/>
  <c r="S2095" i="1"/>
  <c r="AB2095" i="1" s="1"/>
  <c r="P2100" i="1"/>
  <c r="V2102" i="1"/>
  <c r="AB2102" i="1" s="1"/>
  <c r="Z2106" i="1"/>
  <c r="AB2108" i="1"/>
  <c r="M2109" i="1"/>
  <c r="AB2109" i="1" s="1"/>
  <c r="S2111" i="1"/>
  <c r="AB2111" i="1" s="1"/>
  <c r="P2116" i="1"/>
  <c r="V2118" i="1"/>
  <c r="AB2118" i="1" s="1"/>
  <c r="Z2122" i="1"/>
  <c r="AB2124" i="1"/>
  <c r="M2125" i="1"/>
  <c r="AB2125" i="1" s="1"/>
  <c r="S2127" i="1"/>
  <c r="AB2127" i="1" s="1"/>
  <c r="P2132" i="1"/>
  <c r="V2134" i="1"/>
  <c r="AB2134" i="1" s="1"/>
  <c r="Z2138" i="1"/>
  <c r="AB2138" i="1" s="1"/>
  <c r="AB2140" i="1"/>
  <c r="M2141" i="1"/>
  <c r="AB2141" i="1" s="1"/>
  <c r="S2143" i="1"/>
  <c r="AB2143" i="1" s="1"/>
  <c r="P2148" i="1"/>
  <c r="V2150" i="1"/>
  <c r="AB2150" i="1" s="1"/>
  <c r="Z2154" i="1"/>
  <c r="AB2154" i="1" s="1"/>
  <c r="P2157" i="1"/>
  <c r="AB2274" i="1"/>
  <c r="M2049" i="1"/>
  <c r="AB2049" i="1" s="1"/>
  <c r="S2051" i="1"/>
  <c r="AB2051" i="1" s="1"/>
  <c r="P2056" i="1"/>
  <c r="AB2056" i="1" s="1"/>
  <c r="V2058" i="1"/>
  <c r="AB2058" i="1" s="1"/>
  <c r="Z2062" i="1"/>
  <c r="AB2062" i="1" s="1"/>
  <c r="AB2064" i="1"/>
  <c r="M2065" i="1"/>
  <c r="AB2065" i="1" s="1"/>
  <c r="S2067" i="1"/>
  <c r="AB2067" i="1" s="1"/>
  <c r="P2072" i="1"/>
  <c r="AB2072" i="1" s="1"/>
  <c r="V2074" i="1"/>
  <c r="AB2074" i="1" s="1"/>
  <c r="Z2078" i="1"/>
  <c r="AB2078" i="1" s="1"/>
  <c r="AB2080" i="1"/>
  <c r="M2081" i="1"/>
  <c r="AB2081" i="1" s="1"/>
  <c r="S2083" i="1"/>
  <c r="AB2083" i="1" s="1"/>
  <c r="P2088" i="1"/>
  <c r="AB2088" i="1" s="1"/>
  <c r="V2090" i="1"/>
  <c r="AB2090" i="1" s="1"/>
  <c r="Z2094" i="1"/>
  <c r="AB2094" i="1" s="1"/>
  <c r="AB2096" i="1"/>
  <c r="M2097" i="1"/>
  <c r="AB2097" i="1" s="1"/>
  <c r="S2099" i="1"/>
  <c r="AB2099" i="1" s="1"/>
  <c r="P2104" i="1"/>
  <c r="AB2104" i="1" s="1"/>
  <c r="V2106" i="1"/>
  <c r="AB2106" i="1" s="1"/>
  <c r="Z2110" i="1"/>
  <c r="AB2110" i="1" s="1"/>
  <c r="AB2112" i="1"/>
  <c r="M2113" i="1"/>
  <c r="AB2113" i="1" s="1"/>
  <c r="S2115" i="1"/>
  <c r="AB2115" i="1" s="1"/>
  <c r="P2120" i="1"/>
  <c r="AB2120" i="1" s="1"/>
  <c r="V2122" i="1"/>
  <c r="AB2122" i="1" s="1"/>
  <c r="Z2126" i="1"/>
  <c r="AB2126" i="1" s="1"/>
  <c r="AB2128" i="1"/>
  <c r="M2129" i="1"/>
  <c r="AB2129" i="1" s="1"/>
  <c r="P2136" i="1"/>
  <c r="AB2136" i="1" s="1"/>
  <c r="AB2144" i="1"/>
  <c r="AB2169" i="1"/>
  <c r="AB2183" i="1"/>
  <c r="AB2052" i="1"/>
  <c r="AB2068" i="1"/>
  <c r="AB2084" i="1"/>
  <c r="AB2100" i="1"/>
  <c r="AB2116" i="1"/>
  <c r="AB2132" i="1"/>
  <c r="AB2148" i="1"/>
  <c r="AB2177" i="1"/>
  <c r="AB2193" i="1"/>
  <c r="P2156" i="1"/>
  <c r="V2158" i="1"/>
  <c r="AB2158" i="1" s="1"/>
  <c r="Z2162" i="1"/>
  <c r="AB2162" i="1" s="1"/>
  <c r="M2165" i="1"/>
  <c r="AB2165" i="1" s="1"/>
  <c r="S2167" i="1"/>
  <c r="AB2167" i="1" s="1"/>
  <c r="P2172" i="1"/>
  <c r="V2174" i="1"/>
  <c r="AB2174" i="1" s="1"/>
  <c r="M2181" i="1"/>
  <c r="AB2181" i="1" s="1"/>
  <c r="P2188" i="1"/>
  <c r="V2190" i="1"/>
  <c r="AB2190" i="1" s="1"/>
  <c r="Z2194" i="1"/>
  <c r="M2197" i="1"/>
  <c r="AB2197" i="1" s="1"/>
  <c r="S2199" i="1"/>
  <c r="AB2199" i="1" s="1"/>
  <c r="S2204" i="1"/>
  <c r="AB2204" i="1" s="1"/>
  <c r="P2209" i="1"/>
  <c r="M2214" i="1"/>
  <c r="AB2214" i="1" s="1"/>
  <c r="V2215" i="1"/>
  <c r="AB2215" i="1" s="1"/>
  <c r="AB2220" i="1"/>
  <c r="S2220" i="1"/>
  <c r="AB2221" i="1"/>
  <c r="P2225" i="1"/>
  <c r="Z2227" i="1"/>
  <c r="M2230" i="1"/>
  <c r="AB2230" i="1" s="1"/>
  <c r="V2231" i="1"/>
  <c r="AB2231" i="1" s="1"/>
  <c r="AB2236" i="1"/>
  <c r="S2236" i="1"/>
  <c r="AB2237" i="1"/>
  <c r="P2241" i="1"/>
  <c r="Z2243" i="1"/>
  <c r="M2246" i="1"/>
  <c r="AB2246" i="1" s="1"/>
  <c r="V2247" i="1"/>
  <c r="AB2247" i="1" s="1"/>
  <c r="AB2252" i="1"/>
  <c r="S2252" i="1"/>
  <c r="AB2253" i="1"/>
  <c r="P2257" i="1"/>
  <c r="Z2259" i="1"/>
  <c r="AB2259" i="1" s="1"/>
  <c r="M2262" i="1"/>
  <c r="AB2262" i="1" s="1"/>
  <c r="V2263" i="1"/>
  <c r="AB2263" i="1" s="1"/>
  <c r="S2268" i="1"/>
  <c r="AB2268" i="1" s="1"/>
  <c r="AB2269" i="1"/>
  <c r="P2273" i="1"/>
  <c r="AB2293" i="1"/>
  <c r="AB2330" i="1"/>
  <c r="AB2334" i="1"/>
  <c r="AB2341" i="1"/>
  <c r="AB2478" i="1"/>
  <c r="AB2485" i="1"/>
  <c r="AB2491" i="1"/>
  <c r="AB2510" i="1"/>
  <c r="AB2554" i="1"/>
  <c r="AB2570" i="1"/>
  <c r="AB2168" i="1"/>
  <c r="Z2182" i="1"/>
  <c r="AB2184" i="1"/>
  <c r="M2185" i="1"/>
  <c r="AB2185" i="1" s="1"/>
  <c r="P2192" i="1"/>
  <c r="V2194" i="1"/>
  <c r="AB2194" i="1" s="1"/>
  <c r="Z2198" i="1"/>
  <c r="S2200" i="1"/>
  <c r="AB2200" i="1" s="1"/>
  <c r="AB2201" i="1"/>
  <c r="P2205" i="1"/>
  <c r="AB2205" i="1" s="1"/>
  <c r="M2210" i="1"/>
  <c r="AB2210" i="1" s="1"/>
  <c r="V2211" i="1"/>
  <c r="AB2211" i="1" s="1"/>
  <c r="AB2216" i="1"/>
  <c r="S2216" i="1"/>
  <c r="AB2217" i="1"/>
  <c r="M2226" i="1"/>
  <c r="AB2226" i="1" s="1"/>
  <c r="V2227" i="1"/>
  <c r="AB2227" i="1" s="1"/>
  <c r="S2232" i="1"/>
  <c r="AB2232" i="1" s="1"/>
  <c r="AB2233" i="1"/>
  <c r="M2242" i="1"/>
  <c r="AB2242" i="1" s="1"/>
  <c r="V2243" i="1"/>
  <c r="AB2243" i="1" s="1"/>
  <c r="AB2249" i="1"/>
  <c r="AB2265" i="1"/>
  <c r="AB2363" i="1"/>
  <c r="AB2394" i="1"/>
  <c r="AB2398" i="1"/>
  <c r="AB2405" i="1"/>
  <c r="AB2421" i="1"/>
  <c r="AB2539" i="1"/>
  <c r="AB2578" i="1"/>
  <c r="AB2156" i="1"/>
  <c r="M2157" i="1"/>
  <c r="AB2157" i="1" s="1"/>
  <c r="S2159" i="1"/>
  <c r="AB2159" i="1" s="1"/>
  <c r="P2164" i="1"/>
  <c r="AB2164" i="1" s="1"/>
  <c r="V2166" i="1"/>
  <c r="AB2166" i="1" s="1"/>
  <c r="Z2170" i="1"/>
  <c r="AB2170" i="1" s="1"/>
  <c r="AB2172" i="1"/>
  <c r="M2173" i="1"/>
  <c r="AB2173" i="1" s="1"/>
  <c r="S2175" i="1"/>
  <c r="AB2175" i="1" s="1"/>
  <c r="P2180" i="1"/>
  <c r="AB2180" i="1" s="1"/>
  <c r="V2182" i="1"/>
  <c r="AB2182" i="1" s="1"/>
  <c r="Z2186" i="1"/>
  <c r="AB2186" i="1" s="1"/>
  <c r="AB2188" i="1"/>
  <c r="M2189" i="1"/>
  <c r="AB2189" i="1" s="1"/>
  <c r="S2191" i="1"/>
  <c r="AB2191" i="1" s="1"/>
  <c r="P2196" i="1"/>
  <c r="AB2196" i="1" s="1"/>
  <c r="V2198" i="1"/>
  <c r="AB2198" i="1" s="1"/>
  <c r="AB2213" i="1"/>
  <c r="AB2229" i="1"/>
  <c r="M2238" i="1"/>
  <c r="AB2238" i="1" s="1"/>
  <c r="V2239" i="1"/>
  <c r="AB2239" i="1" s="1"/>
  <c r="AB2244" i="1"/>
  <c r="AB2245" i="1"/>
  <c r="M2254" i="1"/>
  <c r="AB2254" i="1" s="1"/>
  <c r="V2255" i="1"/>
  <c r="AB2255" i="1" s="1"/>
  <c r="AB2260" i="1"/>
  <c r="S2260" i="1"/>
  <c r="AB2261" i="1"/>
  <c r="M2270" i="1"/>
  <c r="AB2270" i="1" s="1"/>
  <c r="V2271" i="1"/>
  <c r="AB2271" i="1" s="1"/>
  <c r="AB2276" i="1"/>
  <c r="AB2277" i="1"/>
  <c r="AB2302" i="1"/>
  <c r="AB2325" i="1"/>
  <c r="AB2494" i="1"/>
  <c r="AB2501" i="1"/>
  <c r="AB2562" i="1"/>
  <c r="AB2160" i="1"/>
  <c r="AB2176" i="1"/>
  <c r="AB2192" i="1"/>
  <c r="M2202" i="1"/>
  <c r="AB2202" i="1" s="1"/>
  <c r="AB2208" i="1"/>
  <c r="AB2209" i="1"/>
  <c r="M2218" i="1"/>
  <c r="AB2218" i="1" s="1"/>
  <c r="AB2224" i="1"/>
  <c r="AB2225" i="1"/>
  <c r="AB2240" i="1"/>
  <c r="AB2241" i="1"/>
  <c r="AB2256" i="1"/>
  <c r="AB2257" i="1"/>
  <c r="M2266" i="1"/>
  <c r="AB2266" i="1" s="1"/>
  <c r="V2267" i="1"/>
  <c r="AB2267" i="1" s="1"/>
  <c r="AB2272" i="1"/>
  <c r="AB2273" i="1"/>
  <c r="AB2379" i="1"/>
  <c r="AB2389" i="1"/>
  <c r="AB2410" i="1"/>
  <c r="AB2414" i="1"/>
  <c r="AB2430" i="1"/>
  <c r="AB2522" i="1"/>
  <c r="M2282" i="1"/>
  <c r="AB2282" i="1" s="1"/>
  <c r="AB2288" i="1"/>
  <c r="M2298" i="1"/>
  <c r="AB2298" i="1" s="1"/>
  <c r="AB2304" i="1"/>
  <c r="M2314" i="1"/>
  <c r="AB2314" i="1" s="1"/>
  <c r="AB2320" i="1"/>
  <c r="AB2336" i="1"/>
  <c r="M2346" i="1"/>
  <c r="AB2346" i="1" s="1"/>
  <c r="AB2352" i="1"/>
  <c r="M2362" i="1"/>
  <c r="AB2362" i="1" s="1"/>
  <c r="AB2368" i="1"/>
  <c r="M2378" i="1"/>
  <c r="AB2378" i="1" s="1"/>
  <c r="AB2384" i="1"/>
  <c r="AB2400" i="1"/>
  <c r="AB2416" i="1"/>
  <c r="M2426" i="1"/>
  <c r="AB2426" i="1" s="1"/>
  <c r="V2427" i="1"/>
  <c r="AB2427" i="1" s="1"/>
  <c r="AB2432" i="1"/>
  <c r="M2442" i="1"/>
  <c r="AB2442" i="1" s="1"/>
  <c r="V2443" i="1"/>
  <c r="AB2443" i="1" s="1"/>
  <c r="S2448" i="1"/>
  <c r="AB2448" i="1" s="1"/>
  <c r="AB2449" i="1"/>
  <c r="M2458" i="1"/>
  <c r="AB2458" i="1" s="1"/>
  <c r="V2459" i="1"/>
  <c r="AB2459" i="1" s="1"/>
  <c r="S2464" i="1"/>
  <c r="AB2464" i="1" s="1"/>
  <c r="AB2465" i="1"/>
  <c r="M2474" i="1"/>
  <c r="AB2474" i="1" s="1"/>
  <c r="V2475" i="1"/>
  <c r="AB2475" i="1" s="1"/>
  <c r="AB2480" i="1"/>
  <c r="AB2481" i="1"/>
  <c r="M2490" i="1"/>
  <c r="AB2490" i="1" s="1"/>
  <c r="AB2496" i="1"/>
  <c r="AB2497" i="1"/>
  <c r="M2506" i="1"/>
  <c r="AB2506" i="1" s="1"/>
  <c r="V2507" i="1"/>
  <c r="AB2507" i="1" s="1"/>
  <c r="AB2512" i="1"/>
  <c r="AB2513" i="1"/>
  <c r="AB2528" i="1"/>
  <c r="AB2529" i="1"/>
  <c r="AB2544" i="1"/>
  <c r="AB2545" i="1"/>
  <c r="AB2556" i="1"/>
  <c r="AB2564" i="1"/>
  <c r="AB2572" i="1"/>
  <c r="AB2581" i="1"/>
  <c r="AB2595" i="1"/>
  <c r="AB2627" i="1"/>
  <c r="AB2635" i="1"/>
  <c r="AB2643" i="1"/>
  <c r="AB2691" i="1"/>
  <c r="AB2919" i="1"/>
  <c r="AB2923" i="1"/>
  <c r="AB2983" i="1"/>
  <c r="AB2987" i="1"/>
  <c r="AB3047" i="1"/>
  <c r="AB3051" i="1"/>
  <c r="AB3187" i="1"/>
  <c r="AB3251" i="1"/>
  <c r="AB3255" i="1"/>
  <c r="M2278" i="1"/>
  <c r="AB2278" i="1" s="1"/>
  <c r="V2279" i="1"/>
  <c r="AB2279" i="1" s="1"/>
  <c r="AB2284" i="1"/>
  <c r="S2284" i="1"/>
  <c r="P2289" i="1"/>
  <c r="AB2289" i="1" s="1"/>
  <c r="M2294" i="1"/>
  <c r="AB2294" i="1" s="1"/>
  <c r="V2295" i="1"/>
  <c r="AB2295" i="1" s="1"/>
  <c r="AB2300" i="1"/>
  <c r="S2300" i="1"/>
  <c r="P2305" i="1"/>
  <c r="AB2305" i="1" s="1"/>
  <c r="M2310" i="1"/>
  <c r="AB2310" i="1" s="1"/>
  <c r="V2311" i="1"/>
  <c r="AB2311" i="1" s="1"/>
  <c r="AB2316" i="1"/>
  <c r="S2316" i="1"/>
  <c r="P2321" i="1"/>
  <c r="AB2321" i="1" s="1"/>
  <c r="M2326" i="1"/>
  <c r="AB2326" i="1" s="1"/>
  <c r="V2327" i="1"/>
  <c r="AB2327" i="1" s="1"/>
  <c r="AB2332" i="1"/>
  <c r="S2332" i="1"/>
  <c r="P2337" i="1"/>
  <c r="AB2337" i="1" s="1"/>
  <c r="Z2339" i="1"/>
  <c r="M2342" i="1"/>
  <c r="AB2342" i="1" s="1"/>
  <c r="V2343" i="1"/>
  <c r="AB2343" i="1" s="1"/>
  <c r="S2348" i="1"/>
  <c r="AB2348" i="1" s="1"/>
  <c r="P2353" i="1"/>
  <c r="AB2353" i="1" s="1"/>
  <c r="Z2355" i="1"/>
  <c r="M2358" i="1"/>
  <c r="AB2358" i="1" s="1"/>
  <c r="V2359" i="1"/>
  <c r="AB2359" i="1" s="1"/>
  <c r="AB2364" i="1"/>
  <c r="S2364" i="1"/>
  <c r="P2369" i="1"/>
  <c r="AB2369" i="1" s="1"/>
  <c r="Z2371" i="1"/>
  <c r="M2374" i="1"/>
  <c r="AB2374" i="1" s="1"/>
  <c r="V2375" i="1"/>
  <c r="AB2375" i="1" s="1"/>
  <c r="AB2380" i="1"/>
  <c r="S2380" i="1"/>
  <c r="P2385" i="1"/>
  <c r="AB2385" i="1" s="1"/>
  <c r="Z2387" i="1"/>
  <c r="M2390" i="1"/>
  <c r="AB2390" i="1" s="1"/>
  <c r="V2391" i="1"/>
  <c r="AB2391" i="1" s="1"/>
  <c r="AB2396" i="1"/>
  <c r="S2396" i="1"/>
  <c r="P2401" i="1"/>
  <c r="AB2401" i="1" s="1"/>
  <c r="Z2403" i="1"/>
  <c r="M2406" i="1"/>
  <c r="AB2406" i="1" s="1"/>
  <c r="V2407" i="1"/>
  <c r="AB2407" i="1" s="1"/>
  <c r="S2412" i="1"/>
  <c r="AB2412" i="1" s="1"/>
  <c r="P2417" i="1"/>
  <c r="AB2417" i="1" s="1"/>
  <c r="Z2419" i="1"/>
  <c r="M2422" i="1"/>
  <c r="AB2422" i="1" s="1"/>
  <c r="V2423" i="1"/>
  <c r="AB2423" i="1" s="1"/>
  <c r="AB2428" i="1"/>
  <c r="S2428" i="1"/>
  <c r="P2433" i="1"/>
  <c r="AB2433" i="1" s="1"/>
  <c r="M2438" i="1"/>
  <c r="AB2438" i="1" s="1"/>
  <c r="V2439" i="1"/>
  <c r="AB2439" i="1" s="1"/>
  <c r="AB2444" i="1"/>
  <c r="S2444" i="1"/>
  <c r="M2454" i="1"/>
  <c r="AB2454" i="1" s="1"/>
  <c r="V2455" i="1"/>
  <c r="AB2455" i="1" s="1"/>
  <c r="AB2460" i="1"/>
  <c r="AB2476" i="1"/>
  <c r="AB2492" i="1"/>
  <c r="AB2508" i="1"/>
  <c r="AB2524" i="1"/>
  <c r="M2534" i="1"/>
  <c r="AB2534" i="1" s="1"/>
  <c r="S2540" i="1"/>
  <c r="AB2540" i="1" s="1"/>
  <c r="M2550" i="1"/>
  <c r="AB2550" i="1" s="1"/>
  <c r="V2551" i="1"/>
  <c r="AB2551" i="1" s="1"/>
  <c r="P2557" i="1"/>
  <c r="AB2557" i="1" s="1"/>
  <c r="V2559" i="1"/>
  <c r="AB2559" i="1" s="1"/>
  <c r="P2565" i="1"/>
  <c r="AB2565" i="1" s="1"/>
  <c r="V2567" i="1"/>
  <c r="AB2567" i="1" s="1"/>
  <c r="P2573" i="1"/>
  <c r="AB2573" i="1" s="1"/>
  <c r="S2590" i="1"/>
  <c r="AB2727" i="1"/>
  <c r="AB2743" i="1"/>
  <c r="AB2791" i="1"/>
  <c r="AB2807" i="1"/>
  <c r="AB2823" i="1"/>
  <c r="AB2839" i="1"/>
  <c r="AB2855" i="1"/>
  <c r="AB2871" i="1"/>
  <c r="AB2887" i="1"/>
  <c r="AB2903" i="1"/>
  <c r="AB2939" i="1"/>
  <c r="AB2943" i="1"/>
  <c r="AB2999" i="1"/>
  <c r="AB3003" i="1"/>
  <c r="AB3007" i="1"/>
  <c r="AB3067" i="1"/>
  <c r="AB3071" i="1"/>
  <c r="AB3087" i="1"/>
  <c r="AB3103" i="1"/>
  <c r="AB3119" i="1"/>
  <c r="AB3135" i="1"/>
  <c r="AB3159" i="1"/>
  <c r="AB3203" i="1"/>
  <c r="AB3207" i="1"/>
  <c r="AB3267" i="1"/>
  <c r="AB3271" i="1"/>
  <c r="S2280" i="1"/>
  <c r="AB2280" i="1" s="1"/>
  <c r="AB2281" i="1"/>
  <c r="P2285" i="1"/>
  <c r="AB2285" i="1" s="1"/>
  <c r="Z2287" i="1"/>
  <c r="AB2287" i="1" s="1"/>
  <c r="M2290" i="1"/>
  <c r="AB2290" i="1" s="1"/>
  <c r="V2291" i="1"/>
  <c r="AB2291" i="1" s="1"/>
  <c r="AB2296" i="1"/>
  <c r="S2296" i="1"/>
  <c r="AB2297" i="1"/>
  <c r="P2301" i="1"/>
  <c r="AB2301" i="1" s="1"/>
  <c r="Z2303" i="1"/>
  <c r="AB2303" i="1" s="1"/>
  <c r="M2306" i="1"/>
  <c r="AB2306" i="1" s="1"/>
  <c r="V2307" i="1"/>
  <c r="AB2307" i="1" s="1"/>
  <c r="S2312" i="1"/>
  <c r="AB2312" i="1" s="1"/>
  <c r="AB2313" i="1"/>
  <c r="P2317" i="1"/>
  <c r="AB2317" i="1" s="1"/>
  <c r="Z2319" i="1"/>
  <c r="AB2319" i="1" s="1"/>
  <c r="M2322" i="1"/>
  <c r="AB2322" i="1" s="1"/>
  <c r="V2323" i="1"/>
  <c r="AB2323" i="1" s="1"/>
  <c r="S2328" i="1"/>
  <c r="AB2328" i="1" s="1"/>
  <c r="AB2329" i="1"/>
  <c r="P2333" i="1"/>
  <c r="AB2333" i="1" s="1"/>
  <c r="Z2335" i="1"/>
  <c r="AB2335" i="1" s="1"/>
  <c r="M2338" i="1"/>
  <c r="AB2338" i="1" s="1"/>
  <c r="V2339" i="1"/>
  <c r="AB2339" i="1" s="1"/>
  <c r="S2344" i="1"/>
  <c r="AB2344" i="1" s="1"/>
  <c r="AB2345" i="1"/>
  <c r="P2349" i="1"/>
  <c r="AB2349" i="1" s="1"/>
  <c r="Z2351" i="1"/>
  <c r="AB2351" i="1" s="1"/>
  <c r="M2354" i="1"/>
  <c r="AB2354" i="1" s="1"/>
  <c r="V2355" i="1"/>
  <c r="AB2355" i="1" s="1"/>
  <c r="AB2360" i="1"/>
  <c r="S2360" i="1"/>
  <c r="AB2361" i="1"/>
  <c r="P2365" i="1"/>
  <c r="AB2365" i="1" s="1"/>
  <c r="Z2367" i="1"/>
  <c r="AB2367" i="1" s="1"/>
  <c r="M2370" i="1"/>
  <c r="AB2370" i="1" s="1"/>
  <c r="V2371" i="1"/>
  <c r="AB2371" i="1" s="1"/>
  <c r="AB2376" i="1"/>
  <c r="S2376" i="1"/>
  <c r="AB2377" i="1"/>
  <c r="P2381" i="1"/>
  <c r="AB2381" i="1" s="1"/>
  <c r="Z2383" i="1"/>
  <c r="AB2383" i="1" s="1"/>
  <c r="M2386" i="1"/>
  <c r="AB2386" i="1" s="1"/>
  <c r="V2387" i="1"/>
  <c r="AB2387" i="1" s="1"/>
  <c r="S2392" i="1"/>
  <c r="AB2392" i="1" s="1"/>
  <c r="AB2393" i="1"/>
  <c r="P2397" i="1"/>
  <c r="AB2397" i="1" s="1"/>
  <c r="Z2399" i="1"/>
  <c r="AB2399" i="1" s="1"/>
  <c r="M2402" i="1"/>
  <c r="AB2402" i="1" s="1"/>
  <c r="V2403" i="1"/>
  <c r="AB2403" i="1" s="1"/>
  <c r="S2408" i="1"/>
  <c r="AB2408" i="1" s="1"/>
  <c r="AB2409" i="1"/>
  <c r="P2413" i="1"/>
  <c r="AB2413" i="1" s="1"/>
  <c r="Z2415" i="1"/>
  <c r="AB2415" i="1" s="1"/>
  <c r="M2418" i="1"/>
  <c r="AB2418" i="1" s="1"/>
  <c r="V2419" i="1"/>
  <c r="AB2419" i="1" s="1"/>
  <c r="AB2424" i="1"/>
  <c r="S2424" i="1"/>
  <c r="AB2425" i="1"/>
  <c r="P2429" i="1"/>
  <c r="AB2429" i="1" s="1"/>
  <c r="Z2431" i="1"/>
  <c r="AB2431" i="1" s="1"/>
  <c r="M2434" i="1"/>
  <c r="AB2434" i="1" s="1"/>
  <c r="V2435" i="1"/>
  <c r="AB2435" i="1" s="1"/>
  <c r="AB2440" i="1"/>
  <c r="S2440" i="1"/>
  <c r="AB2441" i="1"/>
  <c r="P2445" i="1"/>
  <c r="AB2445" i="1" s="1"/>
  <c r="Z2447" i="1"/>
  <c r="AB2447" i="1" s="1"/>
  <c r="M2450" i="1"/>
  <c r="AB2450" i="1" s="1"/>
  <c r="V2451" i="1"/>
  <c r="AB2451" i="1" s="1"/>
  <c r="S2456" i="1"/>
  <c r="AB2456" i="1" s="1"/>
  <c r="AB2457" i="1"/>
  <c r="P2461" i="1"/>
  <c r="AB2461" i="1" s="1"/>
  <c r="Z2463" i="1"/>
  <c r="AB2463" i="1" s="1"/>
  <c r="M2466" i="1"/>
  <c r="AB2466" i="1" s="1"/>
  <c r="V2467" i="1"/>
  <c r="AB2467" i="1" s="1"/>
  <c r="S2472" i="1"/>
  <c r="AB2472" i="1" s="1"/>
  <c r="AB2473" i="1"/>
  <c r="P2477" i="1"/>
  <c r="AB2477" i="1" s="1"/>
  <c r="Z2479" i="1"/>
  <c r="AB2479" i="1" s="1"/>
  <c r="M2482" i="1"/>
  <c r="AB2482" i="1" s="1"/>
  <c r="V2483" i="1"/>
  <c r="AB2483" i="1" s="1"/>
  <c r="AB2488" i="1"/>
  <c r="S2488" i="1"/>
  <c r="AB2489" i="1"/>
  <c r="P2493" i="1"/>
  <c r="AB2493" i="1" s="1"/>
  <c r="Z2495" i="1"/>
  <c r="AB2495" i="1" s="1"/>
  <c r="M2498" i="1"/>
  <c r="AB2498" i="1" s="1"/>
  <c r="V2499" i="1"/>
  <c r="AB2499" i="1" s="1"/>
  <c r="AB2504" i="1"/>
  <c r="S2504" i="1"/>
  <c r="AB2505" i="1"/>
  <c r="P2509" i="1"/>
  <c r="AB2509" i="1" s="1"/>
  <c r="Z2511" i="1"/>
  <c r="AB2511" i="1" s="1"/>
  <c r="M2514" i="1"/>
  <c r="AB2514" i="1" s="1"/>
  <c r="V2515" i="1"/>
  <c r="AB2515" i="1" s="1"/>
  <c r="S2520" i="1"/>
  <c r="AB2520" i="1" s="1"/>
  <c r="AB2521" i="1"/>
  <c r="P2525" i="1"/>
  <c r="AB2525" i="1" s="1"/>
  <c r="Z2527" i="1"/>
  <c r="AB2527" i="1" s="1"/>
  <c r="M2530" i="1"/>
  <c r="AB2530" i="1" s="1"/>
  <c r="V2531" i="1"/>
  <c r="AB2531" i="1" s="1"/>
  <c r="AB2536" i="1"/>
  <c r="S2536" i="1"/>
  <c r="AB2537" i="1"/>
  <c r="P2541" i="1"/>
  <c r="AB2541" i="1" s="1"/>
  <c r="Z2543" i="1"/>
  <c r="AB2543" i="1" s="1"/>
  <c r="M2546" i="1"/>
  <c r="AB2546" i="1" s="1"/>
  <c r="V2547" i="1"/>
  <c r="AB2547" i="1" s="1"/>
  <c r="S2552" i="1"/>
  <c r="AB2552" i="1" s="1"/>
  <c r="AB2553" i="1"/>
  <c r="Z2555" i="1"/>
  <c r="AB2555" i="1" s="1"/>
  <c r="M2558" i="1"/>
  <c r="AB2558" i="1" s="1"/>
  <c r="S2560" i="1"/>
  <c r="AB2560" i="1" s="1"/>
  <c r="AB2561" i="1"/>
  <c r="Z2563" i="1"/>
  <c r="AB2563" i="1" s="1"/>
  <c r="M2566" i="1"/>
  <c r="AB2566" i="1" s="1"/>
  <c r="S2568" i="1"/>
  <c r="AB2568" i="1" s="1"/>
  <c r="AB2569" i="1"/>
  <c r="Z2571" i="1"/>
  <c r="AB2571" i="1" s="1"/>
  <c r="M2574" i="1"/>
  <c r="AB2574" i="1" s="1"/>
  <c r="S2576" i="1"/>
  <c r="AB2576" i="1" s="1"/>
  <c r="AB2577" i="1"/>
  <c r="Z2579" i="1"/>
  <c r="AB2579" i="1" s="1"/>
  <c r="P2582" i="1"/>
  <c r="P2583" i="1"/>
  <c r="Z2588" i="1"/>
  <c r="AB2588" i="1" s="1"/>
  <c r="AB2723" i="1"/>
  <c r="AB2739" i="1"/>
  <c r="AB2787" i="1"/>
  <c r="AB2803" i="1"/>
  <c r="AB2819" i="1"/>
  <c r="AB2835" i="1"/>
  <c r="AB2851" i="1"/>
  <c r="AB2867" i="1"/>
  <c r="AB2883" i="1"/>
  <c r="AB2899" i="1"/>
  <c r="AB2959" i="1"/>
  <c r="AB3023" i="1"/>
  <c r="AB3083" i="1"/>
  <c r="AB3099" i="1"/>
  <c r="AB3115" i="1"/>
  <c r="AB3131" i="1"/>
  <c r="AB3147" i="1"/>
  <c r="AB2597" i="1"/>
  <c r="AB2605" i="1"/>
  <c r="AB2606" i="1"/>
  <c r="AB2613" i="1"/>
  <c r="AB2614" i="1"/>
  <c r="AB2621" i="1"/>
  <c r="AB2629" i="1"/>
  <c r="AB2630" i="1"/>
  <c r="AB2637" i="1"/>
  <c r="AB2638" i="1"/>
  <c r="AB2645" i="1"/>
  <c r="AB2646" i="1"/>
  <c r="AB2653" i="1"/>
  <c r="AB2654" i="1"/>
  <c r="AB2661" i="1"/>
  <c r="AB2662" i="1"/>
  <c r="AB2669" i="1"/>
  <c r="AB2670" i="1"/>
  <c r="AB2677" i="1"/>
  <c r="AB2678" i="1"/>
  <c r="AB2685" i="1"/>
  <c r="AB2686" i="1"/>
  <c r="AB2693" i="1"/>
  <c r="AB2701" i="1"/>
  <c r="AB2709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2" i="1"/>
  <c r="AB2756" i="1"/>
  <c r="AB2760" i="1"/>
  <c r="AB2764" i="1"/>
  <c r="AB2772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7" i="1"/>
  <c r="AB2924" i="1"/>
  <c r="AB2926" i="1"/>
  <c r="AB2933" i="1"/>
  <c r="AB2940" i="1"/>
  <c r="AB2942" i="1"/>
  <c r="AB2949" i="1"/>
  <c r="AB2956" i="1"/>
  <c r="AB2958" i="1"/>
  <c r="AB2965" i="1"/>
  <c r="AB2972" i="1"/>
  <c r="AB2974" i="1"/>
  <c r="AB2981" i="1"/>
  <c r="AB2988" i="1"/>
  <c r="AB2990" i="1"/>
  <c r="AB2997" i="1"/>
  <c r="AB3004" i="1"/>
  <c r="AB3006" i="1"/>
  <c r="AB3013" i="1"/>
  <c r="AB3020" i="1"/>
  <c r="AB3022" i="1"/>
  <c r="AB3029" i="1"/>
  <c r="AB3036" i="1"/>
  <c r="AB3038" i="1"/>
  <c r="AB3045" i="1"/>
  <c r="AB3052" i="1"/>
  <c r="AB3054" i="1"/>
  <c r="AB3061" i="1"/>
  <c r="AB3068" i="1"/>
  <c r="AB3070" i="1"/>
  <c r="AB3166" i="1"/>
  <c r="AB3182" i="1"/>
  <c r="AB3198" i="1"/>
  <c r="AB3214" i="1"/>
  <c r="AB3230" i="1"/>
  <c r="AB3246" i="1"/>
  <c r="AB3262" i="1"/>
  <c r="AB3278" i="1"/>
  <c r="AB3294" i="1"/>
  <c r="AB3306" i="1"/>
  <c r="AB3358" i="1"/>
  <c r="AB3422" i="1"/>
  <c r="AB3467" i="1"/>
  <c r="AB3531" i="1"/>
  <c r="AB3595" i="1"/>
  <c r="Z2580" i="1"/>
  <c r="AB2582" i="1"/>
  <c r="M2583" i="1"/>
  <c r="AB2583" i="1" s="1"/>
  <c r="S2585" i="1"/>
  <c r="AB2585" i="1" s="1"/>
  <c r="P2590" i="1"/>
  <c r="AB2590" i="1" s="1"/>
  <c r="V2592" i="1"/>
  <c r="AB2592" i="1" s="1"/>
  <c r="P2598" i="1"/>
  <c r="AB2598" i="1" s="1"/>
  <c r="V2600" i="1"/>
  <c r="AB2600" i="1" s="1"/>
  <c r="V2616" i="1"/>
  <c r="AB2616" i="1" s="1"/>
  <c r="P2622" i="1"/>
  <c r="AB2622" i="1" s="1"/>
  <c r="V2624" i="1"/>
  <c r="AB2624" i="1" s="1"/>
  <c r="V2632" i="1"/>
  <c r="AB2632" i="1" s="1"/>
  <c r="V2648" i="1"/>
  <c r="AB2648" i="1" s="1"/>
  <c r="V2688" i="1"/>
  <c r="AB2688" i="1" s="1"/>
  <c r="P2694" i="1"/>
  <c r="AB2694" i="1" s="1"/>
  <c r="V2696" i="1"/>
  <c r="AB2696" i="1" s="1"/>
  <c r="P2702" i="1"/>
  <c r="AB2702" i="1" s="1"/>
  <c r="V2704" i="1"/>
  <c r="AB2704" i="1" s="1"/>
  <c r="P2710" i="1"/>
  <c r="AB2710" i="1" s="1"/>
  <c r="M2711" i="1"/>
  <c r="AB2711" i="1" s="1"/>
  <c r="M2735" i="1"/>
  <c r="AB2735" i="1" s="1"/>
  <c r="P2750" i="1"/>
  <c r="AB2750" i="1" s="1"/>
  <c r="M2751" i="1"/>
  <c r="AB2751" i="1" s="1"/>
  <c r="P2754" i="1"/>
  <c r="AB2754" i="1" s="1"/>
  <c r="M2755" i="1"/>
  <c r="AB2755" i="1" s="1"/>
  <c r="S2757" i="1"/>
  <c r="P2758" i="1"/>
  <c r="AB2758" i="1" s="1"/>
  <c r="M2759" i="1"/>
  <c r="AB2759" i="1" s="1"/>
  <c r="P2762" i="1"/>
  <c r="AB2762" i="1" s="1"/>
  <c r="M2763" i="1"/>
  <c r="AB2763" i="1" s="1"/>
  <c r="P2766" i="1"/>
  <c r="AB2766" i="1" s="1"/>
  <c r="M2767" i="1"/>
  <c r="AB2767" i="1" s="1"/>
  <c r="Z2768" i="1"/>
  <c r="S2769" i="1"/>
  <c r="P2770" i="1"/>
  <c r="AB2770" i="1" s="1"/>
  <c r="M2771" i="1"/>
  <c r="AB2771" i="1" s="1"/>
  <c r="P2774" i="1"/>
  <c r="AB2774" i="1" s="1"/>
  <c r="M2775" i="1"/>
  <c r="AB2775" i="1" s="1"/>
  <c r="AB2912" i="1"/>
  <c r="AB2914" i="1"/>
  <c r="AB2921" i="1"/>
  <c r="AB2928" i="1"/>
  <c r="AB2930" i="1"/>
  <c r="AB2937" i="1"/>
  <c r="AB2944" i="1"/>
  <c r="AB2946" i="1"/>
  <c r="AB2953" i="1"/>
  <c r="AB2960" i="1"/>
  <c r="AB2962" i="1"/>
  <c r="AB2969" i="1"/>
  <c r="AB2976" i="1"/>
  <c r="AB2978" i="1"/>
  <c r="AB2985" i="1"/>
  <c r="AB2992" i="1"/>
  <c r="AB2994" i="1"/>
  <c r="AB3001" i="1"/>
  <c r="AB3008" i="1"/>
  <c r="AB3010" i="1"/>
  <c r="AB3017" i="1"/>
  <c r="AB3024" i="1"/>
  <c r="AB3026" i="1"/>
  <c r="AB3033" i="1"/>
  <c r="AB3040" i="1"/>
  <c r="AB3042" i="1"/>
  <c r="AB3049" i="1"/>
  <c r="AB3056" i="1"/>
  <c r="AB3058" i="1"/>
  <c r="AB3065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60" i="1"/>
  <c r="AB3165" i="1"/>
  <c r="AB3176" i="1"/>
  <c r="AB3181" i="1"/>
  <c r="AB3192" i="1"/>
  <c r="AB3197" i="1"/>
  <c r="AB3208" i="1"/>
  <c r="AB3213" i="1"/>
  <c r="AB3224" i="1"/>
  <c r="AB3229" i="1"/>
  <c r="AB3240" i="1"/>
  <c r="AB3245" i="1"/>
  <c r="AB3256" i="1"/>
  <c r="AB3261" i="1"/>
  <c r="AB3272" i="1"/>
  <c r="AB3277" i="1"/>
  <c r="AB3288" i="1"/>
  <c r="AB3293" i="1"/>
  <c r="Z3315" i="1"/>
  <c r="AB3322" i="1"/>
  <c r="AB3365" i="1"/>
  <c r="AB3390" i="1"/>
  <c r="AB3397" i="1"/>
  <c r="AB3406" i="1"/>
  <c r="AB3483" i="1"/>
  <c r="AB3487" i="1"/>
  <c r="AB3547" i="1"/>
  <c r="AB3551" i="1"/>
  <c r="AB3611" i="1"/>
  <c r="V2580" i="1"/>
  <c r="AB2580" i="1" s="1"/>
  <c r="Z2584" i="1"/>
  <c r="AB2584" i="1" s="1"/>
  <c r="AB2586" i="1"/>
  <c r="M2587" i="1"/>
  <c r="AB2587" i="1" s="1"/>
  <c r="S2589" i="1"/>
  <c r="AB2589" i="1" s="1"/>
  <c r="M2591" i="1"/>
  <c r="AB2591" i="1" s="1"/>
  <c r="AB2593" i="1"/>
  <c r="S2593" i="1"/>
  <c r="AB2594" i="1"/>
  <c r="Z2596" i="1"/>
  <c r="AB2596" i="1" s="1"/>
  <c r="M2599" i="1"/>
  <c r="AB2599" i="1" s="1"/>
  <c r="S2601" i="1"/>
  <c r="AB2601" i="1" s="1"/>
  <c r="AB2602" i="1"/>
  <c r="Z2604" i="1"/>
  <c r="AB2604" i="1" s="1"/>
  <c r="M2607" i="1"/>
  <c r="AB2607" i="1" s="1"/>
  <c r="S2609" i="1"/>
  <c r="AB2609" i="1" s="1"/>
  <c r="AB2610" i="1"/>
  <c r="Z2612" i="1"/>
  <c r="AB2612" i="1" s="1"/>
  <c r="M2615" i="1"/>
  <c r="AB2615" i="1" s="1"/>
  <c r="S2617" i="1"/>
  <c r="AB2617" i="1" s="1"/>
  <c r="AB2618" i="1"/>
  <c r="Z2620" i="1"/>
  <c r="AB2620" i="1" s="1"/>
  <c r="M2623" i="1"/>
  <c r="AB2623" i="1" s="1"/>
  <c r="S2625" i="1"/>
  <c r="AB2625" i="1" s="1"/>
  <c r="AB2626" i="1"/>
  <c r="Z2628" i="1"/>
  <c r="AB2628" i="1" s="1"/>
  <c r="M2631" i="1"/>
  <c r="AB2631" i="1" s="1"/>
  <c r="S2633" i="1"/>
  <c r="AB2633" i="1" s="1"/>
  <c r="AB2634" i="1"/>
  <c r="Z2636" i="1"/>
  <c r="AB2636" i="1" s="1"/>
  <c r="M2639" i="1"/>
  <c r="AB2639" i="1" s="1"/>
  <c r="S2641" i="1"/>
  <c r="AB2641" i="1" s="1"/>
  <c r="AB2642" i="1"/>
  <c r="Z2644" i="1"/>
  <c r="AB2644" i="1" s="1"/>
  <c r="M2647" i="1"/>
  <c r="AB2647" i="1" s="1"/>
  <c r="S2649" i="1"/>
  <c r="AB2649" i="1" s="1"/>
  <c r="AB2650" i="1"/>
  <c r="Z2652" i="1"/>
  <c r="AB2652" i="1" s="1"/>
  <c r="M2655" i="1"/>
  <c r="AB2655" i="1" s="1"/>
  <c r="AB2657" i="1"/>
  <c r="S2657" i="1"/>
  <c r="AB2658" i="1"/>
  <c r="Z2660" i="1"/>
  <c r="AB2660" i="1" s="1"/>
  <c r="M2663" i="1"/>
  <c r="AB2663" i="1" s="1"/>
  <c r="S2665" i="1"/>
  <c r="AB2665" i="1" s="1"/>
  <c r="AB2666" i="1"/>
  <c r="Z2668" i="1"/>
  <c r="AB2668" i="1" s="1"/>
  <c r="M2671" i="1"/>
  <c r="AB2671" i="1" s="1"/>
  <c r="S2673" i="1"/>
  <c r="AB2673" i="1" s="1"/>
  <c r="AB2674" i="1"/>
  <c r="Z2676" i="1"/>
  <c r="AB2676" i="1" s="1"/>
  <c r="M2679" i="1"/>
  <c r="AB2679" i="1" s="1"/>
  <c r="AB2681" i="1"/>
  <c r="S2681" i="1"/>
  <c r="AB2682" i="1"/>
  <c r="Z2684" i="1"/>
  <c r="AB2684" i="1" s="1"/>
  <c r="M2687" i="1"/>
  <c r="AB2687" i="1" s="1"/>
  <c r="S2689" i="1"/>
  <c r="AB2689" i="1" s="1"/>
  <c r="AB2690" i="1"/>
  <c r="Z2692" i="1"/>
  <c r="AB2692" i="1" s="1"/>
  <c r="M2695" i="1"/>
  <c r="AB2695" i="1" s="1"/>
  <c r="AB2697" i="1"/>
  <c r="S2697" i="1"/>
  <c r="AB2698" i="1"/>
  <c r="Z2700" i="1"/>
  <c r="AB2700" i="1" s="1"/>
  <c r="M2703" i="1"/>
  <c r="AB2703" i="1" s="1"/>
  <c r="S2705" i="1"/>
  <c r="AB2705" i="1" s="1"/>
  <c r="AB2706" i="1"/>
  <c r="Z2708" i="1"/>
  <c r="AB2708" i="1" s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V2768" i="1"/>
  <c r="AB2768" i="1" s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6" i="1"/>
  <c r="AB2918" i="1"/>
  <c r="AB2925" i="1"/>
  <c r="AB2932" i="1"/>
  <c r="AB2934" i="1"/>
  <c r="AB2941" i="1"/>
  <c r="AB2948" i="1"/>
  <c r="AB2950" i="1"/>
  <c r="AB2957" i="1"/>
  <c r="AB2964" i="1"/>
  <c r="AB2966" i="1"/>
  <c r="AB2973" i="1"/>
  <c r="AB2980" i="1"/>
  <c r="AB2982" i="1"/>
  <c r="AB2989" i="1"/>
  <c r="AB2996" i="1"/>
  <c r="AB2998" i="1"/>
  <c r="AB3005" i="1"/>
  <c r="AB3012" i="1"/>
  <c r="AB3014" i="1"/>
  <c r="AB3021" i="1"/>
  <c r="AB3028" i="1"/>
  <c r="AB3030" i="1"/>
  <c r="AB3037" i="1"/>
  <c r="AB3044" i="1"/>
  <c r="AB3046" i="1"/>
  <c r="AB3053" i="1"/>
  <c r="AB3060" i="1"/>
  <c r="AB3062" i="1"/>
  <c r="AB3069" i="1"/>
  <c r="P3150" i="1"/>
  <c r="AB3150" i="1" s="1"/>
  <c r="V3152" i="1"/>
  <c r="AB3152" i="1" s="1"/>
  <c r="S3153" i="1"/>
  <c r="AB3153" i="1" s="1"/>
  <c r="P3154" i="1"/>
  <c r="AB3154" i="1" s="1"/>
  <c r="Z3156" i="1"/>
  <c r="AB3156" i="1" s="1"/>
  <c r="AB3158" i="1"/>
  <c r="AB3164" i="1"/>
  <c r="M3167" i="1"/>
  <c r="AB3167" i="1" s="1"/>
  <c r="V3168" i="1"/>
  <c r="AB3168" i="1" s="1"/>
  <c r="S3169" i="1"/>
  <c r="AB3169" i="1" s="1"/>
  <c r="P3170" i="1"/>
  <c r="AB3170" i="1" s="1"/>
  <c r="Z3172" i="1"/>
  <c r="AB3172" i="1" s="1"/>
  <c r="AB3174" i="1"/>
  <c r="AB3180" i="1"/>
  <c r="M3183" i="1"/>
  <c r="AB3183" i="1" s="1"/>
  <c r="V3184" i="1"/>
  <c r="AB3184" i="1" s="1"/>
  <c r="S3185" i="1"/>
  <c r="AB3185" i="1" s="1"/>
  <c r="P3186" i="1"/>
  <c r="AB3186" i="1" s="1"/>
  <c r="Z3188" i="1"/>
  <c r="AB3188" i="1" s="1"/>
  <c r="AB3190" i="1"/>
  <c r="AB3196" i="1"/>
  <c r="M3199" i="1"/>
  <c r="AB3199" i="1" s="1"/>
  <c r="V3200" i="1"/>
  <c r="AB3200" i="1" s="1"/>
  <c r="S3201" i="1"/>
  <c r="AB3201" i="1" s="1"/>
  <c r="P3202" i="1"/>
  <c r="AB3202" i="1" s="1"/>
  <c r="Z3204" i="1"/>
  <c r="AB3204" i="1" s="1"/>
  <c r="AB3206" i="1"/>
  <c r="AB3212" i="1"/>
  <c r="M3215" i="1"/>
  <c r="AB3215" i="1" s="1"/>
  <c r="V3216" i="1"/>
  <c r="AB3216" i="1" s="1"/>
  <c r="S3217" i="1"/>
  <c r="AB3217" i="1" s="1"/>
  <c r="P3218" i="1"/>
  <c r="AB3218" i="1" s="1"/>
  <c r="Z3220" i="1"/>
  <c r="AB3220" i="1" s="1"/>
  <c r="AB3222" i="1"/>
  <c r="AB3228" i="1"/>
  <c r="M3231" i="1"/>
  <c r="AB3231" i="1" s="1"/>
  <c r="V3232" i="1"/>
  <c r="AB3232" i="1" s="1"/>
  <c r="S3233" i="1"/>
  <c r="AB3233" i="1" s="1"/>
  <c r="P3234" i="1"/>
  <c r="AB3234" i="1" s="1"/>
  <c r="Z3236" i="1"/>
  <c r="AB3236" i="1" s="1"/>
  <c r="AB3238" i="1"/>
  <c r="AB3244" i="1"/>
  <c r="M3247" i="1"/>
  <c r="AB3247" i="1" s="1"/>
  <c r="V3248" i="1"/>
  <c r="AB3248" i="1" s="1"/>
  <c r="S3249" i="1"/>
  <c r="AB3249" i="1" s="1"/>
  <c r="P3250" i="1"/>
  <c r="AB3250" i="1" s="1"/>
  <c r="Z3252" i="1"/>
  <c r="AB3252" i="1" s="1"/>
  <c r="AB3254" i="1"/>
  <c r="AB3260" i="1"/>
  <c r="M3263" i="1"/>
  <c r="AB3263" i="1" s="1"/>
  <c r="V3264" i="1"/>
  <c r="AB3264" i="1" s="1"/>
  <c r="S3265" i="1"/>
  <c r="AB3265" i="1" s="1"/>
  <c r="P3266" i="1"/>
  <c r="AB3266" i="1" s="1"/>
  <c r="Z3268" i="1"/>
  <c r="AB3268" i="1" s="1"/>
  <c r="AB3270" i="1"/>
  <c r="AB3276" i="1"/>
  <c r="M3279" i="1"/>
  <c r="AB3279" i="1" s="1"/>
  <c r="V3280" i="1"/>
  <c r="AB3280" i="1" s="1"/>
  <c r="S3281" i="1"/>
  <c r="AB3281" i="1" s="1"/>
  <c r="P3282" i="1"/>
  <c r="AB3282" i="1" s="1"/>
  <c r="Z3284" i="1"/>
  <c r="AB3284" i="1" s="1"/>
  <c r="AB3286" i="1"/>
  <c r="AB3292" i="1"/>
  <c r="M3295" i="1"/>
  <c r="AB3295" i="1" s="1"/>
  <c r="V3296" i="1"/>
  <c r="AB3296" i="1" s="1"/>
  <c r="S3297" i="1"/>
  <c r="AB3297" i="1" s="1"/>
  <c r="P3298" i="1"/>
  <c r="AB3298" i="1" s="1"/>
  <c r="Z3300" i="1"/>
  <c r="AB3300" i="1" s="1"/>
  <c r="AB3302" i="1"/>
  <c r="AB3313" i="1"/>
  <c r="V3315" i="1"/>
  <c r="AB3315" i="1" s="1"/>
  <c r="S3320" i="1"/>
  <c r="Z3331" i="1"/>
  <c r="AB3331" i="1" s="1"/>
  <c r="AB3387" i="1"/>
  <c r="AB3503" i="1"/>
  <c r="AB3507" i="1"/>
  <c r="AB3567" i="1"/>
  <c r="AB3571" i="1"/>
  <c r="AB3646" i="1"/>
  <c r="M3338" i="1"/>
  <c r="AB3338" i="1" s="1"/>
  <c r="AB3344" i="1"/>
  <c r="M3354" i="1"/>
  <c r="AB3354" i="1" s="1"/>
  <c r="V3355" i="1"/>
  <c r="AB3355" i="1" s="1"/>
  <c r="AB3360" i="1"/>
  <c r="M3370" i="1"/>
  <c r="AB3370" i="1" s="1"/>
  <c r="AB3376" i="1"/>
  <c r="M3386" i="1"/>
  <c r="AB3386" i="1" s="1"/>
  <c r="AB3392" i="1"/>
  <c r="M3402" i="1"/>
  <c r="AB3402" i="1" s="1"/>
  <c r="V3403" i="1"/>
  <c r="AB3403" i="1" s="1"/>
  <c r="AB3408" i="1"/>
  <c r="M3418" i="1"/>
  <c r="AB3418" i="1" s="1"/>
  <c r="S3424" i="1"/>
  <c r="AB3424" i="1" s="1"/>
  <c r="M3434" i="1"/>
  <c r="AB3434" i="1" s="1"/>
  <c r="V3435" i="1"/>
  <c r="AB3435" i="1" s="1"/>
  <c r="AB3440" i="1"/>
  <c r="S3440" i="1"/>
  <c r="P3445" i="1"/>
  <c r="AB3445" i="1" s="1"/>
  <c r="AB3449" i="1"/>
  <c r="AB3456" i="1"/>
  <c r="AB3458" i="1"/>
  <c r="AB3465" i="1"/>
  <c r="AB3472" i="1"/>
  <c r="AB3474" i="1"/>
  <c r="AB3481" i="1"/>
  <c r="AB3488" i="1"/>
  <c r="AB3490" i="1"/>
  <c r="AB3497" i="1"/>
  <c r="AB3504" i="1"/>
  <c r="AB3506" i="1"/>
  <c r="AB3513" i="1"/>
  <c r="AB3520" i="1"/>
  <c r="AB3522" i="1"/>
  <c r="AB3529" i="1"/>
  <c r="AB3536" i="1"/>
  <c r="AB3538" i="1"/>
  <c r="AB3545" i="1"/>
  <c r="AB3552" i="1"/>
  <c r="AB3554" i="1"/>
  <c r="AB3561" i="1"/>
  <c r="AB3568" i="1"/>
  <c r="AB3570" i="1"/>
  <c r="AB3577" i="1"/>
  <c r="AB3584" i="1"/>
  <c r="AB3586" i="1"/>
  <c r="AB3593" i="1"/>
  <c r="AB3600" i="1"/>
  <c r="AB3602" i="1"/>
  <c r="AB3609" i="1"/>
  <c r="AB3617" i="1"/>
  <c r="AB3626" i="1"/>
  <c r="AB3635" i="1"/>
  <c r="AB3640" i="1"/>
  <c r="AB3654" i="1"/>
  <c r="AB3674" i="1"/>
  <c r="AB3706" i="1"/>
  <c r="AB3738" i="1"/>
  <c r="AB3770" i="1"/>
  <c r="AB3951" i="1"/>
  <c r="AB3959" i="1"/>
  <c r="P3308" i="1"/>
  <c r="AB3308" i="1" s="1"/>
  <c r="V3310" i="1"/>
  <c r="AB3310" i="1" s="1"/>
  <c r="Z3314" i="1"/>
  <c r="AB3316" i="1"/>
  <c r="M3317" i="1"/>
  <c r="AB3317" i="1" s="1"/>
  <c r="S3319" i="1"/>
  <c r="AB3319" i="1" s="1"/>
  <c r="P3324" i="1"/>
  <c r="AB3324" i="1" s="1"/>
  <c r="V3326" i="1"/>
  <c r="AB3326" i="1" s="1"/>
  <c r="Z3330" i="1"/>
  <c r="AB3332" i="1"/>
  <c r="M3333" i="1"/>
  <c r="M3334" i="1"/>
  <c r="AB3334" i="1" s="1"/>
  <c r="V3335" i="1"/>
  <c r="AB3335" i="1" s="1"/>
  <c r="AB3340" i="1"/>
  <c r="S3340" i="1"/>
  <c r="P3345" i="1"/>
  <c r="AB3345" i="1" s="1"/>
  <c r="Z3347" i="1"/>
  <c r="M3350" i="1"/>
  <c r="AB3350" i="1" s="1"/>
  <c r="V3351" i="1"/>
  <c r="AB3351" i="1" s="1"/>
  <c r="S3356" i="1"/>
  <c r="AB3356" i="1" s="1"/>
  <c r="P3361" i="1"/>
  <c r="AB3361" i="1" s="1"/>
  <c r="Z3363" i="1"/>
  <c r="M3366" i="1"/>
  <c r="AB3366" i="1" s="1"/>
  <c r="V3367" i="1"/>
  <c r="AB3367" i="1" s="1"/>
  <c r="AB3372" i="1"/>
  <c r="S3372" i="1"/>
  <c r="P3377" i="1"/>
  <c r="AB3377" i="1" s="1"/>
  <c r="Z3379" i="1"/>
  <c r="M3382" i="1"/>
  <c r="AB3382" i="1" s="1"/>
  <c r="V3383" i="1"/>
  <c r="AB3383" i="1" s="1"/>
  <c r="S3388" i="1"/>
  <c r="AB3388" i="1" s="1"/>
  <c r="P3393" i="1"/>
  <c r="AB3393" i="1" s="1"/>
  <c r="Z3395" i="1"/>
  <c r="M3398" i="1"/>
  <c r="AB3398" i="1" s="1"/>
  <c r="V3399" i="1"/>
  <c r="AB3399" i="1" s="1"/>
  <c r="S3404" i="1"/>
  <c r="AB3404" i="1" s="1"/>
  <c r="P3409" i="1"/>
  <c r="AB3409" i="1" s="1"/>
  <c r="Z3411" i="1"/>
  <c r="M3414" i="1"/>
  <c r="AB3414" i="1" s="1"/>
  <c r="V3415" i="1"/>
  <c r="AB3415" i="1" s="1"/>
  <c r="AB3420" i="1"/>
  <c r="S3420" i="1"/>
  <c r="P3425" i="1"/>
  <c r="AB3425" i="1" s="1"/>
  <c r="Z3427" i="1"/>
  <c r="M3430" i="1"/>
  <c r="AB3430" i="1" s="1"/>
  <c r="V3431" i="1"/>
  <c r="AB3431" i="1" s="1"/>
  <c r="S3436" i="1"/>
  <c r="AB3436" i="1" s="1"/>
  <c r="P3441" i="1"/>
  <c r="AB3441" i="1" s="1"/>
  <c r="Z3443" i="1"/>
  <c r="M3446" i="1"/>
  <c r="AB3446" i="1" s="1"/>
  <c r="AB3453" i="1"/>
  <c r="AB3460" i="1"/>
  <c r="AB3462" i="1"/>
  <c r="AB3469" i="1"/>
  <c r="AB3476" i="1"/>
  <c r="AB3478" i="1"/>
  <c r="AB3485" i="1"/>
  <c r="AB3492" i="1"/>
  <c r="AB3494" i="1"/>
  <c r="AB3501" i="1"/>
  <c r="AB3508" i="1"/>
  <c r="AB3510" i="1"/>
  <c r="AB3517" i="1"/>
  <c r="AB3524" i="1"/>
  <c r="AB3526" i="1"/>
  <c r="AB3533" i="1"/>
  <c r="AB3540" i="1"/>
  <c r="AB3542" i="1"/>
  <c r="AB3549" i="1"/>
  <c r="AB3556" i="1"/>
  <c r="AB3558" i="1"/>
  <c r="AB3565" i="1"/>
  <c r="AB3572" i="1"/>
  <c r="AB3574" i="1"/>
  <c r="AB3581" i="1"/>
  <c r="AB3588" i="1"/>
  <c r="AB3590" i="1"/>
  <c r="AB3597" i="1"/>
  <c r="AB3604" i="1"/>
  <c r="AB3606" i="1"/>
  <c r="AB3613" i="1"/>
  <c r="AB3633" i="1"/>
  <c r="AB3642" i="1"/>
  <c r="AB3651" i="1"/>
  <c r="AB3304" i="1"/>
  <c r="M3305" i="1"/>
  <c r="AB3305" i="1" s="1"/>
  <c r="S3307" i="1"/>
  <c r="AB3307" i="1" s="1"/>
  <c r="P3312" i="1"/>
  <c r="AB3312" i="1" s="1"/>
  <c r="V3314" i="1"/>
  <c r="AB3314" i="1" s="1"/>
  <c r="Z3318" i="1"/>
  <c r="AB3318" i="1" s="1"/>
  <c r="AB3320" i="1"/>
  <c r="M3321" i="1"/>
  <c r="AB3321" i="1" s="1"/>
  <c r="S3323" i="1"/>
  <c r="AB3323" i="1" s="1"/>
  <c r="P3328" i="1"/>
  <c r="AB3328" i="1" s="1"/>
  <c r="V3330" i="1"/>
  <c r="AB3330" i="1" s="1"/>
  <c r="AB3333" i="1"/>
  <c r="AB3336" i="1"/>
  <c r="S3336" i="1"/>
  <c r="AB3337" i="1"/>
  <c r="P3341" i="1"/>
  <c r="AB3341" i="1" s="1"/>
  <c r="Z3343" i="1"/>
  <c r="AB3343" i="1" s="1"/>
  <c r="M3346" i="1"/>
  <c r="AB3346" i="1" s="1"/>
  <c r="V3347" i="1"/>
  <c r="AB3347" i="1" s="1"/>
  <c r="S3352" i="1"/>
  <c r="AB3352" i="1" s="1"/>
  <c r="AB3353" i="1"/>
  <c r="P3357" i="1"/>
  <c r="AB3357" i="1" s="1"/>
  <c r="Z3359" i="1"/>
  <c r="AB3359" i="1" s="1"/>
  <c r="M3362" i="1"/>
  <c r="AB3362" i="1" s="1"/>
  <c r="V3363" i="1"/>
  <c r="AB3363" i="1" s="1"/>
  <c r="AB3368" i="1"/>
  <c r="S3368" i="1"/>
  <c r="AB3369" i="1"/>
  <c r="P3373" i="1"/>
  <c r="AB3373" i="1" s="1"/>
  <c r="Z3375" i="1"/>
  <c r="AB3375" i="1" s="1"/>
  <c r="M3378" i="1"/>
  <c r="AB3378" i="1" s="1"/>
  <c r="V3379" i="1"/>
  <c r="AB3379" i="1" s="1"/>
  <c r="S3384" i="1"/>
  <c r="AB3384" i="1" s="1"/>
  <c r="AB3385" i="1"/>
  <c r="P3389" i="1"/>
  <c r="AB3389" i="1" s="1"/>
  <c r="Z3391" i="1"/>
  <c r="AB3391" i="1" s="1"/>
  <c r="M3394" i="1"/>
  <c r="AB3394" i="1" s="1"/>
  <c r="V3395" i="1"/>
  <c r="AB3395" i="1" s="1"/>
  <c r="AB3400" i="1"/>
  <c r="S3400" i="1"/>
  <c r="AB3401" i="1"/>
  <c r="P3405" i="1"/>
  <c r="AB3405" i="1" s="1"/>
  <c r="Z3407" i="1"/>
  <c r="AB3407" i="1" s="1"/>
  <c r="M3410" i="1"/>
  <c r="AB3410" i="1" s="1"/>
  <c r="V3411" i="1"/>
  <c r="AB3411" i="1" s="1"/>
  <c r="AB3416" i="1"/>
  <c r="S3416" i="1"/>
  <c r="AB3417" i="1"/>
  <c r="P3421" i="1"/>
  <c r="AB3421" i="1" s="1"/>
  <c r="Z3423" i="1"/>
  <c r="AB3423" i="1" s="1"/>
  <c r="M3426" i="1"/>
  <c r="AB3426" i="1" s="1"/>
  <c r="V3427" i="1"/>
  <c r="AB3427" i="1" s="1"/>
  <c r="S3432" i="1"/>
  <c r="AB3432" i="1" s="1"/>
  <c r="AB3433" i="1"/>
  <c r="P3437" i="1"/>
  <c r="AB3437" i="1" s="1"/>
  <c r="Z3439" i="1"/>
  <c r="AB3439" i="1" s="1"/>
  <c r="M3442" i="1"/>
  <c r="AB3442" i="1" s="1"/>
  <c r="V3443" i="1"/>
  <c r="AB3443" i="1" s="1"/>
  <c r="AB3448" i="1"/>
  <c r="AB3450" i="1"/>
  <c r="AB3457" i="1"/>
  <c r="AB3464" i="1"/>
  <c r="AB3466" i="1"/>
  <c r="AB3473" i="1"/>
  <c r="AB3480" i="1"/>
  <c r="AB3482" i="1"/>
  <c r="AB3489" i="1"/>
  <c r="AB3496" i="1"/>
  <c r="AB3498" i="1"/>
  <c r="AB3505" i="1"/>
  <c r="AB3512" i="1"/>
  <c r="AB3514" i="1"/>
  <c r="AB3521" i="1"/>
  <c r="AB3528" i="1"/>
  <c r="AB3530" i="1"/>
  <c r="AB3537" i="1"/>
  <c r="AB3544" i="1"/>
  <c r="AB3546" i="1"/>
  <c r="AB3553" i="1"/>
  <c r="AB3560" i="1"/>
  <c r="AB3562" i="1"/>
  <c r="AB3569" i="1"/>
  <c r="AB3576" i="1"/>
  <c r="AB3578" i="1"/>
  <c r="AB3585" i="1"/>
  <c r="AB3592" i="1"/>
  <c r="AB3594" i="1"/>
  <c r="AB3601" i="1"/>
  <c r="AB3608" i="1"/>
  <c r="AB3610" i="1"/>
  <c r="AB3622" i="1"/>
  <c r="AB3628" i="1"/>
  <c r="AB3649" i="1"/>
  <c r="AB3940" i="1"/>
  <c r="AB3973" i="1"/>
  <c r="AB3989" i="1"/>
  <c r="AB4005" i="1"/>
  <c r="AB4021" i="1"/>
  <c r="AB4037" i="1"/>
  <c r="AB4053" i="1"/>
  <c r="AB4069" i="1"/>
  <c r="AB4085" i="1"/>
  <c r="AB4101" i="1"/>
  <c r="AB4117" i="1"/>
  <c r="AB4133" i="1"/>
  <c r="AB4149" i="1"/>
  <c r="AB4165" i="1"/>
  <c r="AB4181" i="1"/>
  <c r="AB4197" i="1"/>
  <c r="AB4213" i="1"/>
  <c r="AB4229" i="1"/>
  <c r="AB4245" i="1"/>
  <c r="AB3627" i="1"/>
  <c r="AB3643" i="1"/>
  <c r="AB3657" i="1"/>
  <c r="AB3665" i="1"/>
  <c r="AB3673" i="1"/>
  <c r="AB3681" i="1"/>
  <c r="AB3689" i="1"/>
  <c r="AB3697" i="1"/>
  <c r="AB3705" i="1"/>
  <c r="AB3713" i="1"/>
  <c r="AB3721" i="1"/>
  <c r="AB3729" i="1"/>
  <c r="AB3737" i="1"/>
  <c r="AB3745" i="1"/>
  <c r="AB3753" i="1"/>
  <c r="AB3761" i="1"/>
  <c r="AB3769" i="1"/>
  <c r="AB3777" i="1"/>
  <c r="AB3785" i="1"/>
  <c r="AB3969" i="1"/>
  <c r="AB3985" i="1"/>
  <c r="AB4001" i="1"/>
  <c r="AB4017" i="1"/>
  <c r="AB4033" i="1"/>
  <c r="AB4049" i="1"/>
  <c r="AB4065" i="1"/>
  <c r="AB4081" i="1"/>
  <c r="AB4097" i="1"/>
  <c r="AB4113" i="1"/>
  <c r="AB4129" i="1"/>
  <c r="AB4145" i="1"/>
  <c r="AB4161" i="1"/>
  <c r="AB4177" i="1"/>
  <c r="AB4193" i="1"/>
  <c r="AB4209" i="1"/>
  <c r="AB4225" i="1"/>
  <c r="AB4241" i="1"/>
  <c r="AB3615" i="1"/>
  <c r="M3616" i="1"/>
  <c r="AB3616" i="1" s="1"/>
  <c r="S3618" i="1"/>
  <c r="AB3618" i="1" s="1"/>
  <c r="P3623" i="1"/>
  <c r="AB3623" i="1" s="1"/>
  <c r="V3625" i="1"/>
  <c r="AB3625" i="1" s="1"/>
  <c r="Z3629" i="1"/>
  <c r="AB3629" i="1" s="1"/>
  <c r="AB3631" i="1"/>
  <c r="M3632" i="1"/>
  <c r="AB3632" i="1" s="1"/>
  <c r="S3634" i="1"/>
  <c r="AB3634" i="1" s="1"/>
  <c r="P3639" i="1"/>
  <c r="AB3639" i="1" s="1"/>
  <c r="V3641" i="1"/>
  <c r="AB3641" i="1" s="1"/>
  <c r="Z3645" i="1"/>
  <c r="AB3645" i="1" s="1"/>
  <c r="AB3647" i="1"/>
  <c r="M3648" i="1"/>
  <c r="AB3648" i="1" s="1"/>
  <c r="S3650" i="1"/>
  <c r="AB3650" i="1" s="1"/>
  <c r="P3655" i="1"/>
  <c r="AB3655" i="1" s="1"/>
  <c r="P3659" i="1"/>
  <c r="AB3659" i="1" s="1"/>
  <c r="M3660" i="1"/>
  <c r="AB3660" i="1" s="1"/>
  <c r="V3661" i="1"/>
  <c r="AB3661" i="1" s="1"/>
  <c r="S3662" i="1"/>
  <c r="AB3662" i="1" s="1"/>
  <c r="AB3663" i="1"/>
  <c r="P3667" i="1"/>
  <c r="AB3667" i="1" s="1"/>
  <c r="M3668" i="1"/>
  <c r="AB3668" i="1" s="1"/>
  <c r="V3669" i="1"/>
  <c r="AB3669" i="1" s="1"/>
  <c r="S3670" i="1"/>
  <c r="AB3670" i="1" s="1"/>
  <c r="AB3671" i="1"/>
  <c r="P3675" i="1"/>
  <c r="AB3675" i="1" s="1"/>
  <c r="M3676" i="1"/>
  <c r="AB3676" i="1" s="1"/>
  <c r="V3677" i="1"/>
  <c r="AB3677" i="1" s="1"/>
  <c r="S3678" i="1"/>
  <c r="AB3678" i="1" s="1"/>
  <c r="AB3679" i="1"/>
  <c r="P3683" i="1"/>
  <c r="AB3683" i="1" s="1"/>
  <c r="M3684" i="1"/>
  <c r="AB3684" i="1" s="1"/>
  <c r="V3685" i="1"/>
  <c r="AB3685" i="1" s="1"/>
  <c r="S3686" i="1"/>
  <c r="AB3686" i="1" s="1"/>
  <c r="AB3687" i="1"/>
  <c r="P3691" i="1"/>
  <c r="AB3691" i="1" s="1"/>
  <c r="M3692" i="1"/>
  <c r="AB3692" i="1" s="1"/>
  <c r="V3693" i="1"/>
  <c r="AB3693" i="1" s="1"/>
  <c r="S3694" i="1"/>
  <c r="AB3694" i="1" s="1"/>
  <c r="AB3695" i="1"/>
  <c r="P3699" i="1"/>
  <c r="AB3699" i="1" s="1"/>
  <c r="M3700" i="1"/>
  <c r="AB3700" i="1" s="1"/>
  <c r="V3701" i="1"/>
  <c r="AB3701" i="1" s="1"/>
  <c r="S3702" i="1"/>
  <c r="AB3702" i="1" s="1"/>
  <c r="AB3703" i="1"/>
  <c r="P3707" i="1"/>
  <c r="AB3707" i="1" s="1"/>
  <c r="M3708" i="1"/>
  <c r="AB3708" i="1" s="1"/>
  <c r="V3709" i="1"/>
  <c r="AB3709" i="1" s="1"/>
  <c r="S3710" i="1"/>
  <c r="AB3710" i="1" s="1"/>
  <c r="AB3711" i="1"/>
  <c r="P3715" i="1"/>
  <c r="AB3715" i="1" s="1"/>
  <c r="M3716" i="1"/>
  <c r="AB3716" i="1" s="1"/>
  <c r="V3717" i="1"/>
  <c r="AB3717" i="1" s="1"/>
  <c r="S3718" i="1"/>
  <c r="AB3718" i="1" s="1"/>
  <c r="AB3719" i="1"/>
  <c r="P3723" i="1"/>
  <c r="AB3723" i="1" s="1"/>
  <c r="M3724" i="1"/>
  <c r="AB3724" i="1" s="1"/>
  <c r="V3725" i="1"/>
  <c r="AB3725" i="1" s="1"/>
  <c r="S3726" i="1"/>
  <c r="AB3726" i="1" s="1"/>
  <c r="AB3727" i="1"/>
  <c r="P3731" i="1"/>
  <c r="AB3731" i="1" s="1"/>
  <c r="M3732" i="1"/>
  <c r="AB3732" i="1" s="1"/>
  <c r="V3733" i="1"/>
  <c r="AB3733" i="1" s="1"/>
  <c r="S3734" i="1"/>
  <c r="AB3734" i="1" s="1"/>
  <c r="AB3735" i="1"/>
  <c r="P3739" i="1"/>
  <c r="AB3739" i="1" s="1"/>
  <c r="M3740" i="1"/>
  <c r="AB3740" i="1" s="1"/>
  <c r="V3741" i="1"/>
  <c r="AB3741" i="1" s="1"/>
  <c r="S3742" i="1"/>
  <c r="AB3742" i="1" s="1"/>
  <c r="AB3743" i="1"/>
  <c r="P3747" i="1"/>
  <c r="AB3747" i="1" s="1"/>
  <c r="M3748" i="1"/>
  <c r="AB3748" i="1" s="1"/>
  <c r="V3749" i="1"/>
  <c r="AB3749" i="1" s="1"/>
  <c r="S3750" i="1"/>
  <c r="AB3750" i="1" s="1"/>
  <c r="AB3751" i="1"/>
  <c r="P3755" i="1"/>
  <c r="AB3755" i="1" s="1"/>
  <c r="M3756" i="1"/>
  <c r="AB3756" i="1" s="1"/>
  <c r="V3757" i="1"/>
  <c r="AB3757" i="1" s="1"/>
  <c r="S3758" i="1"/>
  <c r="AB3758" i="1" s="1"/>
  <c r="AB3759" i="1"/>
  <c r="P3763" i="1"/>
  <c r="AB3763" i="1" s="1"/>
  <c r="M3764" i="1"/>
  <c r="AB3764" i="1" s="1"/>
  <c r="V3765" i="1"/>
  <c r="AB3765" i="1" s="1"/>
  <c r="S3766" i="1"/>
  <c r="AB3766" i="1" s="1"/>
  <c r="AB3767" i="1"/>
  <c r="P3771" i="1"/>
  <c r="AB3771" i="1" s="1"/>
  <c r="M3772" i="1"/>
  <c r="AB3772" i="1" s="1"/>
  <c r="V3773" i="1"/>
  <c r="AB3773" i="1" s="1"/>
  <c r="S3774" i="1"/>
  <c r="AB3774" i="1" s="1"/>
  <c r="AB3775" i="1"/>
  <c r="P3779" i="1"/>
  <c r="AB3779" i="1" s="1"/>
  <c r="M3780" i="1"/>
  <c r="AB3780" i="1" s="1"/>
  <c r="V3781" i="1"/>
  <c r="AB3781" i="1" s="1"/>
  <c r="S3782" i="1"/>
  <c r="AB3782" i="1" s="1"/>
  <c r="AB3783" i="1"/>
  <c r="P3787" i="1"/>
  <c r="AB3787" i="1" s="1"/>
  <c r="M3788" i="1"/>
  <c r="AB3788" i="1" s="1"/>
  <c r="Z3789" i="1"/>
  <c r="AB3789" i="1" s="1"/>
  <c r="S3790" i="1"/>
  <c r="AB3790" i="1" s="1"/>
  <c r="P3791" i="1"/>
  <c r="AB3791" i="1" s="1"/>
  <c r="M3792" i="1"/>
  <c r="AB3792" i="1" s="1"/>
  <c r="Z3793" i="1"/>
  <c r="AB3793" i="1" s="1"/>
  <c r="S3794" i="1"/>
  <c r="AB3794" i="1" s="1"/>
  <c r="P3795" i="1"/>
  <c r="AB3795" i="1" s="1"/>
  <c r="M3796" i="1"/>
  <c r="AB3796" i="1" s="1"/>
  <c r="Z3797" i="1"/>
  <c r="AB3797" i="1" s="1"/>
  <c r="S3798" i="1"/>
  <c r="AB3798" i="1" s="1"/>
  <c r="P3799" i="1"/>
  <c r="AB3799" i="1" s="1"/>
  <c r="M3800" i="1"/>
  <c r="AB3800" i="1" s="1"/>
  <c r="Z3801" i="1"/>
  <c r="AB3801" i="1" s="1"/>
  <c r="S3802" i="1"/>
  <c r="AB3802" i="1" s="1"/>
  <c r="P3803" i="1"/>
  <c r="AB3803" i="1" s="1"/>
  <c r="M3804" i="1"/>
  <c r="AB3804" i="1" s="1"/>
  <c r="Z3805" i="1"/>
  <c r="AB3805" i="1" s="1"/>
  <c r="S3806" i="1"/>
  <c r="AB3806" i="1" s="1"/>
  <c r="P3807" i="1"/>
  <c r="AB3807" i="1" s="1"/>
  <c r="M3808" i="1"/>
  <c r="AB3808" i="1" s="1"/>
  <c r="Z3809" i="1"/>
  <c r="AB3809" i="1" s="1"/>
  <c r="S3810" i="1"/>
  <c r="AB3810" i="1" s="1"/>
  <c r="P3811" i="1"/>
  <c r="AB3811" i="1" s="1"/>
  <c r="M3812" i="1"/>
  <c r="AB3812" i="1" s="1"/>
  <c r="Z3813" i="1"/>
  <c r="AB3813" i="1" s="1"/>
  <c r="S3814" i="1"/>
  <c r="AB3814" i="1" s="1"/>
  <c r="P3815" i="1"/>
  <c r="AB3815" i="1" s="1"/>
  <c r="M3816" i="1"/>
  <c r="AB3816" i="1" s="1"/>
  <c r="Z3817" i="1"/>
  <c r="AB3817" i="1" s="1"/>
  <c r="S3818" i="1"/>
  <c r="AB3818" i="1" s="1"/>
  <c r="P3819" i="1"/>
  <c r="AB3819" i="1" s="1"/>
  <c r="M3820" i="1"/>
  <c r="AB3820" i="1" s="1"/>
  <c r="Z3821" i="1"/>
  <c r="AB3821" i="1" s="1"/>
  <c r="S3822" i="1"/>
  <c r="AB3822" i="1" s="1"/>
  <c r="P3823" i="1"/>
  <c r="AB3823" i="1" s="1"/>
  <c r="M3824" i="1"/>
  <c r="AB3824" i="1" s="1"/>
  <c r="Z3825" i="1"/>
  <c r="AB3825" i="1" s="1"/>
  <c r="S3826" i="1"/>
  <c r="AB3826" i="1" s="1"/>
  <c r="P3827" i="1"/>
  <c r="AB3827" i="1" s="1"/>
  <c r="M3828" i="1"/>
  <c r="AB3828" i="1" s="1"/>
  <c r="Z3829" i="1"/>
  <c r="AB3829" i="1" s="1"/>
  <c r="S3830" i="1"/>
  <c r="AB3830" i="1" s="1"/>
  <c r="P3831" i="1"/>
  <c r="AB3831" i="1" s="1"/>
  <c r="M3832" i="1"/>
  <c r="AB3832" i="1" s="1"/>
  <c r="Z3833" i="1"/>
  <c r="AB3833" i="1" s="1"/>
  <c r="S3834" i="1"/>
  <c r="AB3834" i="1" s="1"/>
  <c r="P3835" i="1"/>
  <c r="AB3835" i="1" s="1"/>
  <c r="M3836" i="1"/>
  <c r="AB3836" i="1" s="1"/>
  <c r="Z3837" i="1"/>
  <c r="AB3837" i="1" s="1"/>
  <c r="S3838" i="1"/>
  <c r="AB3838" i="1" s="1"/>
  <c r="P3839" i="1"/>
  <c r="AB3839" i="1" s="1"/>
  <c r="M3840" i="1"/>
  <c r="AB3840" i="1" s="1"/>
  <c r="Z3841" i="1"/>
  <c r="AB3841" i="1" s="1"/>
  <c r="S3842" i="1"/>
  <c r="AB3842" i="1" s="1"/>
  <c r="P3843" i="1"/>
  <c r="AB3843" i="1" s="1"/>
  <c r="M3844" i="1"/>
  <c r="AB3844" i="1" s="1"/>
  <c r="Z3845" i="1"/>
  <c r="AB3845" i="1" s="1"/>
  <c r="S3846" i="1"/>
  <c r="AB3846" i="1" s="1"/>
  <c r="P3847" i="1"/>
  <c r="AB3847" i="1" s="1"/>
  <c r="M3848" i="1"/>
  <c r="AB3848" i="1" s="1"/>
  <c r="Z3849" i="1"/>
  <c r="AB3849" i="1" s="1"/>
  <c r="S3850" i="1"/>
  <c r="AB3850" i="1" s="1"/>
  <c r="P3851" i="1"/>
  <c r="AB3851" i="1" s="1"/>
  <c r="M3852" i="1"/>
  <c r="AB3852" i="1" s="1"/>
  <c r="Z3853" i="1"/>
  <c r="AB3853" i="1" s="1"/>
  <c r="S3854" i="1"/>
  <c r="AB3854" i="1" s="1"/>
  <c r="P3855" i="1"/>
  <c r="AB3855" i="1" s="1"/>
  <c r="M3856" i="1"/>
  <c r="AB3856" i="1" s="1"/>
  <c r="Z3857" i="1"/>
  <c r="AB3857" i="1" s="1"/>
  <c r="S3858" i="1"/>
  <c r="AB3858" i="1" s="1"/>
  <c r="P3859" i="1"/>
  <c r="AB3859" i="1" s="1"/>
  <c r="M3860" i="1"/>
  <c r="AB3860" i="1" s="1"/>
  <c r="Z3861" i="1"/>
  <c r="AB3861" i="1" s="1"/>
  <c r="S3862" i="1"/>
  <c r="AB3862" i="1" s="1"/>
  <c r="P3863" i="1"/>
  <c r="AB3863" i="1" s="1"/>
  <c r="M3864" i="1"/>
  <c r="AB3864" i="1" s="1"/>
  <c r="Z3865" i="1"/>
  <c r="AB3865" i="1" s="1"/>
  <c r="S3866" i="1"/>
  <c r="AB3866" i="1" s="1"/>
  <c r="P3867" i="1"/>
  <c r="AB3867" i="1" s="1"/>
  <c r="M3868" i="1"/>
  <c r="AB3868" i="1" s="1"/>
  <c r="Z3869" i="1"/>
  <c r="AB3869" i="1" s="1"/>
  <c r="S3870" i="1"/>
  <c r="AB3870" i="1" s="1"/>
  <c r="P3871" i="1"/>
  <c r="AB3871" i="1" s="1"/>
  <c r="M3872" i="1"/>
  <c r="AB3872" i="1" s="1"/>
  <c r="Z3873" i="1"/>
  <c r="AB3873" i="1" s="1"/>
  <c r="S3874" i="1"/>
  <c r="AB3874" i="1" s="1"/>
  <c r="P3875" i="1"/>
  <c r="AB3875" i="1" s="1"/>
  <c r="M3876" i="1"/>
  <c r="AB3876" i="1" s="1"/>
  <c r="Z3877" i="1"/>
  <c r="AB3877" i="1" s="1"/>
  <c r="S3878" i="1"/>
  <c r="AB3878" i="1" s="1"/>
  <c r="P3879" i="1"/>
  <c r="AB3879" i="1" s="1"/>
  <c r="M3880" i="1"/>
  <c r="AB3880" i="1" s="1"/>
  <c r="Z3881" i="1"/>
  <c r="AB3881" i="1" s="1"/>
  <c r="S3882" i="1"/>
  <c r="AB3882" i="1" s="1"/>
  <c r="P3883" i="1"/>
  <c r="AB3883" i="1" s="1"/>
  <c r="M3884" i="1"/>
  <c r="AB3884" i="1" s="1"/>
  <c r="Z3885" i="1"/>
  <c r="AB3885" i="1" s="1"/>
  <c r="S3886" i="1"/>
  <c r="AB3886" i="1" s="1"/>
  <c r="P3887" i="1"/>
  <c r="AB3887" i="1" s="1"/>
  <c r="M3888" i="1"/>
  <c r="AB3888" i="1" s="1"/>
  <c r="Z3889" i="1"/>
  <c r="AB3889" i="1" s="1"/>
  <c r="S3890" i="1"/>
  <c r="AB3890" i="1" s="1"/>
  <c r="P3891" i="1"/>
  <c r="AB3891" i="1" s="1"/>
  <c r="M3892" i="1"/>
  <c r="AB3892" i="1" s="1"/>
  <c r="Z3893" i="1"/>
  <c r="AB3893" i="1" s="1"/>
  <c r="S3894" i="1"/>
  <c r="AB3894" i="1" s="1"/>
  <c r="P3895" i="1"/>
  <c r="AB3895" i="1" s="1"/>
  <c r="M3896" i="1"/>
  <c r="AB3896" i="1" s="1"/>
  <c r="Z3897" i="1"/>
  <c r="AB3897" i="1" s="1"/>
  <c r="S3898" i="1"/>
  <c r="AB3898" i="1" s="1"/>
  <c r="P3899" i="1"/>
  <c r="AB3899" i="1" s="1"/>
  <c r="M3900" i="1"/>
  <c r="AB3900" i="1" s="1"/>
  <c r="Z3901" i="1"/>
  <c r="AB3901" i="1" s="1"/>
  <c r="S3902" i="1"/>
  <c r="AB3902" i="1" s="1"/>
  <c r="P3903" i="1"/>
  <c r="AB3903" i="1" s="1"/>
  <c r="M3904" i="1"/>
  <c r="AB3904" i="1" s="1"/>
  <c r="Z3905" i="1"/>
  <c r="AB3905" i="1" s="1"/>
  <c r="S3906" i="1"/>
  <c r="AB3906" i="1" s="1"/>
  <c r="P3907" i="1"/>
  <c r="AB3907" i="1" s="1"/>
  <c r="M3908" i="1"/>
  <c r="AB3908" i="1" s="1"/>
  <c r="Z3909" i="1"/>
  <c r="AB3909" i="1" s="1"/>
  <c r="S3910" i="1"/>
  <c r="AB3910" i="1" s="1"/>
  <c r="P3911" i="1"/>
  <c r="AB3911" i="1" s="1"/>
  <c r="M3912" i="1"/>
  <c r="AB3912" i="1" s="1"/>
  <c r="Z3913" i="1"/>
  <c r="AB3913" i="1" s="1"/>
  <c r="S3914" i="1"/>
  <c r="AB3914" i="1" s="1"/>
  <c r="P3915" i="1"/>
  <c r="AB3915" i="1" s="1"/>
  <c r="M3916" i="1"/>
  <c r="AB3916" i="1" s="1"/>
  <c r="Z3917" i="1"/>
  <c r="AB3917" i="1" s="1"/>
  <c r="S3918" i="1"/>
  <c r="AB3918" i="1" s="1"/>
  <c r="P3919" i="1"/>
  <c r="AB3919" i="1" s="1"/>
  <c r="M3920" i="1"/>
  <c r="AB3920" i="1" s="1"/>
  <c r="Z3921" i="1"/>
  <c r="AB3921" i="1" s="1"/>
  <c r="S3922" i="1"/>
  <c r="AB3922" i="1" s="1"/>
  <c r="P3923" i="1"/>
  <c r="AB3923" i="1" s="1"/>
  <c r="M3924" i="1"/>
  <c r="AB3924" i="1" s="1"/>
  <c r="Z3925" i="1"/>
  <c r="AB3925" i="1" s="1"/>
  <c r="S3926" i="1"/>
  <c r="AB3926" i="1" s="1"/>
  <c r="P3927" i="1"/>
  <c r="AB3927" i="1" s="1"/>
  <c r="M3928" i="1"/>
  <c r="AB3928" i="1" s="1"/>
  <c r="Z3929" i="1"/>
  <c r="AB3929" i="1" s="1"/>
  <c r="S3930" i="1"/>
  <c r="AB3930" i="1" s="1"/>
  <c r="P3931" i="1"/>
  <c r="AB3931" i="1" s="1"/>
  <c r="M3932" i="1"/>
  <c r="AB3932" i="1" s="1"/>
  <c r="AB3933" i="1"/>
  <c r="M3934" i="1"/>
  <c r="AB3934" i="1" s="1"/>
  <c r="Z3947" i="1"/>
  <c r="M3950" i="1"/>
  <c r="AB3950" i="1" s="1"/>
  <c r="AB3956" i="1"/>
  <c r="AB3965" i="1"/>
  <c r="AB3981" i="1"/>
  <c r="AB3997" i="1"/>
  <c r="AB4013" i="1"/>
  <c r="AB4029" i="1"/>
  <c r="AB4045" i="1"/>
  <c r="AB4061" i="1"/>
  <c r="AB4077" i="1"/>
  <c r="AB4093" i="1"/>
  <c r="AB4109" i="1"/>
  <c r="AB4141" i="1"/>
  <c r="AB4157" i="1"/>
  <c r="AB4173" i="1"/>
  <c r="AB4189" i="1"/>
  <c r="AB4205" i="1"/>
  <c r="AB4221" i="1"/>
  <c r="AB4237" i="1"/>
  <c r="P3936" i="1"/>
  <c r="V3938" i="1"/>
  <c r="AB3938" i="1" s="1"/>
  <c r="Z3942" i="1"/>
  <c r="AB3942" i="1" s="1"/>
  <c r="M3945" i="1"/>
  <c r="AB3945" i="1" s="1"/>
  <c r="S3947" i="1"/>
  <c r="AB3947" i="1" s="1"/>
  <c r="P3952" i="1"/>
  <c r="Z3958" i="1"/>
  <c r="V3962" i="1"/>
  <c r="AB3963" i="1"/>
  <c r="AB3967" i="1"/>
  <c r="AB3971" i="1"/>
  <c r="AB3975" i="1"/>
  <c r="V3978" i="1"/>
  <c r="AB3979" i="1"/>
  <c r="AB3983" i="1"/>
  <c r="V3986" i="1"/>
  <c r="AB3987" i="1"/>
  <c r="AB3991" i="1"/>
  <c r="AB3995" i="1"/>
  <c r="AB3999" i="1"/>
  <c r="AB4003" i="1"/>
  <c r="AB4007" i="1"/>
  <c r="AB4011" i="1"/>
  <c r="AB4015" i="1"/>
  <c r="V4018" i="1"/>
  <c r="AB4019" i="1"/>
  <c r="V4022" i="1"/>
  <c r="AB4023" i="1"/>
  <c r="V4026" i="1"/>
  <c r="AB4027" i="1"/>
  <c r="V4030" i="1"/>
  <c r="AB4031" i="1"/>
  <c r="V4034" i="1"/>
  <c r="AB4035" i="1"/>
  <c r="AB4039" i="1"/>
  <c r="AB4043" i="1"/>
  <c r="V4046" i="1"/>
  <c r="AB4047" i="1"/>
  <c r="V4050" i="1"/>
  <c r="AB4051" i="1"/>
  <c r="AB4055" i="1"/>
  <c r="AB4059" i="1"/>
  <c r="V4062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V4146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V4222" i="1"/>
  <c r="AB4223" i="1"/>
  <c r="V4226" i="1"/>
  <c r="AB4227" i="1"/>
  <c r="V4230" i="1"/>
  <c r="AB4231" i="1"/>
  <c r="AB4235" i="1"/>
  <c r="AB4239" i="1"/>
  <c r="AB4243" i="1"/>
  <c r="AB4247" i="1"/>
  <c r="AB4377" i="1"/>
  <c r="AB4381" i="1"/>
  <c r="AB3948" i="1"/>
  <c r="AB3960" i="1"/>
  <c r="Z4249" i="1"/>
  <c r="M4252" i="1"/>
  <c r="AB4361" i="1"/>
  <c r="AB4444" i="1"/>
  <c r="Z3934" i="1"/>
  <c r="AB3936" i="1"/>
  <c r="M3937" i="1"/>
  <c r="AB3937" i="1" s="1"/>
  <c r="S3939" i="1"/>
  <c r="AB3939" i="1" s="1"/>
  <c r="P3944" i="1"/>
  <c r="AB3944" i="1" s="1"/>
  <c r="V3946" i="1"/>
  <c r="AB3946" i="1" s="1"/>
  <c r="Z3950" i="1"/>
  <c r="AB3952" i="1"/>
  <c r="M3953" i="1"/>
  <c r="AB3953" i="1" s="1"/>
  <c r="Z3954" i="1"/>
  <c r="AB3954" i="1" s="1"/>
  <c r="AB3958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V4249" i="1"/>
  <c r="AB4357" i="1"/>
  <c r="AB4396" i="1"/>
  <c r="AB4418" i="1"/>
  <c r="S4249" i="1"/>
  <c r="AB4249" i="1" s="1"/>
  <c r="P4254" i="1"/>
  <c r="P4259" i="1"/>
  <c r="AB4259" i="1" s="1"/>
  <c r="Z4261" i="1"/>
  <c r="AB4261" i="1" s="1"/>
  <c r="M4264" i="1"/>
  <c r="AB4264" i="1" s="1"/>
  <c r="V4265" i="1"/>
  <c r="AB4265" i="1" s="1"/>
  <c r="S4270" i="1"/>
  <c r="AB4270" i="1" s="1"/>
  <c r="AB4271" i="1"/>
  <c r="P4275" i="1"/>
  <c r="AB4275" i="1" s="1"/>
  <c r="Z4277" i="1"/>
  <c r="AB4277" i="1" s="1"/>
  <c r="M4280" i="1"/>
  <c r="AB4280" i="1" s="1"/>
  <c r="V4281" i="1"/>
  <c r="AB4281" i="1" s="1"/>
  <c r="AB4286" i="1"/>
  <c r="S4286" i="1"/>
  <c r="AB4287" i="1"/>
  <c r="P4291" i="1"/>
  <c r="AB4291" i="1" s="1"/>
  <c r="Z4293" i="1"/>
  <c r="AB4293" i="1" s="1"/>
  <c r="M4296" i="1"/>
  <c r="AB4296" i="1" s="1"/>
  <c r="V4297" i="1"/>
  <c r="AB4297" i="1" s="1"/>
  <c r="S4302" i="1"/>
  <c r="AB4302" i="1" s="1"/>
  <c r="AB4303" i="1"/>
  <c r="P4307" i="1"/>
  <c r="AB4307" i="1" s="1"/>
  <c r="Z4309" i="1"/>
  <c r="AB4309" i="1" s="1"/>
  <c r="M4312" i="1"/>
  <c r="AB4312" i="1" s="1"/>
  <c r="V4313" i="1"/>
  <c r="AB4313" i="1" s="1"/>
  <c r="AB4318" i="1"/>
  <c r="S4318" i="1"/>
  <c r="AB4319" i="1"/>
  <c r="P4323" i="1"/>
  <c r="AB4323" i="1" s="1"/>
  <c r="Z4325" i="1"/>
  <c r="AB4325" i="1" s="1"/>
  <c r="M4328" i="1"/>
  <c r="AB4328" i="1" s="1"/>
  <c r="V4329" i="1"/>
  <c r="AB4329" i="1" s="1"/>
  <c r="S4334" i="1"/>
  <c r="AB4334" i="1" s="1"/>
  <c r="AB4335" i="1"/>
  <c r="P4339" i="1"/>
  <c r="AB4339" i="1" s="1"/>
  <c r="V4341" i="1"/>
  <c r="AB4341" i="1" s="1"/>
  <c r="P4347" i="1"/>
  <c r="AB4347" i="1" s="1"/>
  <c r="V4349" i="1"/>
  <c r="AB4349" i="1" s="1"/>
  <c r="AB4375" i="1"/>
  <c r="AB4382" i="1"/>
  <c r="AB4384" i="1"/>
  <c r="AB4388" i="1"/>
  <c r="AB4420" i="1"/>
  <c r="AB4436" i="1"/>
  <c r="AB4475" i="1"/>
  <c r="AB4519" i="1"/>
  <c r="AB4250" i="1"/>
  <c r="AB4266" i="1"/>
  <c r="AB4282" i="1"/>
  <c r="AB4298" i="1"/>
  <c r="AB4314" i="1"/>
  <c r="AB4330" i="1"/>
  <c r="AB4342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9" i="1"/>
  <c r="AB4417" i="1"/>
  <c r="AB4431" i="1"/>
  <c r="AB4447" i="1"/>
  <c r="AB4463" i="1"/>
  <c r="AB4471" i="1"/>
  <c r="Z4252" i="1"/>
  <c r="AB4252" i="1" s="1"/>
  <c r="AB4254" i="1"/>
  <c r="M4255" i="1"/>
  <c r="AB4255" i="1" s="1"/>
  <c r="M4256" i="1"/>
  <c r="AB4256" i="1" s="1"/>
  <c r="V4257" i="1"/>
  <c r="AB4257" i="1" s="1"/>
  <c r="AB4262" i="1"/>
  <c r="S4262" i="1"/>
  <c r="AB4263" i="1"/>
  <c r="P4267" i="1"/>
  <c r="AB4267" i="1" s="1"/>
  <c r="Z4269" i="1"/>
  <c r="AB4269" i="1" s="1"/>
  <c r="M4272" i="1"/>
  <c r="AB4272" i="1" s="1"/>
  <c r="V4273" i="1"/>
  <c r="AB4273" i="1" s="1"/>
  <c r="S4278" i="1"/>
  <c r="AB4278" i="1" s="1"/>
  <c r="AB4279" i="1"/>
  <c r="P4283" i="1"/>
  <c r="AB4283" i="1" s="1"/>
  <c r="Z4285" i="1"/>
  <c r="AB4285" i="1" s="1"/>
  <c r="M4288" i="1"/>
  <c r="AB4288" i="1" s="1"/>
  <c r="V4289" i="1"/>
  <c r="AB4289" i="1" s="1"/>
  <c r="AB4294" i="1"/>
  <c r="S4294" i="1"/>
  <c r="AB4295" i="1"/>
  <c r="P4299" i="1"/>
  <c r="AB4299" i="1" s="1"/>
  <c r="Z4301" i="1"/>
  <c r="AB4301" i="1" s="1"/>
  <c r="M4304" i="1"/>
  <c r="AB4304" i="1" s="1"/>
  <c r="V4305" i="1"/>
  <c r="AB4305" i="1" s="1"/>
  <c r="S4310" i="1"/>
  <c r="AB4310" i="1" s="1"/>
  <c r="AB4311" i="1"/>
  <c r="P4315" i="1"/>
  <c r="AB4315" i="1" s="1"/>
  <c r="Z4317" i="1"/>
  <c r="AB4317" i="1" s="1"/>
  <c r="M4320" i="1"/>
  <c r="AB4320" i="1" s="1"/>
  <c r="V4321" i="1"/>
  <c r="AB4321" i="1" s="1"/>
  <c r="S4326" i="1"/>
  <c r="AB4326" i="1" s="1"/>
  <c r="AB4327" i="1"/>
  <c r="P4331" i="1"/>
  <c r="AB4331" i="1" s="1"/>
  <c r="Z4333" i="1"/>
  <c r="AB4333" i="1" s="1"/>
  <c r="M4336" i="1"/>
  <c r="AB4336" i="1" s="1"/>
  <c r="V4337" i="1"/>
  <c r="AB4337" i="1" s="1"/>
  <c r="P4343" i="1"/>
  <c r="AB4343" i="1" s="1"/>
  <c r="V4345" i="1"/>
  <c r="AB4345" i="1" s="1"/>
  <c r="AB4374" i="1"/>
  <c r="AB4376" i="1"/>
  <c r="AB4383" i="1"/>
  <c r="AB4385" i="1"/>
  <c r="AB4392" i="1"/>
  <c r="AB4394" i="1"/>
  <c r="AB4401" i="1"/>
  <c r="AB4406" i="1"/>
  <c r="AB4415" i="1"/>
  <c r="AB4424" i="1"/>
  <c r="AB4477" i="1"/>
  <c r="AB4482" i="1"/>
  <c r="AB4489" i="1"/>
  <c r="AB4491" i="1"/>
  <c r="AB4505" i="1"/>
  <c r="AB4393" i="1"/>
  <c r="AB4409" i="1"/>
  <c r="M4410" i="1"/>
  <c r="AB4410" i="1" s="1"/>
  <c r="AB4425" i="1"/>
  <c r="M4426" i="1"/>
  <c r="AB4426" i="1" s="1"/>
  <c r="P4433" i="1"/>
  <c r="AB4433" i="1" s="1"/>
  <c r="Z4439" i="1"/>
  <c r="AB4441" i="1"/>
  <c r="M4442" i="1"/>
  <c r="AB4442" i="1" s="1"/>
  <c r="P4449" i="1"/>
  <c r="AB4449" i="1" s="1"/>
  <c r="V4451" i="1"/>
  <c r="AB4451" i="1" s="1"/>
  <c r="Z4455" i="1"/>
  <c r="AB4457" i="1"/>
  <c r="M4458" i="1"/>
  <c r="AB4458" i="1" s="1"/>
  <c r="S4460" i="1"/>
  <c r="AB4460" i="1" s="1"/>
  <c r="P4465" i="1"/>
  <c r="AB4465" i="1" s="1"/>
  <c r="V4467" i="1"/>
  <c r="AB4467" i="1" s="1"/>
  <c r="V4468" i="1"/>
  <c r="AB4468" i="1" s="1"/>
  <c r="S4473" i="1"/>
  <c r="AB4473" i="1" s="1"/>
  <c r="P4478" i="1"/>
  <c r="AB4478" i="1" s="1"/>
  <c r="AB4486" i="1"/>
  <c r="AB4493" i="1"/>
  <c r="AB4495" i="1"/>
  <c r="AB4497" i="1"/>
  <c r="AB4517" i="1"/>
  <c r="AB4529" i="1"/>
  <c r="AB4531" i="1"/>
  <c r="P4389" i="1"/>
  <c r="AB4389" i="1" s="1"/>
  <c r="V4391" i="1"/>
  <c r="AB4391" i="1" s="1"/>
  <c r="Z4395" i="1"/>
  <c r="AB4395" i="1" s="1"/>
  <c r="AB4397" i="1"/>
  <c r="M4398" i="1"/>
  <c r="AB4398" i="1" s="1"/>
  <c r="S4400" i="1"/>
  <c r="AB4400" i="1" s="1"/>
  <c r="P4405" i="1"/>
  <c r="AB4405" i="1" s="1"/>
  <c r="V4407" i="1"/>
  <c r="AB4407" i="1" s="1"/>
  <c r="Z4411" i="1"/>
  <c r="AB4411" i="1" s="1"/>
  <c r="AB4413" i="1"/>
  <c r="M4414" i="1"/>
  <c r="AB4414" i="1" s="1"/>
  <c r="S4416" i="1"/>
  <c r="AB4416" i="1" s="1"/>
  <c r="P4421" i="1"/>
  <c r="AB4421" i="1" s="1"/>
  <c r="V4423" i="1"/>
  <c r="AB4423" i="1" s="1"/>
  <c r="Z4427" i="1"/>
  <c r="AB4427" i="1" s="1"/>
  <c r="AB4429" i="1"/>
  <c r="M4430" i="1"/>
  <c r="AB4430" i="1" s="1"/>
  <c r="S4432" i="1"/>
  <c r="AB4432" i="1" s="1"/>
  <c r="P4437" i="1"/>
  <c r="AB4437" i="1" s="1"/>
  <c r="V4439" i="1"/>
  <c r="AB4439" i="1" s="1"/>
  <c r="Z4443" i="1"/>
  <c r="AB4443" i="1" s="1"/>
  <c r="AB4445" i="1"/>
  <c r="M4446" i="1"/>
  <c r="AB4446" i="1" s="1"/>
  <c r="S4448" i="1"/>
  <c r="AB4448" i="1" s="1"/>
  <c r="P4453" i="1"/>
  <c r="AB4453" i="1" s="1"/>
  <c r="V4455" i="1"/>
  <c r="AB4455" i="1" s="1"/>
  <c r="Z4459" i="1"/>
  <c r="AB4459" i="1" s="1"/>
  <c r="AB4461" i="1"/>
  <c r="M4462" i="1"/>
  <c r="AB4462" i="1" s="1"/>
  <c r="S4464" i="1"/>
  <c r="AB4464" i="1" s="1"/>
  <c r="S4469" i="1"/>
  <c r="AB4469" i="1" s="1"/>
  <c r="AB4470" i="1"/>
  <c r="P4474" i="1"/>
  <c r="AB4474" i="1" s="1"/>
  <c r="Z4476" i="1"/>
  <c r="AB4476" i="1" s="1"/>
  <c r="M4479" i="1"/>
  <c r="AB4479" i="1" s="1"/>
  <c r="AB4481" i="1"/>
  <c r="AB4483" i="1"/>
  <c r="AB4490" i="1"/>
  <c r="AB4508" i="1"/>
  <c r="AB4509" i="1"/>
  <c r="AB4504" i="1"/>
  <c r="AB4512" i="1"/>
  <c r="AB4520" i="1"/>
  <c r="AB4528" i="1"/>
  <c r="AB4542" i="1"/>
  <c r="AB4556" i="1"/>
  <c r="AB4558" i="1"/>
  <c r="AB4562" i="1"/>
  <c r="AB4564" i="1"/>
  <c r="AB4600" i="1"/>
  <c r="AB4602" i="1"/>
  <c r="AB4610" i="1"/>
  <c r="AB4612" i="1"/>
  <c r="AB4614" i="1"/>
  <c r="AB4622" i="1"/>
  <c r="Z4498" i="1"/>
  <c r="AB4498" i="1" s="1"/>
  <c r="M4499" i="1"/>
  <c r="AB4499" i="1" s="1"/>
  <c r="V4500" i="1"/>
  <c r="AB4500" i="1" s="1"/>
  <c r="S4501" i="1"/>
  <c r="AB4501" i="1" s="1"/>
  <c r="AB4502" i="1"/>
  <c r="P4506" i="1"/>
  <c r="AB4506" i="1" s="1"/>
  <c r="M4507" i="1"/>
  <c r="AB4507" i="1" s="1"/>
  <c r="AB4510" i="1"/>
  <c r="P4514" i="1"/>
  <c r="AB4514" i="1" s="1"/>
  <c r="M4515" i="1"/>
  <c r="AB4515" i="1" s="1"/>
  <c r="V4516" i="1"/>
  <c r="AB4516" i="1" s="1"/>
  <c r="AB4518" i="1"/>
  <c r="P4522" i="1"/>
  <c r="AB4522" i="1" s="1"/>
  <c r="M4523" i="1"/>
  <c r="AB4523" i="1" s="1"/>
  <c r="V4524" i="1"/>
  <c r="AB4524" i="1" s="1"/>
  <c r="S4525" i="1"/>
  <c r="AB4525" i="1" s="1"/>
  <c r="AB4526" i="1"/>
  <c r="Z4530" i="1"/>
  <c r="AB4530" i="1" s="1"/>
  <c r="AB4533" i="1"/>
  <c r="P4534" i="1"/>
  <c r="AB4534" i="1" s="1"/>
  <c r="M4535" i="1"/>
  <c r="AB4535" i="1" s="1"/>
  <c r="Z4536" i="1"/>
  <c r="AB4536" i="1" s="1"/>
  <c r="S4537" i="1"/>
  <c r="AB4537" i="1" s="1"/>
  <c r="P4538" i="1"/>
  <c r="AB4538" i="1" s="1"/>
  <c r="M4539" i="1"/>
  <c r="AB4539" i="1" s="1"/>
  <c r="Z4540" i="1"/>
  <c r="AB4540" i="1" s="1"/>
  <c r="M4543" i="1"/>
  <c r="AB4543" i="1" s="1"/>
  <c r="Z4544" i="1"/>
  <c r="AB4544" i="1" s="1"/>
  <c r="S4545" i="1"/>
  <c r="AB4545" i="1" s="1"/>
  <c r="P4546" i="1"/>
  <c r="AB4546" i="1" s="1"/>
  <c r="M4547" i="1"/>
  <c r="AB4547" i="1" s="1"/>
  <c r="Z4548" i="1"/>
  <c r="AB4548" i="1" s="1"/>
  <c r="P4550" i="1"/>
  <c r="AB4550" i="1" s="1"/>
  <c r="M4551" i="1"/>
  <c r="AB4551" i="1" s="1"/>
  <c r="Z4552" i="1"/>
  <c r="AB4552" i="1" s="1"/>
  <c r="P4554" i="1"/>
  <c r="AB4554" i="1" s="1"/>
  <c r="M4555" i="1"/>
  <c r="AB4555" i="1" s="1"/>
  <c r="M4559" i="1"/>
  <c r="AB4559" i="1" s="1"/>
  <c r="Z4560" i="1"/>
  <c r="AB4560" i="1" s="1"/>
  <c r="M4563" i="1"/>
  <c r="AB4563" i="1" s="1"/>
  <c r="S4565" i="1"/>
  <c r="AB4565" i="1" s="1"/>
  <c r="P4566" i="1"/>
  <c r="AB4566" i="1" s="1"/>
  <c r="M4567" i="1"/>
  <c r="AB4567" i="1" s="1"/>
  <c r="Z4568" i="1"/>
  <c r="AB4568" i="1" s="1"/>
  <c r="P4570" i="1"/>
  <c r="AB4570" i="1" s="1"/>
  <c r="M4571" i="1"/>
  <c r="AB4571" i="1" s="1"/>
  <c r="Z4572" i="1"/>
  <c r="AB4572" i="1" s="1"/>
  <c r="P4574" i="1"/>
  <c r="AB4574" i="1" s="1"/>
  <c r="M4575" i="1"/>
  <c r="AB4575" i="1" s="1"/>
  <c r="Z4576" i="1"/>
  <c r="AB4576" i="1" s="1"/>
  <c r="P4578" i="1"/>
  <c r="AB4578" i="1" s="1"/>
  <c r="M4579" i="1"/>
  <c r="AB4579" i="1" s="1"/>
  <c r="Z4580" i="1"/>
  <c r="AB4580" i="1" s="1"/>
  <c r="S4581" i="1"/>
  <c r="AB4581" i="1" s="1"/>
  <c r="P4582" i="1"/>
  <c r="AB4582" i="1" s="1"/>
  <c r="M4583" i="1"/>
  <c r="AB4583" i="1" s="1"/>
  <c r="Z4584" i="1"/>
  <c r="AB4584" i="1" s="1"/>
  <c r="P4586" i="1"/>
  <c r="AB4586" i="1" s="1"/>
  <c r="M4587" i="1"/>
  <c r="AB4587" i="1" s="1"/>
  <c r="Z4588" i="1"/>
  <c r="AB4588" i="1" s="1"/>
  <c r="P4590" i="1"/>
  <c r="AB4590" i="1" s="1"/>
  <c r="M4591" i="1"/>
  <c r="AB4591" i="1" s="1"/>
  <c r="Z4592" i="1"/>
  <c r="AB4592" i="1" s="1"/>
  <c r="P4594" i="1"/>
  <c r="AB4594" i="1" s="1"/>
  <c r="M4595" i="1"/>
  <c r="AB4595" i="1" s="1"/>
  <c r="Z4596" i="1"/>
  <c r="AB4596" i="1" s="1"/>
  <c r="P4598" i="1"/>
  <c r="AB4598" i="1" s="1"/>
  <c r="M4599" i="1"/>
  <c r="AB4599" i="1" s="1"/>
  <c r="M4603" i="1"/>
  <c r="AB4603" i="1" s="1"/>
  <c r="Z4604" i="1"/>
  <c r="AB4604" i="1" s="1"/>
  <c r="S4605" i="1"/>
  <c r="AB4605" i="1" s="1"/>
  <c r="P4606" i="1"/>
  <c r="AB4606" i="1" s="1"/>
  <c r="M4607" i="1"/>
  <c r="AB4607" i="1" s="1"/>
  <c r="Z4608" i="1"/>
  <c r="AB4608" i="1" s="1"/>
  <c r="M4611" i="1"/>
  <c r="AB4611" i="1" s="1"/>
  <c r="M4615" i="1"/>
  <c r="AB4615" i="1" s="1"/>
  <c r="Z4616" i="1"/>
  <c r="AB4616" i="1" s="1"/>
  <c r="P4618" i="1"/>
  <c r="AB4618" i="1" s="1"/>
  <c r="M4619" i="1"/>
  <c r="AB4619" i="1" s="1"/>
  <c r="Z4620" i="1"/>
  <c r="AB4620" i="1" s="1"/>
  <c r="M4623" i="1"/>
  <c r="AB4623" i="1" s="1"/>
  <c r="Z4624" i="1"/>
  <c r="AB4624" i="1" s="1"/>
  <c r="S4625" i="1"/>
  <c r="AB4625" i="1" s="1"/>
  <c r="P4626" i="1"/>
  <c r="AB4626" i="1" s="1"/>
  <c r="M4627" i="1"/>
  <c r="AB4627" i="1" s="1"/>
  <c r="Z4628" i="1"/>
  <c r="AB4628" i="1" s="1"/>
  <c r="S4629" i="1"/>
  <c r="AB4629" i="1" s="1"/>
  <c r="P4630" i="1"/>
  <c r="AB4630" i="1" s="1"/>
  <c r="M4631" i="1"/>
  <c r="AB4631" i="1" s="1"/>
  <c r="Z4632" i="1"/>
  <c r="AB4632" i="1" s="1"/>
  <c r="S4633" i="1"/>
  <c r="AB4633" i="1" s="1"/>
  <c r="P4634" i="1"/>
  <c r="AB4634" i="1" s="1"/>
  <c r="M4635" i="1"/>
  <c r="AB4635" i="1" s="1"/>
  <c r="Z4636" i="1"/>
  <c r="AB4636" i="1" s="1"/>
  <c r="S4637" i="1"/>
  <c r="AB4637" i="1" s="1"/>
  <c r="P4638" i="1"/>
  <c r="AB4638" i="1" s="1"/>
  <c r="M4639" i="1"/>
  <c r="AB4639" i="1" s="1"/>
  <c r="Z4640" i="1"/>
  <c r="AB4640" i="1" s="1"/>
  <c r="S4641" i="1"/>
  <c r="AB4641" i="1" s="1"/>
  <c r="P4642" i="1"/>
  <c r="AB4642" i="1" s="1"/>
  <c r="M4643" i="1"/>
  <c r="AB4643" i="1" s="1"/>
  <c r="Z4644" i="1"/>
  <c r="AB4644" i="1" s="1"/>
  <c r="S4645" i="1"/>
  <c r="AB4645" i="1" s="1"/>
  <c r="P4646" i="1"/>
  <c r="AB4646" i="1" s="1"/>
  <c r="M4647" i="1"/>
  <c r="AB4647" i="1" s="1"/>
  <c r="Z4648" i="1"/>
  <c r="AB4648" i="1" s="1"/>
  <c r="S4649" i="1"/>
  <c r="AB4649" i="1" s="1"/>
  <c r="P4650" i="1"/>
  <c r="AB4650" i="1" s="1"/>
  <c r="M4651" i="1"/>
  <c r="AB4651" i="1" s="1"/>
  <c r="Z4652" i="1"/>
  <c r="AB4652" i="1" s="1"/>
  <c r="S4653" i="1"/>
  <c r="AB4653" i="1" s="1"/>
  <c r="P4654" i="1"/>
  <c r="AB4654" i="1" s="1"/>
  <c r="M4655" i="1"/>
  <c r="AB4655" i="1" s="1"/>
  <c r="AB4656" i="1"/>
  <c r="Z4658" i="1"/>
  <c r="AB4658" i="1" s="1"/>
  <c r="M4661" i="1"/>
  <c r="AB4661" i="1" s="1"/>
  <c r="S4663" i="1"/>
  <c r="AB4663" i="1" s="1"/>
  <c r="AB4664" i="1"/>
  <c r="Z4666" i="1"/>
  <c r="AB4668" i="1"/>
  <c r="Z4670" i="1"/>
  <c r="AB4672" i="1"/>
  <c r="Z4674" i="1"/>
  <c r="AB4676" i="1"/>
  <c r="Z4678" i="1"/>
  <c r="AB4680" i="1"/>
  <c r="Z4682" i="1"/>
  <c r="AB4684" i="1"/>
  <c r="Z4686" i="1"/>
  <c r="AB4688" i="1"/>
  <c r="Z4690" i="1"/>
  <c r="AB4692" i="1"/>
  <c r="Z4694" i="1"/>
  <c r="AB4696" i="1"/>
  <c r="Z4698" i="1"/>
  <c r="AB4700" i="1"/>
  <c r="Z4702" i="1"/>
  <c r="AB4704" i="1"/>
  <c r="Z4706" i="1"/>
  <c r="AB4708" i="1"/>
  <c r="Z4710" i="1"/>
  <c r="AB4712" i="1"/>
  <c r="Z4714" i="1"/>
  <c r="AB4716" i="1"/>
  <c r="Z4718" i="1"/>
  <c r="AB4720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36" i="1"/>
  <c r="M4657" i="1"/>
  <c r="AB4657" i="1" s="1"/>
  <c r="AB4659" i="1"/>
  <c r="S4659" i="1"/>
  <c r="AB4660" i="1"/>
  <c r="Z4662" i="1"/>
  <c r="AB4662" i="1" s="1"/>
  <c r="M4665" i="1"/>
  <c r="AB4665" i="1" s="1"/>
  <c r="AB4666" i="1"/>
  <c r="M4669" i="1"/>
  <c r="AB4669" i="1" s="1"/>
  <c r="AB4670" i="1"/>
  <c r="M4673" i="1"/>
  <c r="AB4673" i="1" s="1"/>
  <c r="AB4674" i="1"/>
  <c r="M4677" i="1"/>
  <c r="AB4677" i="1" s="1"/>
  <c r="AB4678" i="1"/>
  <c r="M4681" i="1"/>
  <c r="AB4681" i="1" s="1"/>
  <c r="AB4682" i="1"/>
  <c r="M4685" i="1"/>
  <c r="AB4685" i="1" s="1"/>
  <c r="AB4686" i="1"/>
  <c r="M4689" i="1"/>
  <c r="AB4689" i="1" s="1"/>
  <c r="AB4690" i="1"/>
  <c r="M4693" i="1"/>
  <c r="AB4693" i="1" s="1"/>
  <c r="AB4694" i="1"/>
  <c r="M4697" i="1"/>
  <c r="AB4697" i="1" s="1"/>
  <c r="AB4698" i="1"/>
  <c r="M4701" i="1"/>
  <c r="AB4701" i="1" s="1"/>
  <c r="AB4702" i="1"/>
  <c r="M4705" i="1"/>
  <c r="AB4705" i="1" s="1"/>
  <c r="AB4706" i="1"/>
  <c r="M4709" i="1"/>
  <c r="AB4709" i="1" s="1"/>
  <c r="AB4710" i="1"/>
  <c r="M4713" i="1"/>
  <c r="AB4713" i="1" s="1"/>
  <c r="AB4714" i="1"/>
  <c r="M4717" i="1"/>
  <c r="AB4717" i="1" s="1"/>
  <c r="AB4718" i="1"/>
  <c r="M4721" i="1"/>
  <c r="AB4721" i="1" s="1"/>
  <c r="AB4722" i="1"/>
  <c r="AB4728" i="1"/>
  <c r="AB4796" i="1"/>
  <c r="P4726" i="1"/>
  <c r="AB4726" i="1" s="1"/>
  <c r="AB4731" i="1"/>
  <c r="AB4733" i="1"/>
  <c r="AB4735" i="1"/>
  <c r="AB4737" i="1"/>
  <c r="AB4739" i="1"/>
  <c r="AB4741" i="1"/>
  <c r="M4744" i="1"/>
  <c r="AB4744" i="1" s="1"/>
  <c r="M4752" i="1"/>
  <c r="AB4752" i="1" s="1"/>
  <c r="S4758" i="1"/>
  <c r="P4759" i="1"/>
  <c r="AB4759" i="1" s="1"/>
  <c r="M4760" i="1"/>
  <c r="AB4760" i="1" s="1"/>
  <c r="Z4761" i="1"/>
  <c r="S4762" i="1"/>
  <c r="P4763" i="1"/>
  <c r="AB4763" i="1" s="1"/>
  <c r="M4764" i="1"/>
  <c r="AB4764" i="1" s="1"/>
  <c r="Z4765" i="1"/>
  <c r="S4766" i="1"/>
  <c r="M4768" i="1"/>
  <c r="AB4768" i="1" s="1"/>
  <c r="Z4769" i="1"/>
  <c r="AB4769" i="1" s="1"/>
  <c r="M4772" i="1"/>
  <c r="AB4772" i="1" s="1"/>
  <c r="P4779" i="1"/>
  <c r="AB4779" i="1" s="1"/>
  <c r="M4780" i="1"/>
  <c r="AB4780" i="1" s="1"/>
  <c r="Z4781" i="1"/>
  <c r="P4783" i="1"/>
  <c r="AB4783" i="1" s="1"/>
  <c r="M4784" i="1"/>
  <c r="AB4784" i="1" s="1"/>
  <c r="Z4785" i="1"/>
  <c r="S4786" i="1"/>
  <c r="P4787" i="1"/>
  <c r="AB4787" i="1" s="1"/>
  <c r="M4788" i="1"/>
  <c r="AB4788" i="1" s="1"/>
  <c r="Z4789" i="1"/>
  <c r="S4790" i="1"/>
  <c r="P4791" i="1"/>
  <c r="AB4791" i="1" s="1"/>
  <c r="AB4817" i="1"/>
  <c r="AB4833" i="1"/>
  <c r="AB4849" i="1"/>
  <c r="AB4865" i="1"/>
  <c r="Z4723" i="1"/>
  <c r="AB4723" i="1" s="1"/>
  <c r="Z4724" i="1"/>
  <c r="M4727" i="1"/>
  <c r="AB4727" i="1" s="1"/>
  <c r="S4729" i="1"/>
  <c r="AB4729" i="1" s="1"/>
  <c r="P4743" i="1"/>
  <c r="AB4743" i="1" s="1"/>
  <c r="AB4746" i="1"/>
  <c r="AB4750" i="1"/>
  <c r="AB4754" i="1"/>
  <c r="AB4758" i="1"/>
  <c r="V4761" i="1"/>
  <c r="AB4761" i="1" s="1"/>
  <c r="AB4762" i="1"/>
  <c r="V4765" i="1"/>
  <c r="AB4765" i="1" s="1"/>
  <c r="AB4766" i="1"/>
  <c r="AB4770" i="1"/>
  <c r="AB4774" i="1"/>
  <c r="AB4778" i="1"/>
  <c r="V4781" i="1"/>
  <c r="AB4781" i="1" s="1"/>
  <c r="AB4782" i="1"/>
  <c r="V4785" i="1"/>
  <c r="AB4785" i="1" s="1"/>
  <c r="AB4786" i="1"/>
  <c r="V4789" i="1"/>
  <c r="AB4789" i="1" s="1"/>
  <c r="AB4790" i="1"/>
  <c r="V4793" i="1"/>
  <c r="AB4793" i="1" s="1"/>
  <c r="AB4794" i="1"/>
  <c r="AB4798" i="1"/>
  <c r="AB4861" i="1"/>
  <c r="AB4877" i="1"/>
  <c r="V4724" i="1"/>
  <c r="AB4724" i="1" s="1"/>
  <c r="P4730" i="1"/>
  <c r="AB4730" i="1" s="1"/>
  <c r="AB4734" i="1"/>
  <c r="AB4738" i="1"/>
  <c r="AB4742" i="1"/>
  <c r="AB4800" i="1"/>
  <c r="AB4841" i="1"/>
  <c r="AB4857" i="1"/>
  <c r="AB4873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913" i="1"/>
  <c r="AB4802" i="1"/>
  <c r="AB4804" i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AB4836" i="1"/>
  <c r="AB4838" i="1"/>
  <c r="AB4840" i="1"/>
  <c r="AB4842" i="1"/>
  <c r="AB4844" i="1"/>
  <c r="AB4846" i="1"/>
  <c r="AB4848" i="1"/>
  <c r="AB4850" i="1"/>
  <c r="AB4852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V4882" i="1"/>
  <c r="AB4883" i="1"/>
  <c r="M4885" i="1"/>
  <c r="AB4885" i="1" s="1"/>
  <c r="AB4888" i="1"/>
  <c r="V4890" i="1"/>
  <c r="S4891" i="1"/>
  <c r="AB4891" i="1" s="1"/>
  <c r="P4892" i="1"/>
  <c r="AB4892" i="1" s="1"/>
  <c r="M4897" i="1"/>
  <c r="AB4897" i="1" s="1"/>
  <c r="M4901" i="1"/>
  <c r="AB4901" i="1" s="1"/>
  <c r="M4905" i="1"/>
  <c r="AB4905" i="1" s="1"/>
  <c r="AB4882" i="1"/>
  <c r="AB4884" i="1"/>
  <c r="V4886" i="1"/>
  <c r="AB4886" i="1" s="1"/>
  <c r="AB4887" i="1"/>
  <c r="M4889" i="1"/>
  <c r="AB4889" i="1" s="1"/>
  <c r="AB4890" i="1"/>
  <c r="Z4894" i="1"/>
  <c r="AB4894" i="1" s="1"/>
  <c r="AB4896" i="1"/>
  <c r="Z4898" i="1"/>
  <c r="AB4898" i="1" s="1"/>
  <c r="AB4900" i="1"/>
  <c r="Z4902" i="1"/>
  <c r="AB4902" i="1" s="1"/>
  <c r="AB4904" i="1"/>
  <c r="Z4906" i="1"/>
  <c r="AB4906" i="1" s="1"/>
  <c r="AB4908" i="1"/>
  <c r="Z4910" i="1"/>
  <c r="AB4910" i="1" s="1"/>
  <c r="AB4912" i="1"/>
  <c r="Z4914" i="1"/>
  <c r="AB4914" i="1" s="1"/>
  <c r="AB4916" i="1"/>
  <c r="Z4918" i="1"/>
  <c r="AB4918" i="1" s="1"/>
  <c r="M4921" i="1"/>
  <c r="M4922" i="1"/>
  <c r="AB4922" i="1" s="1"/>
  <c r="V4923" i="1"/>
  <c r="AB4923" i="1" s="1"/>
  <c r="AB4929" i="1"/>
  <c r="AB4933" i="1"/>
  <c r="AB4937" i="1"/>
  <c r="AB4941" i="1"/>
  <c r="AB4945" i="1"/>
  <c r="AB4949" i="1"/>
  <c r="AB4921" i="1"/>
  <c r="AB4924" i="1"/>
  <c r="AB4926" i="1"/>
  <c r="AB4963" i="1"/>
  <c r="AB4984" i="1"/>
  <c r="P4920" i="1"/>
  <c r="AB4920" i="1" s="1"/>
  <c r="AB4928" i="1"/>
  <c r="AB4930" i="1"/>
  <c r="AB4932" i="1"/>
  <c r="AB4934" i="1"/>
  <c r="AB4936" i="1"/>
  <c r="AB4938" i="1"/>
  <c r="AB4940" i="1"/>
  <c r="AB4942" i="1"/>
  <c r="AB4944" i="1"/>
  <c r="AB4946" i="1"/>
  <c r="AB4948" i="1"/>
  <c r="AB4953" i="1"/>
  <c r="AB4988" i="1"/>
  <c r="AB4995" i="1"/>
  <c r="M4956" i="1"/>
  <c r="AB4956" i="1" s="1"/>
  <c r="AB4958" i="1"/>
  <c r="AB4959" i="1"/>
  <c r="AB4974" i="1"/>
  <c r="AB4975" i="1"/>
  <c r="AB4990" i="1"/>
  <c r="AB4991" i="1"/>
  <c r="M5000" i="1"/>
  <c r="AB5000" i="1" s="1"/>
  <c r="M4964" i="1"/>
  <c r="AB4964" i="1" s="1"/>
  <c r="V4965" i="1"/>
  <c r="AB4965" i="1" s="1"/>
  <c r="S4970" i="1"/>
  <c r="AB4970" i="1" s="1"/>
  <c r="M4980" i="1"/>
  <c r="AB4980" i="1" s="1"/>
  <c r="AB4986" i="1"/>
  <c r="M4996" i="1"/>
  <c r="AB4996" i="1" s="1"/>
  <c r="V4997" i="1"/>
  <c r="AB4997" i="1" s="1"/>
  <c r="AB5002" i="1"/>
  <c r="AB4951" i="1"/>
  <c r="M4952" i="1"/>
  <c r="AB4952" i="1" s="1"/>
  <c r="S4954" i="1"/>
  <c r="AB4954" i="1" s="1"/>
  <c r="AB4955" i="1"/>
  <c r="Z4957" i="1"/>
  <c r="AB4957" i="1" s="1"/>
  <c r="M4960" i="1"/>
  <c r="AB4960" i="1" s="1"/>
  <c r="V4961" i="1"/>
  <c r="AB4961" i="1" s="1"/>
  <c r="S4966" i="1"/>
  <c r="AB4966" i="1" s="1"/>
  <c r="AB4967" i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<sst xmlns="http://schemas.openxmlformats.org/spreadsheetml/2006/main" count="33" uniqueCount="20">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</sst>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3/1%20-%20JANEIRO%202023/13.2%20PCF_EXCEL_01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01/2023</v>
          </cell>
          <cell r="J12">
            <v>124.992</v>
          </cell>
          <cell r="L12">
            <v>194.34</v>
          </cell>
          <cell r="M12">
            <v>26.04</v>
          </cell>
          <cell r="O12">
            <v>3.05</v>
          </cell>
          <cell r="R12">
            <v>270</v>
          </cell>
          <cell r="S12">
            <v>57.6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01/2023</v>
          </cell>
          <cell r="J13">
            <v>180.636</v>
          </cell>
          <cell r="L13">
            <v>0</v>
          </cell>
          <cell r="M13">
            <v>0</v>
          </cell>
          <cell r="O13">
            <v>3.02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01/2023</v>
          </cell>
          <cell r="J14">
            <v>0</v>
          </cell>
          <cell r="L14">
            <v>0</v>
          </cell>
          <cell r="M14">
            <v>0</v>
          </cell>
          <cell r="O14">
            <v>3.05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ADRIANE KALYNA DE FREITAS MENDONCA BARBOSA</v>
          </cell>
          <cell r="F15" t="str">
            <v>1 - Médico</v>
          </cell>
          <cell r="G15" t="str">
            <v>2251-25</v>
          </cell>
          <cell r="H15" t="str">
            <v>01/2023</v>
          </cell>
          <cell r="J15">
            <v>178.30160000000001</v>
          </cell>
          <cell r="L15">
            <v>0</v>
          </cell>
          <cell r="M15">
            <v>0</v>
          </cell>
          <cell r="O15">
            <v>3.05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01/2023</v>
          </cell>
          <cell r="J16">
            <v>124.992</v>
          </cell>
          <cell r="L16">
            <v>194.34</v>
          </cell>
          <cell r="M16">
            <v>26.04</v>
          </cell>
          <cell r="O16">
            <v>3.05</v>
          </cell>
          <cell r="R16">
            <v>179.8</v>
          </cell>
          <cell r="S16">
            <v>78.12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ALBA ELENA SOUSA PEREIRA</v>
          </cell>
          <cell r="F17" t="str">
            <v>1 - Médico</v>
          </cell>
          <cell r="G17" t="str">
            <v>2251-25</v>
          </cell>
          <cell r="H17" t="str">
            <v>01/2023</v>
          </cell>
          <cell r="J17">
            <v>755.36800000000005</v>
          </cell>
          <cell r="L17">
            <v>0</v>
          </cell>
          <cell r="M17">
            <v>0</v>
          </cell>
          <cell r="O17">
            <v>3.01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ALBENICE FERREIRA DE FARIAS TEIXEIRA</v>
          </cell>
          <cell r="F18" t="str">
            <v>2 - Outros Profissionais da Saúde</v>
          </cell>
          <cell r="G18" t="str">
            <v>3222-05</v>
          </cell>
          <cell r="H18" t="str">
            <v>01/2023</v>
          </cell>
          <cell r="J18">
            <v>133.476</v>
          </cell>
          <cell r="L18">
            <v>194.34</v>
          </cell>
          <cell r="M18">
            <v>26.04</v>
          </cell>
          <cell r="O18">
            <v>3.01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ALBERTO FELIX DE MELO CAVALCANTI</v>
          </cell>
          <cell r="F19" t="str">
            <v>1 - Médico</v>
          </cell>
          <cell r="G19" t="str">
            <v>2251-25</v>
          </cell>
          <cell r="H19" t="str">
            <v>01/2023</v>
          </cell>
          <cell r="J19">
            <v>386.3304</v>
          </cell>
          <cell r="L19">
            <v>194.34</v>
          </cell>
          <cell r="M19">
            <v>7.92</v>
          </cell>
          <cell r="O19">
            <v>3.01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ALEF COSMO PEREIRA DA SILVA</v>
          </cell>
          <cell r="F20" t="str">
            <v>3 - Administrativo</v>
          </cell>
          <cell r="G20" t="str">
            <v>3172-10</v>
          </cell>
          <cell r="H20" t="str">
            <v>01/2023</v>
          </cell>
          <cell r="J20">
            <v>171.1824</v>
          </cell>
          <cell r="L20">
            <v>194.34</v>
          </cell>
          <cell r="M20">
            <v>40.81</v>
          </cell>
          <cell r="O20">
            <v>3.01</v>
          </cell>
          <cell r="R20">
            <v>179.8</v>
          </cell>
          <cell r="S20">
            <v>120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ALEXANDRE LIRA ROMAO</v>
          </cell>
          <cell r="F21" t="str">
            <v>2 - Outros Profissionais da Saúde</v>
          </cell>
          <cell r="G21" t="str">
            <v>3241-15</v>
          </cell>
          <cell r="H21" t="str">
            <v>01/2023</v>
          </cell>
          <cell r="J21">
            <v>332.30160000000012</v>
          </cell>
          <cell r="L21">
            <v>0</v>
          </cell>
          <cell r="M21">
            <v>0</v>
          </cell>
          <cell r="O21">
            <v>3.01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AMANNDA STEPPLE DE AQUINO</v>
          </cell>
          <cell r="F22" t="str">
            <v>2 - Outros Profissionais da Saúde</v>
          </cell>
          <cell r="G22" t="str">
            <v>2235-05</v>
          </cell>
          <cell r="H22" t="str">
            <v>01/2023</v>
          </cell>
          <cell r="J22">
            <v>276.7312</v>
          </cell>
          <cell r="L22">
            <v>194.34</v>
          </cell>
          <cell r="M22">
            <v>3.3</v>
          </cell>
          <cell r="O22">
            <v>3.01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ANA CATARINA DE CARVALHO MANGHI DINIZ</v>
          </cell>
          <cell r="F23" t="str">
            <v>2 - Outros Profissionais da Saúde</v>
          </cell>
          <cell r="G23" t="str">
            <v>2235-05</v>
          </cell>
          <cell r="H23" t="str">
            <v>01/2023</v>
          </cell>
          <cell r="J23">
            <v>0</v>
          </cell>
          <cell r="L23">
            <v>0</v>
          </cell>
          <cell r="M23">
            <v>0</v>
          </cell>
          <cell r="O23">
            <v>3.01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ANA CECILIA CARVALHO TORRES</v>
          </cell>
          <cell r="F24" t="str">
            <v>1 - Médico</v>
          </cell>
          <cell r="G24" t="str">
            <v>2251-25</v>
          </cell>
          <cell r="H24" t="str">
            <v>01/2023</v>
          </cell>
          <cell r="J24">
            <v>350.55439999999999</v>
          </cell>
          <cell r="L24">
            <v>194.34</v>
          </cell>
          <cell r="M24">
            <v>7.92</v>
          </cell>
          <cell r="O24">
            <v>3.01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ANA CRISTINA DOS SANTOS</v>
          </cell>
          <cell r="F25" t="str">
            <v>3 - Administrativo</v>
          </cell>
          <cell r="G25" t="str">
            <v>4110-10</v>
          </cell>
          <cell r="H25" t="str">
            <v>01/2023</v>
          </cell>
          <cell r="J25">
            <v>135.40799999999999</v>
          </cell>
          <cell r="L25">
            <v>0</v>
          </cell>
          <cell r="M25">
            <v>0</v>
          </cell>
          <cell r="O25">
            <v>3.01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ANA ELISABETE MUNIZ DE FRANCA SILVA</v>
          </cell>
          <cell r="F26" t="str">
            <v>2 - Outros Profissionais da Saúde</v>
          </cell>
          <cell r="G26" t="str">
            <v>3222-05</v>
          </cell>
          <cell r="H26" t="str">
            <v>01/2023</v>
          </cell>
          <cell r="J26">
            <v>151.14160000000001</v>
          </cell>
          <cell r="L26">
            <v>194.34</v>
          </cell>
          <cell r="M26">
            <v>26.04</v>
          </cell>
          <cell r="O26">
            <v>3.01</v>
          </cell>
          <cell r="R26">
            <v>179.8</v>
          </cell>
          <cell r="S26">
            <v>67.180000000000007</v>
          </cell>
          <cell r="U26">
            <v>55.53</v>
          </cell>
          <cell r="X26" t="str">
            <v>AUXÍLIO CRECHE</v>
          </cell>
        </row>
        <row r="27">
          <cell r="C27" t="str">
            <v>UPA SÃO LOURENÇO DA MATA - C.G 006/2022</v>
          </cell>
          <cell r="E27" t="str">
            <v>ANA KARINE ALBERTINO DOS SANTOS LUNA</v>
          </cell>
          <cell r="F27" t="str">
            <v>3 - Administrativo</v>
          </cell>
          <cell r="G27" t="str">
            <v>4110-10</v>
          </cell>
          <cell r="H27" t="str">
            <v>01/2023</v>
          </cell>
          <cell r="J27">
            <v>195.66319999999999</v>
          </cell>
          <cell r="L27">
            <v>194.34</v>
          </cell>
          <cell r="M27">
            <v>39.01</v>
          </cell>
          <cell r="O27">
            <v>3.01</v>
          </cell>
          <cell r="R27">
            <v>179.8</v>
          </cell>
          <cell r="S27">
            <v>117.04</v>
          </cell>
          <cell r="U27">
            <v>0</v>
          </cell>
        </row>
        <row r="28">
          <cell r="C28" t="str">
            <v>UPA SÃO LOURENÇO DA MATA - C.G 006/2022</v>
          </cell>
          <cell r="E28" t="str">
            <v>ANA PAULA DE OLIVEIRA SILVA</v>
          </cell>
          <cell r="F28" t="str">
            <v>2 - Outros Profissionais da Saúde</v>
          </cell>
          <cell r="G28" t="str">
            <v>5152-05</v>
          </cell>
          <cell r="H28" t="str">
            <v>01/2023</v>
          </cell>
          <cell r="J28">
            <v>134.5376</v>
          </cell>
          <cell r="L28">
            <v>194.34</v>
          </cell>
          <cell r="M28">
            <v>26.04</v>
          </cell>
          <cell r="O28">
            <v>3.01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ANALICE SANTOS DA SILVA</v>
          </cell>
          <cell r="F29" t="str">
            <v>2 - Outros Profissionais da Saúde</v>
          </cell>
          <cell r="G29" t="str">
            <v>3222-05</v>
          </cell>
          <cell r="H29" t="str">
            <v>01/2023</v>
          </cell>
          <cell r="J29">
            <v>129.2928</v>
          </cell>
          <cell r="L29">
            <v>194.34</v>
          </cell>
          <cell r="M29">
            <v>26.04</v>
          </cell>
          <cell r="O29">
            <v>3.01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ANDERSON DE LIMA SANT ANNA</v>
          </cell>
          <cell r="F30" t="str">
            <v>3 - Administrativo</v>
          </cell>
          <cell r="G30" t="str">
            <v>5174-10</v>
          </cell>
          <cell r="H30" t="str">
            <v>01/2023</v>
          </cell>
          <cell r="J30">
            <v>146.108</v>
          </cell>
          <cell r="L30">
            <v>194.34</v>
          </cell>
          <cell r="M30">
            <v>26.04</v>
          </cell>
          <cell r="O30">
            <v>3.01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ANDERSON TAVARES DOS SANTOS</v>
          </cell>
          <cell r="F31" t="str">
            <v>3 - Administrativo</v>
          </cell>
          <cell r="G31" t="str">
            <v>5174-10</v>
          </cell>
          <cell r="H31" t="str">
            <v>01/2023</v>
          </cell>
          <cell r="J31">
            <v>119.8768</v>
          </cell>
          <cell r="L31">
            <v>194.34</v>
          </cell>
          <cell r="M31">
            <v>26.04</v>
          </cell>
          <cell r="O31">
            <v>3.01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ANDRE DAMIAO DA SILVA</v>
          </cell>
          <cell r="F32" t="str">
            <v>2 - Outros Profissionais da Saúde</v>
          </cell>
          <cell r="G32" t="str">
            <v>7664-20</v>
          </cell>
          <cell r="H32" t="str">
            <v>01/2023</v>
          </cell>
          <cell r="J32">
            <v>160.10560000000001</v>
          </cell>
          <cell r="L32">
            <v>194.34</v>
          </cell>
          <cell r="M32">
            <v>12.2</v>
          </cell>
          <cell r="O32">
            <v>3.01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ANDRE LUIZ ADOLFO MOREIRA DA SILVA</v>
          </cell>
          <cell r="F33" t="str">
            <v>1 - Médico</v>
          </cell>
          <cell r="G33" t="str">
            <v>2252-70</v>
          </cell>
          <cell r="H33" t="str">
            <v>01/2023</v>
          </cell>
          <cell r="J33">
            <v>982.92640000000006</v>
          </cell>
          <cell r="L33">
            <v>0</v>
          </cell>
          <cell r="M33">
            <v>0</v>
          </cell>
          <cell r="O33">
            <v>3.01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ANDRE RICARDO ALVES DA SILVA</v>
          </cell>
          <cell r="F34" t="str">
            <v>3 - Administrativo</v>
          </cell>
          <cell r="G34" t="str">
            <v>5142-25</v>
          </cell>
          <cell r="H34" t="str">
            <v>01/2023</v>
          </cell>
          <cell r="J34">
            <v>145.13919999999999</v>
          </cell>
          <cell r="L34">
            <v>194.34</v>
          </cell>
          <cell r="M34">
            <v>26.04</v>
          </cell>
          <cell r="O34">
            <v>3.01</v>
          </cell>
          <cell r="R34">
            <v>179.8</v>
          </cell>
          <cell r="S34">
            <v>78.12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ANDRE VITOR ISIDIO BARRETO</v>
          </cell>
          <cell r="F35" t="str">
            <v>3 - Administrativo</v>
          </cell>
          <cell r="G35" t="str">
            <v>5142-25</v>
          </cell>
          <cell r="H35" t="str">
            <v>01/2023</v>
          </cell>
          <cell r="J35">
            <v>170.48159999999999</v>
          </cell>
          <cell r="L35">
            <v>194.34</v>
          </cell>
          <cell r="M35">
            <v>26.04</v>
          </cell>
          <cell r="O35">
            <v>3.01</v>
          </cell>
          <cell r="R35">
            <v>179.8</v>
          </cell>
          <cell r="S35">
            <v>74.47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ANDREA RAMOS CAMPOS GALVAO</v>
          </cell>
          <cell r="F36" t="str">
            <v>2 - Outros Profissionais da Saúde</v>
          </cell>
          <cell r="G36" t="str">
            <v>2516-05</v>
          </cell>
          <cell r="H36" t="str">
            <v>01/2023</v>
          </cell>
          <cell r="J36">
            <v>354.74560000000002</v>
          </cell>
          <cell r="L36">
            <v>0</v>
          </cell>
          <cell r="M36">
            <v>0</v>
          </cell>
          <cell r="O36">
            <v>3.01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 - C.G 006/2022</v>
          </cell>
          <cell r="E37" t="str">
            <v>ANDRELINA DO NASCIMENTO SANTOS</v>
          </cell>
          <cell r="F37" t="str">
            <v>2 - Outros Profissionais da Saúde</v>
          </cell>
          <cell r="G37" t="str">
            <v>3222-05</v>
          </cell>
          <cell r="H37" t="str">
            <v>01/2023</v>
          </cell>
          <cell r="J37">
            <v>124.992</v>
          </cell>
          <cell r="L37">
            <v>194.34</v>
          </cell>
          <cell r="M37">
            <v>26.04</v>
          </cell>
          <cell r="O37">
            <v>3.01</v>
          </cell>
          <cell r="R37">
            <v>225</v>
          </cell>
          <cell r="S37">
            <v>0</v>
          </cell>
          <cell r="U37">
            <v>69.41</v>
          </cell>
          <cell r="X37" t="str">
            <v>AUXÍLIO CRECHE</v>
          </cell>
        </row>
        <row r="38">
          <cell r="C38" t="str">
            <v>UPA SÃO LOURENÇO DA MATA - C.G 006/2022</v>
          </cell>
          <cell r="E38" t="str">
            <v>ANDREZA ROSE DE MIRANDA COSTA</v>
          </cell>
          <cell r="F38" t="str">
            <v>2 - Outros Profissionais da Saúde</v>
          </cell>
          <cell r="G38" t="str">
            <v>2516-05</v>
          </cell>
          <cell r="H38" t="str">
            <v>01/2023</v>
          </cell>
          <cell r="J38">
            <v>263.52640000000002</v>
          </cell>
          <cell r="L38">
            <v>194.34</v>
          </cell>
          <cell r="M38">
            <v>43.87</v>
          </cell>
          <cell r="O38">
            <v>3.01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 - C.G 006/2022</v>
          </cell>
          <cell r="E39" t="str">
            <v>ANTONIO BARBOSA DE SOUZA JUNIOR</v>
          </cell>
          <cell r="F39" t="str">
            <v>3 - Administrativo</v>
          </cell>
          <cell r="G39" t="str">
            <v>5142-25</v>
          </cell>
          <cell r="H39" t="str">
            <v>01/2023</v>
          </cell>
          <cell r="J39">
            <v>145.82400000000001</v>
          </cell>
          <cell r="L39">
            <v>194.34</v>
          </cell>
          <cell r="M39">
            <v>26.04</v>
          </cell>
          <cell r="O39">
            <v>3.01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ANTONIO CARLOS BARBOSA SILVA</v>
          </cell>
          <cell r="F40" t="str">
            <v>3 - Administrativo</v>
          </cell>
          <cell r="G40" t="str">
            <v>5174-10</v>
          </cell>
          <cell r="H40" t="str">
            <v>01/2023</v>
          </cell>
          <cell r="J40">
            <v>139.83920000000001</v>
          </cell>
          <cell r="L40">
            <v>194.34</v>
          </cell>
          <cell r="M40">
            <v>26.04</v>
          </cell>
          <cell r="O40">
            <v>3.01</v>
          </cell>
          <cell r="R40">
            <v>179.8</v>
          </cell>
          <cell r="S40">
            <v>78.12</v>
          </cell>
          <cell r="U40">
            <v>0</v>
          </cell>
        </row>
        <row r="41">
          <cell r="C41" t="str">
            <v>UPA SÃO LOURENÇO DA MATA - C.G 006/2022</v>
          </cell>
          <cell r="E41" t="str">
            <v>ANTONIO QUIRINO DA COSTA SOBRINHO</v>
          </cell>
          <cell r="F41" t="str">
            <v>2 - Outros Profissionais da Saúde</v>
          </cell>
          <cell r="G41" t="str">
            <v>3241-15</v>
          </cell>
          <cell r="H41" t="str">
            <v>01/2023</v>
          </cell>
          <cell r="J41">
            <v>491.20080000000002</v>
          </cell>
          <cell r="L41">
            <v>0</v>
          </cell>
          <cell r="M41">
            <v>0</v>
          </cell>
          <cell r="O41">
            <v>3.01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AZARIAS SALGADO DE VASCONCELOS NETO</v>
          </cell>
          <cell r="F42" t="str">
            <v>1 - Médico</v>
          </cell>
          <cell r="G42" t="str">
            <v>2252-70</v>
          </cell>
          <cell r="H42" t="str">
            <v>01/2023</v>
          </cell>
          <cell r="J42">
            <v>0</v>
          </cell>
          <cell r="K42">
            <v>44596.59</v>
          </cell>
          <cell r="L42">
            <v>0</v>
          </cell>
          <cell r="M42">
            <v>0</v>
          </cell>
          <cell r="O42">
            <v>3.01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BRUNO CESAR PEREIRA GOMES</v>
          </cell>
          <cell r="F43" t="str">
            <v>2 - Outros Profissionais da Saúde</v>
          </cell>
          <cell r="G43" t="str">
            <v>2235-05</v>
          </cell>
          <cell r="H43" t="str">
            <v>01/2023</v>
          </cell>
          <cell r="J43">
            <v>328.50160000000011</v>
          </cell>
          <cell r="L43">
            <v>194.34</v>
          </cell>
          <cell r="M43">
            <v>3.3</v>
          </cell>
          <cell r="O43">
            <v>3.01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BRUNO HENRIQUE PAULINO VIEIRA DA SILVA</v>
          </cell>
          <cell r="F44" t="str">
            <v>2 - Outros Profissionais da Saúde</v>
          </cell>
          <cell r="G44" t="str">
            <v>5211-30</v>
          </cell>
          <cell r="H44" t="str">
            <v>01/2023</v>
          </cell>
          <cell r="J44">
            <v>0</v>
          </cell>
          <cell r="K44">
            <v>7.8</v>
          </cell>
          <cell r="L44">
            <v>0</v>
          </cell>
          <cell r="M44">
            <v>0</v>
          </cell>
          <cell r="O44">
            <v>3.01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BRUNO LEONARDO MARCOS DO NASCIMENTO</v>
          </cell>
          <cell r="F45" t="str">
            <v>2 - Outros Profissionais da Saúde</v>
          </cell>
          <cell r="G45" t="str">
            <v>3226-05</v>
          </cell>
          <cell r="H45" t="str">
            <v>01/2023</v>
          </cell>
          <cell r="J45">
            <v>138.62719999999999</v>
          </cell>
          <cell r="L45">
            <v>194.34</v>
          </cell>
          <cell r="M45">
            <v>26.04</v>
          </cell>
          <cell r="O45">
            <v>3.01</v>
          </cell>
          <cell r="R45">
            <v>179.8</v>
          </cell>
          <cell r="S45">
            <v>78.12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BRUNO PEREIRA BARROS</v>
          </cell>
          <cell r="F46" t="str">
            <v>1 - Médico</v>
          </cell>
          <cell r="G46" t="str">
            <v>2251-25</v>
          </cell>
          <cell r="H46" t="str">
            <v>01/2023</v>
          </cell>
          <cell r="J46">
            <v>704.8696000000001</v>
          </cell>
          <cell r="L46">
            <v>194.34</v>
          </cell>
          <cell r="M46">
            <v>28.51</v>
          </cell>
          <cell r="O46">
            <v>3.01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CAIO DE SOUSA COSTA GONCALVES</v>
          </cell>
          <cell r="F47" t="str">
            <v>1 - Médico</v>
          </cell>
          <cell r="G47" t="str">
            <v>2251-25</v>
          </cell>
          <cell r="H47" t="str">
            <v>01/2023</v>
          </cell>
          <cell r="J47">
            <v>708.59839999999997</v>
          </cell>
          <cell r="L47">
            <v>0</v>
          </cell>
          <cell r="M47">
            <v>0</v>
          </cell>
          <cell r="O47">
            <v>3.01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 - C.G 006/2022</v>
          </cell>
          <cell r="E48" t="str">
            <v>CAMILLY GABRIELY PEREIRA DA SILVA</v>
          </cell>
          <cell r="F48" t="str">
            <v>3 - Administrativo</v>
          </cell>
          <cell r="G48" t="str">
            <v>4110-10</v>
          </cell>
          <cell r="H48" t="str">
            <v>01/2023</v>
          </cell>
          <cell r="J48">
            <v>13.02</v>
          </cell>
          <cell r="L48">
            <v>0</v>
          </cell>
          <cell r="M48">
            <v>0</v>
          </cell>
          <cell r="O48">
            <v>3.01</v>
          </cell>
          <cell r="R48">
            <v>231.5</v>
          </cell>
          <cell r="S48">
            <v>0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CARLOS MATEUS DO NASCIMENTO LARANJEIRA</v>
          </cell>
          <cell r="F49" t="str">
            <v>1 - Médico</v>
          </cell>
          <cell r="G49" t="str">
            <v>2251-25</v>
          </cell>
          <cell r="H49" t="str">
            <v>01/2023</v>
          </cell>
          <cell r="J49">
            <v>369.31519999999989</v>
          </cell>
          <cell r="L49">
            <v>194.34</v>
          </cell>
          <cell r="M49">
            <v>6.34</v>
          </cell>
          <cell r="O49">
            <v>3.01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CAROLINA MACHADO TRAJANO DA SILVA</v>
          </cell>
          <cell r="F50" t="str">
            <v>2 - Outros Profissionais da Saúde</v>
          </cell>
          <cell r="G50" t="str">
            <v>2236-05</v>
          </cell>
          <cell r="H50" t="str">
            <v>01/2023</v>
          </cell>
          <cell r="J50">
            <v>274.50319999999999</v>
          </cell>
          <cell r="L50">
            <v>194.34</v>
          </cell>
          <cell r="M50">
            <v>3.25</v>
          </cell>
          <cell r="O50">
            <v>3.01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CELCINA MAGDA FIALHO DE ALMEIDA SILVA</v>
          </cell>
          <cell r="F51" t="str">
            <v>2 - Outros Profissionais da Saúde</v>
          </cell>
          <cell r="G51" t="str">
            <v>3241-15</v>
          </cell>
          <cell r="H51" t="str">
            <v>01/2023</v>
          </cell>
          <cell r="J51">
            <v>265.86880000000002</v>
          </cell>
          <cell r="L51">
            <v>194.34</v>
          </cell>
          <cell r="M51">
            <v>12.2</v>
          </cell>
          <cell r="O51">
            <v>3.01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CELSO IRAN AUGUSTO DE FREITAS</v>
          </cell>
          <cell r="F52" t="str">
            <v>3 - Administrativo</v>
          </cell>
          <cell r="G52" t="str">
            <v>5142-25</v>
          </cell>
          <cell r="H52" t="str">
            <v>01/2023</v>
          </cell>
          <cell r="J52">
            <v>0</v>
          </cell>
          <cell r="K52">
            <v>9.0299999999999994</v>
          </cell>
          <cell r="L52">
            <v>0</v>
          </cell>
          <cell r="M52">
            <v>0</v>
          </cell>
          <cell r="O52">
            <v>3.01</v>
          </cell>
          <cell r="R52">
            <v>0</v>
          </cell>
          <cell r="S52">
            <v>2.2200000000000002</v>
          </cell>
          <cell r="U52">
            <v>0</v>
          </cell>
        </row>
        <row r="53">
          <cell r="C53" t="str">
            <v>UPA SÃO LOURENÇO DA MATA - C.G 006/2022</v>
          </cell>
          <cell r="E53" t="str">
            <v>CLAUDIA RIBEIRO DE MELO FRANCA</v>
          </cell>
          <cell r="F53" t="str">
            <v>2 - Outros Profissionais da Saúde</v>
          </cell>
          <cell r="G53" t="str">
            <v>3222-05</v>
          </cell>
          <cell r="H53" t="str">
            <v>01/2023</v>
          </cell>
          <cell r="J53">
            <v>124.992</v>
          </cell>
          <cell r="L53">
            <v>194.34</v>
          </cell>
          <cell r="M53">
            <v>26.04</v>
          </cell>
          <cell r="O53">
            <v>3.01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 - C.G 006/2022</v>
          </cell>
          <cell r="E54" t="str">
            <v>CRISTIANE DA SILVA PONTES</v>
          </cell>
          <cell r="F54" t="str">
            <v>3 - Administrativo</v>
          </cell>
          <cell r="G54" t="str">
            <v>4110-10</v>
          </cell>
          <cell r="H54" t="str">
            <v>01/2023</v>
          </cell>
          <cell r="J54">
            <v>111.4128</v>
          </cell>
          <cell r="L54">
            <v>194.34</v>
          </cell>
          <cell r="M54">
            <v>27.85</v>
          </cell>
          <cell r="O54">
            <v>3.01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 - C.G 006/2022</v>
          </cell>
          <cell r="E55" t="str">
            <v>DAFINNY JUSTINO RODRIGUES COSTA</v>
          </cell>
          <cell r="F55" t="str">
            <v>2 - Outros Profissionais da Saúde</v>
          </cell>
          <cell r="G55" t="str">
            <v>2235-05</v>
          </cell>
          <cell r="H55" t="str">
            <v>01/2023</v>
          </cell>
          <cell r="J55">
            <v>254.92240000000001</v>
          </cell>
          <cell r="L55">
            <v>194.34</v>
          </cell>
          <cell r="M55">
            <v>2.81</v>
          </cell>
          <cell r="O55">
            <v>3.01</v>
          </cell>
          <cell r="R55">
            <v>179.8</v>
          </cell>
          <cell r="S55">
            <v>97.5</v>
          </cell>
          <cell r="U55">
            <v>103.14</v>
          </cell>
          <cell r="X55" t="str">
            <v>AUXÍLIO CRECHE</v>
          </cell>
        </row>
        <row r="56">
          <cell r="C56" t="str">
            <v>UPA SÃO LOURENÇO DA MATA - C.G 006/2022</v>
          </cell>
          <cell r="E56" t="str">
            <v>DAIANE SUSAM NOBREGA CAMPOS ALVINO</v>
          </cell>
          <cell r="F56" t="str">
            <v>2 - Outros Profissionais da Saúde</v>
          </cell>
          <cell r="G56" t="str">
            <v>2235-05</v>
          </cell>
          <cell r="H56" t="str">
            <v>01/2023</v>
          </cell>
          <cell r="J56">
            <v>262.89359999999999</v>
          </cell>
          <cell r="L56">
            <v>194.34</v>
          </cell>
          <cell r="M56">
            <v>2.81</v>
          </cell>
          <cell r="O56">
            <v>3.01</v>
          </cell>
          <cell r="R56">
            <v>0</v>
          </cell>
          <cell r="S56">
            <v>0</v>
          </cell>
          <cell r="U56">
            <v>110.51</v>
          </cell>
          <cell r="X56" t="str">
            <v>AUXÍLIO CRECHE</v>
          </cell>
        </row>
        <row r="57">
          <cell r="C57" t="str">
            <v>UPA SÃO LOURENÇO DA MATA - C.G 006/2022</v>
          </cell>
          <cell r="E57" t="str">
            <v>DANIEL CORREIA BEZERRA FILHO</v>
          </cell>
          <cell r="F57" t="str">
            <v>2 - Outros Profissionais da Saúde</v>
          </cell>
          <cell r="G57" t="str">
            <v>5211-30</v>
          </cell>
          <cell r="H57" t="str">
            <v>01/2023</v>
          </cell>
          <cell r="J57">
            <v>104.16</v>
          </cell>
          <cell r="L57">
            <v>194.34</v>
          </cell>
          <cell r="M57">
            <v>26.04</v>
          </cell>
          <cell r="O57">
            <v>3.01</v>
          </cell>
          <cell r="R57">
            <v>179.8</v>
          </cell>
          <cell r="S57">
            <v>78.12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DANIELI LINS DA SILVA</v>
          </cell>
          <cell r="F58" t="str">
            <v>2 - Outros Profissionais da Saúde</v>
          </cell>
          <cell r="G58" t="str">
            <v>3222-05</v>
          </cell>
          <cell r="H58" t="str">
            <v>01/2023</v>
          </cell>
          <cell r="J58">
            <v>124.992</v>
          </cell>
          <cell r="L58">
            <v>194.34</v>
          </cell>
          <cell r="M58">
            <v>26.04</v>
          </cell>
          <cell r="O58">
            <v>3.01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DANIELLY VITORIA CONCEICAO DA SILVA</v>
          </cell>
          <cell r="F59" t="str">
            <v>3 - Administrativo</v>
          </cell>
          <cell r="G59" t="str">
            <v>4110-10</v>
          </cell>
          <cell r="H59" t="str">
            <v>01/2023</v>
          </cell>
          <cell r="J59">
            <v>13.02</v>
          </cell>
          <cell r="L59">
            <v>0</v>
          </cell>
          <cell r="M59">
            <v>0</v>
          </cell>
          <cell r="O59">
            <v>3.01</v>
          </cell>
          <cell r="R59">
            <v>231.5</v>
          </cell>
          <cell r="S59">
            <v>0</v>
          </cell>
          <cell r="U59">
            <v>0</v>
          </cell>
        </row>
        <row r="60">
          <cell r="C60" t="str">
            <v>UPA SÃO LOURENÇO DA MATA - C.G 006/2022</v>
          </cell>
          <cell r="E60" t="str">
            <v>DANILO MAGALHAES CRUZ TAVARES DE PADUA</v>
          </cell>
          <cell r="F60" t="str">
            <v>2 - Outros Profissionais da Saúde</v>
          </cell>
          <cell r="G60" t="str">
            <v>2234-05</v>
          </cell>
          <cell r="H60" t="str">
            <v>01/2023</v>
          </cell>
          <cell r="J60">
            <v>106.83920000000001</v>
          </cell>
          <cell r="L60">
            <v>0</v>
          </cell>
          <cell r="M60">
            <v>0</v>
          </cell>
          <cell r="O60">
            <v>3.01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 - C.G 006/2022</v>
          </cell>
          <cell r="E61" t="str">
            <v>DANILO RODOLFO DE LIRA CUNHA</v>
          </cell>
          <cell r="F61" t="str">
            <v>3 - Administrativo</v>
          </cell>
          <cell r="G61" t="str">
            <v>3172-10</v>
          </cell>
          <cell r="H61" t="str">
            <v>01/2023</v>
          </cell>
          <cell r="J61">
            <v>185.4016</v>
          </cell>
          <cell r="L61">
            <v>194.34</v>
          </cell>
          <cell r="M61">
            <v>40.81</v>
          </cell>
          <cell r="O61">
            <v>3.01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DAVI FRANCISCO DOS SANTOS</v>
          </cell>
          <cell r="F62" t="str">
            <v>2 - Outros Profissionais da Saúde</v>
          </cell>
          <cell r="G62" t="str">
            <v>5211-30</v>
          </cell>
          <cell r="H62" t="str">
            <v>01/2023</v>
          </cell>
          <cell r="J62">
            <v>0</v>
          </cell>
          <cell r="K62">
            <v>10.34</v>
          </cell>
          <cell r="L62">
            <v>0</v>
          </cell>
          <cell r="M62">
            <v>0</v>
          </cell>
          <cell r="O62">
            <v>3.01</v>
          </cell>
          <cell r="R62">
            <v>0</v>
          </cell>
          <cell r="S62">
            <v>0.75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DAVID DIEGO BARBOSA DA SILVA</v>
          </cell>
          <cell r="F63" t="str">
            <v>3 - Administrativo</v>
          </cell>
          <cell r="G63" t="str">
            <v>3172-10</v>
          </cell>
          <cell r="H63" t="str">
            <v>01/2023</v>
          </cell>
          <cell r="J63">
            <v>163.24080000000001</v>
          </cell>
          <cell r="L63">
            <v>194.34</v>
          </cell>
          <cell r="M63">
            <v>40.81</v>
          </cell>
          <cell r="O63">
            <v>3.01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DEYSE HELLEN DA SILVA FREITAS BARROS</v>
          </cell>
          <cell r="F64" t="str">
            <v>3 - Administrativo</v>
          </cell>
          <cell r="G64" t="str">
            <v>4110-10</v>
          </cell>
          <cell r="H64" t="str">
            <v>01/2023</v>
          </cell>
          <cell r="J64">
            <v>111.4128</v>
          </cell>
          <cell r="L64">
            <v>194.34</v>
          </cell>
          <cell r="M64">
            <v>27.85</v>
          </cell>
          <cell r="O64">
            <v>3.01</v>
          </cell>
          <cell r="R64">
            <v>179.8</v>
          </cell>
          <cell r="S64">
            <v>83.56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DEYVSON MARCONI DA SILVA</v>
          </cell>
          <cell r="F65" t="str">
            <v>2 - Outros Profissionais da Saúde</v>
          </cell>
          <cell r="G65" t="str">
            <v>5151-10</v>
          </cell>
          <cell r="H65" t="str">
            <v>01/2023</v>
          </cell>
          <cell r="J65">
            <v>129.2928</v>
          </cell>
          <cell r="L65">
            <v>194.34</v>
          </cell>
          <cell r="M65">
            <v>26.04</v>
          </cell>
          <cell r="O65">
            <v>3.01</v>
          </cell>
          <cell r="R65">
            <v>179.8</v>
          </cell>
          <cell r="S65">
            <v>78.12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DIANNE KETHULLY DELFINO DA SILVA</v>
          </cell>
          <cell r="F66" t="str">
            <v>2 - Outros Profissionais da Saúde</v>
          </cell>
          <cell r="G66" t="str">
            <v>2516-05</v>
          </cell>
          <cell r="H66" t="str">
            <v>01/2023</v>
          </cell>
          <cell r="J66">
            <v>0</v>
          </cell>
          <cell r="K66">
            <v>1386.1</v>
          </cell>
          <cell r="L66">
            <v>194.34</v>
          </cell>
          <cell r="M66">
            <v>42.8</v>
          </cell>
          <cell r="O66">
            <v>3.01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EDER PEREIRA DE LIMA</v>
          </cell>
          <cell r="F67" t="str">
            <v>2 - Outros Profissionais da Saúde</v>
          </cell>
          <cell r="G67" t="str">
            <v>3222-05</v>
          </cell>
          <cell r="H67" t="str">
            <v>01/2023</v>
          </cell>
          <cell r="J67">
            <v>140.6728</v>
          </cell>
          <cell r="L67">
            <v>194.34</v>
          </cell>
          <cell r="M67">
            <v>26.04</v>
          </cell>
          <cell r="O67">
            <v>3.01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EDINALDO PEREIRA DA SILVA</v>
          </cell>
          <cell r="F68" t="str">
            <v>2 - Outros Profissionais da Saúde</v>
          </cell>
          <cell r="G68" t="str">
            <v>5151-10</v>
          </cell>
          <cell r="H68" t="str">
            <v>01/2023</v>
          </cell>
          <cell r="J68">
            <v>124.992</v>
          </cell>
          <cell r="L68">
            <v>194.34</v>
          </cell>
          <cell r="M68">
            <v>26.04</v>
          </cell>
          <cell r="O68">
            <v>3.01</v>
          </cell>
          <cell r="R68">
            <v>179.8</v>
          </cell>
          <cell r="S68">
            <v>78.12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EDINWILSA SILVA DE MELO</v>
          </cell>
          <cell r="F69" t="str">
            <v>2 - Outros Profissionais da Saúde</v>
          </cell>
          <cell r="G69" t="str">
            <v>3222-05</v>
          </cell>
          <cell r="H69" t="str">
            <v>01/2023</v>
          </cell>
          <cell r="J69">
            <v>148.65520000000001</v>
          </cell>
          <cell r="L69">
            <v>194.34</v>
          </cell>
          <cell r="M69">
            <v>26.04</v>
          </cell>
          <cell r="O69">
            <v>3.01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EDMILSON DE OLIVEIRA FERNANDES</v>
          </cell>
          <cell r="F70" t="str">
            <v>3 - Administrativo</v>
          </cell>
          <cell r="G70" t="str">
            <v>5174-10</v>
          </cell>
          <cell r="H70" t="str">
            <v>01/2023</v>
          </cell>
          <cell r="J70">
            <v>124.992</v>
          </cell>
          <cell r="L70">
            <v>194.34</v>
          </cell>
          <cell r="M70">
            <v>26.04</v>
          </cell>
          <cell r="O70">
            <v>3.01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EDNA MARIA DE MELO LIMA</v>
          </cell>
          <cell r="F71" t="str">
            <v>2 - Outros Profissionais da Saúde</v>
          </cell>
          <cell r="G71" t="str">
            <v>5211-30</v>
          </cell>
          <cell r="H71" t="str">
            <v>01/2023</v>
          </cell>
          <cell r="J71">
            <v>104.16</v>
          </cell>
          <cell r="L71">
            <v>194.34</v>
          </cell>
          <cell r="M71">
            <v>26.04</v>
          </cell>
          <cell r="O71">
            <v>3.01</v>
          </cell>
          <cell r="R71">
            <v>179.8</v>
          </cell>
          <cell r="S71">
            <v>75.52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EDSON BATISTA BARBOSA</v>
          </cell>
          <cell r="F72" t="str">
            <v>3 - Administrativo</v>
          </cell>
          <cell r="G72" t="str">
            <v>5174-10</v>
          </cell>
          <cell r="H72" t="str">
            <v>01/2023</v>
          </cell>
          <cell r="J72">
            <v>151.316</v>
          </cell>
          <cell r="L72">
            <v>194.34</v>
          </cell>
          <cell r="M72">
            <v>26.04</v>
          </cell>
          <cell r="O72">
            <v>3.01</v>
          </cell>
          <cell r="R72">
            <v>179.8</v>
          </cell>
          <cell r="S72">
            <v>78.12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EDSON JOSE DA SILVA</v>
          </cell>
          <cell r="F73" t="str">
            <v>2 - Outros Profissionais da Saúde</v>
          </cell>
          <cell r="G73" t="str">
            <v>7664-20</v>
          </cell>
          <cell r="H73" t="str">
            <v>01/2023</v>
          </cell>
          <cell r="J73">
            <v>156.24</v>
          </cell>
          <cell r="L73">
            <v>194.34</v>
          </cell>
          <cell r="M73">
            <v>12.2</v>
          </cell>
          <cell r="O73">
            <v>3.01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EDSON PEREIRA DA SILVA</v>
          </cell>
          <cell r="F74" t="str">
            <v>2 - Outros Profissionais da Saúde</v>
          </cell>
          <cell r="G74" t="str">
            <v>2236-05</v>
          </cell>
          <cell r="H74" t="str">
            <v>01/2023</v>
          </cell>
          <cell r="J74">
            <v>259.99759999999998</v>
          </cell>
          <cell r="L74">
            <v>194.34</v>
          </cell>
          <cell r="M74">
            <v>3.25</v>
          </cell>
          <cell r="O74">
            <v>3.01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EDUARDO CABRAL DA SILVA</v>
          </cell>
          <cell r="F75" t="str">
            <v>3 - Administrativo</v>
          </cell>
          <cell r="G75" t="str">
            <v>5142-25</v>
          </cell>
          <cell r="H75" t="str">
            <v>01/2023</v>
          </cell>
          <cell r="J75">
            <v>174.5864</v>
          </cell>
          <cell r="L75">
            <v>194.34</v>
          </cell>
          <cell r="M75">
            <v>26.04</v>
          </cell>
          <cell r="O75">
            <v>3.01</v>
          </cell>
          <cell r="R75">
            <v>179.8</v>
          </cell>
          <cell r="S75">
            <v>78.12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ELAINE CRISTINA ALBERTINA DE LIMA</v>
          </cell>
          <cell r="F76" t="str">
            <v>3 - Administrativo</v>
          </cell>
          <cell r="G76" t="str">
            <v>4110-10</v>
          </cell>
          <cell r="H76" t="str">
            <v>01/2023</v>
          </cell>
          <cell r="J76">
            <v>151.316</v>
          </cell>
          <cell r="L76">
            <v>0</v>
          </cell>
          <cell r="M76">
            <v>0</v>
          </cell>
          <cell r="O76">
            <v>3.01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ELI GONCALVES DE SANTANA</v>
          </cell>
          <cell r="F77" t="str">
            <v>2 - Outros Profissionais da Saúde</v>
          </cell>
          <cell r="G77" t="str">
            <v>3241-15</v>
          </cell>
          <cell r="H77" t="str">
            <v>01/2023</v>
          </cell>
          <cell r="J77">
            <v>304.8152</v>
          </cell>
          <cell r="L77">
            <v>194.34</v>
          </cell>
          <cell r="M77">
            <v>12.2</v>
          </cell>
          <cell r="O77">
            <v>3.01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ELIEL IDELFONSO ARAUJO</v>
          </cell>
          <cell r="F78" t="str">
            <v>3 - Administrativo</v>
          </cell>
          <cell r="G78" t="str">
            <v>5174-10</v>
          </cell>
          <cell r="H78" t="str">
            <v>01/2023</v>
          </cell>
          <cell r="J78">
            <v>141.96080000000001</v>
          </cell>
          <cell r="L78">
            <v>194.34</v>
          </cell>
          <cell r="M78">
            <v>26.04</v>
          </cell>
          <cell r="O78">
            <v>3.01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ELIETE FELIX DA SILVA</v>
          </cell>
          <cell r="F79" t="str">
            <v>2 - Outros Profissionais da Saúde</v>
          </cell>
          <cell r="G79" t="str">
            <v>3222-05</v>
          </cell>
          <cell r="H79" t="str">
            <v>01/2023</v>
          </cell>
          <cell r="J79">
            <v>139.4888</v>
          </cell>
          <cell r="L79">
            <v>194.34</v>
          </cell>
          <cell r="M79">
            <v>26.04</v>
          </cell>
          <cell r="O79">
            <v>3.01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ELISANDRA HELENA DA SILVA</v>
          </cell>
          <cell r="F80" t="str">
            <v>2 - Outros Profissionais da Saúde</v>
          </cell>
          <cell r="G80" t="str">
            <v>2237-05</v>
          </cell>
          <cell r="H80" t="str">
            <v>01/2023</v>
          </cell>
          <cell r="J80">
            <v>123.50879999999999</v>
          </cell>
          <cell r="L80">
            <v>194.34</v>
          </cell>
          <cell r="M80">
            <v>26.04</v>
          </cell>
          <cell r="O80">
            <v>3.01</v>
          </cell>
          <cell r="R80">
            <v>179.8</v>
          </cell>
          <cell r="S80">
            <v>78.12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ELIZA CELESTINO DOS SANTOS BARROS</v>
          </cell>
          <cell r="F81" t="str">
            <v>2 - Outros Profissionais da Saúde</v>
          </cell>
          <cell r="G81" t="str">
            <v>2235-05</v>
          </cell>
          <cell r="H81" t="str">
            <v>01/2023</v>
          </cell>
          <cell r="J81">
            <v>230.57839999999999</v>
          </cell>
          <cell r="L81">
            <v>194.34</v>
          </cell>
          <cell r="M81">
            <v>2.81</v>
          </cell>
          <cell r="O81">
            <v>3.01</v>
          </cell>
          <cell r="R81">
            <v>179.8</v>
          </cell>
          <cell r="S81">
            <v>112.21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ELIZABETE DE SOUZA DIAS</v>
          </cell>
          <cell r="F82" t="str">
            <v>2 - Outros Profissionais da Saúde</v>
          </cell>
          <cell r="G82" t="str">
            <v>2516-05</v>
          </cell>
          <cell r="H82" t="str">
            <v>01/2023</v>
          </cell>
          <cell r="J82">
            <v>256.64479999999998</v>
          </cell>
          <cell r="L82">
            <v>194.34</v>
          </cell>
          <cell r="M82">
            <v>43.87</v>
          </cell>
          <cell r="O82">
            <v>3.01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ELIZANGELA HELENA DA SILVA BRITO</v>
          </cell>
          <cell r="F83" t="str">
            <v>3 - Administrativo</v>
          </cell>
          <cell r="G83" t="str">
            <v>4110-10</v>
          </cell>
          <cell r="H83" t="str">
            <v>01/2023</v>
          </cell>
          <cell r="J83">
            <v>111.4128</v>
          </cell>
          <cell r="L83">
            <v>194.34</v>
          </cell>
          <cell r="M83">
            <v>27.85</v>
          </cell>
          <cell r="O83">
            <v>3.01</v>
          </cell>
          <cell r="R83">
            <v>179.8</v>
          </cell>
          <cell r="S83">
            <v>83.56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EMANUEL ANTONIO DE OLIVEIRA</v>
          </cell>
          <cell r="F84" t="str">
            <v>3 - Administrativo</v>
          </cell>
          <cell r="G84" t="str">
            <v>5174-10</v>
          </cell>
          <cell r="H84" t="str">
            <v>01/2023</v>
          </cell>
          <cell r="J84">
            <v>135.40799999999999</v>
          </cell>
          <cell r="L84">
            <v>194.34</v>
          </cell>
          <cell r="M84">
            <v>26.04</v>
          </cell>
          <cell r="O84">
            <v>3.01</v>
          </cell>
          <cell r="R84">
            <v>179.8</v>
          </cell>
          <cell r="S84">
            <v>78.12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EMANUELL VICTOR OLIVEIRA DA SILVA</v>
          </cell>
          <cell r="F85" t="str">
            <v>2 - Outros Profissionais da Saúde</v>
          </cell>
          <cell r="G85" t="str">
            <v>3222-05</v>
          </cell>
          <cell r="H85" t="str">
            <v>01/2023</v>
          </cell>
          <cell r="J85">
            <v>124.992</v>
          </cell>
          <cell r="L85">
            <v>194.34</v>
          </cell>
          <cell r="M85">
            <v>26.04</v>
          </cell>
          <cell r="O85">
            <v>3.01</v>
          </cell>
          <cell r="R85">
            <v>352</v>
          </cell>
          <cell r="S85">
            <v>0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EMANUELLA FERNANDES VIEIRA</v>
          </cell>
          <cell r="F86" t="str">
            <v>2 - Outros Profissionais da Saúde</v>
          </cell>
          <cell r="G86" t="str">
            <v>3222-05</v>
          </cell>
          <cell r="H86" t="str">
            <v>01/2023</v>
          </cell>
          <cell r="J86">
            <v>130.19999999999999</v>
          </cell>
          <cell r="L86">
            <v>194.34</v>
          </cell>
          <cell r="M86">
            <v>26.04</v>
          </cell>
          <cell r="O86">
            <v>3.01</v>
          </cell>
          <cell r="R86">
            <v>225</v>
          </cell>
          <cell r="S86">
            <v>54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EMANUELLE DE CANDIDA SOARES PEREIRA</v>
          </cell>
          <cell r="F87" t="str">
            <v>1 - Médico</v>
          </cell>
          <cell r="G87" t="str">
            <v>2251-25</v>
          </cell>
          <cell r="H87" t="str">
            <v>01/2023</v>
          </cell>
          <cell r="J87">
            <v>694.35039999999992</v>
          </cell>
          <cell r="L87">
            <v>194.34</v>
          </cell>
          <cell r="M87">
            <v>28.51</v>
          </cell>
          <cell r="O87">
            <v>3.01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ERICA JANAINA DE ARAUJO</v>
          </cell>
          <cell r="F88" t="str">
            <v>2 - Outros Profissionais da Saúde</v>
          </cell>
          <cell r="G88" t="str">
            <v>2235-05</v>
          </cell>
          <cell r="H88" t="str">
            <v>01/2023</v>
          </cell>
          <cell r="J88">
            <v>469.80160000000012</v>
          </cell>
          <cell r="L88">
            <v>0</v>
          </cell>
          <cell r="M88">
            <v>0</v>
          </cell>
          <cell r="O88">
            <v>3.01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ERISSON SILVA DO NASCIMENTO</v>
          </cell>
          <cell r="F89" t="str">
            <v>2 - Outros Profissionais da Saúde</v>
          </cell>
          <cell r="G89" t="str">
            <v>5151-10</v>
          </cell>
          <cell r="H89" t="str">
            <v>01/2023</v>
          </cell>
          <cell r="J89">
            <v>211.2184</v>
          </cell>
          <cell r="L89">
            <v>0</v>
          </cell>
          <cell r="M89">
            <v>0</v>
          </cell>
          <cell r="O89">
            <v>3.01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 - C.G 006/2022</v>
          </cell>
          <cell r="E90" t="str">
            <v>EUNICE BEATRIZ DA SILVA FREITAS</v>
          </cell>
          <cell r="F90" t="str">
            <v>2 - Outros Profissionais da Saúde</v>
          </cell>
          <cell r="G90" t="str">
            <v>2235-05</v>
          </cell>
          <cell r="H90" t="str">
            <v>01/2023</v>
          </cell>
          <cell r="J90">
            <v>299.8</v>
          </cell>
          <cell r="L90">
            <v>194.34</v>
          </cell>
          <cell r="M90">
            <v>3.3</v>
          </cell>
          <cell r="O90">
            <v>3.01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FABIANA CRISTINA ALVES DE OLIVEIRA</v>
          </cell>
          <cell r="F91" t="str">
            <v>3 - Administrativo</v>
          </cell>
          <cell r="G91" t="str">
            <v>4110-10</v>
          </cell>
          <cell r="H91" t="str">
            <v>01/2023</v>
          </cell>
          <cell r="J91">
            <v>146.55760000000001</v>
          </cell>
          <cell r="L91">
            <v>0</v>
          </cell>
          <cell r="M91">
            <v>0</v>
          </cell>
          <cell r="O91">
            <v>3.01</v>
          </cell>
          <cell r="R91">
            <v>179.8</v>
          </cell>
          <cell r="S91">
            <v>78.12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FABIANA MARIA DE SOUZA</v>
          </cell>
          <cell r="F92" t="str">
            <v>2 - Outros Profissionais da Saúde</v>
          </cell>
          <cell r="G92" t="str">
            <v>3222-05</v>
          </cell>
          <cell r="H92" t="str">
            <v>01/2023</v>
          </cell>
          <cell r="J92">
            <v>152.21279999999999</v>
          </cell>
          <cell r="L92">
            <v>194.34</v>
          </cell>
          <cell r="M92">
            <v>26.04</v>
          </cell>
          <cell r="O92">
            <v>3.01</v>
          </cell>
          <cell r="R92">
            <v>179.8</v>
          </cell>
          <cell r="S92">
            <v>72.650000000000006</v>
          </cell>
          <cell r="U92">
            <v>0</v>
          </cell>
        </row>
        <row r="93">
          <cell r="C93" t="str">
            <v>UPA SÃO LOURENÇO DA MATA - C.G 006/2022</v>
          </cell>
          <cell r="E93" t="str">
            <v>FELIPE DIEGO SANTOS FONSECA</v>
          </cell>
          <cell r="F93" t="str">
            <v>1 - Médico</v>
          </cell>
          <cell r="G93" t="str">
            <v>2251-25</v>
          </cell>
          <cell r="H93" t="str">
            <v>01/2023</v>
          </cell>
          <cell r="J93">
            <v>347.73120000000011</v>
          </cell>
          <cell r="L93">
            <v>194.34</v>
          </cell>
          <cell r="M93">
            <v>7.92</v>
          </cell>
          <cell r="O93">
            <v>3.01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 - C.G 006/2022</v>
          </cell>
          <cell r="E94" t="str">
            <v>FELIPE WELISON PEREIRA SALES</v>
          </cell>
          <cell r="F94" t="str">
            <v>2 - Outros Profissionais da Saúde</v>
          </cell>
          <cell r="G94" t="str">
            <v>3222-05</v>
          </cell>
          <cell r="H94" t="str">
            <v>01/2023</v>
          </cell>
          <cell r="J94">
            <v>138.29599999999999</v>
          </cell>
          <cell r="L94">
            <v>0</v>
          </cell>
          <cell r="M94">
            <v>0</v>
          </cell>
          <cell r="O94">
            <v>3.01</v>
          </cell>
          <cell r="R94">
            <v>179.8</v>
          </cell>
          <cell r="S94">
            <v>78.12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FLAVIA GABRIELA MACEDO DA SILVA</v>
          </cell>
          <cell r="F95" t="str">
            <v>2 - Outros Profissionais da Saúde</v>
          </cell>
          <cell r="G95" t="str">
            <v>5211-30</v>
          </cell>
          <cell r="H95" t="str">
            <v>01/2023</v>
          </cell>
          <cell r="J95">
            <v>187.78</v>
          </cell>
          <cell r="L95">
            <v>0</v>
          </cell>
          <cell r="M95">
            <v>0</v>
          </cell>
          <cell r="O95">
            <v>3.01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GEANE RAMOS DO CARMO</v>
          </cell>
          <cell r="F96" t="str">
            <v>2 - Outros Profissionais da Saúde</v>
          </cell>
          <cell r="G96" t="str">
            <v>3226-05</v>
          </cell>
          <cell r="H96" t="str">
            <v>01/2023</v>
          </cell>
          <cell r="J96">
            <v>117.8968</v>
          </cell>
          <cell r="L96">
            <v>194.34</v>
          </cell>
          <cell r="M96">
            <v>26.04</v>
          </cell>
          <cell r="O96">
            <v>3.01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GLAUCIA KELLY MOURA DA SILVA</v>
          </cell>
          <cell r="F97" t="str">
            <v>2 - Outros Profissionais da Saúde</v>
          </cell>
          <cell r="G97" t="str">
            <v>5152-05</v>
          </cell>
          <cell r="H97" t="str">
            <v>01/2023</v>
          </cell>
          <cell r="J97">
            <v>143.9872</v>
          </cell>
          <cell r="L97">
            <v>194.34</v>
          </cell>
          <cell r="M97">
            <v>26.04</v>
          </cell>
          <cell r="O97">
            <v>3.01</v>
          </cell>
          <cell r="R97">
            <v>179.8</v>
          </cell>
          <cell r="S97">
            <v>76.17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GLEYCE KELLY DA SILVA VIANA</v>
          </cell>
          <cell r="F98" t="str">
            <v>3 - Administrativo</v>
          </cell>
          <cell r="G98" t="str">
            <v>4110-10</v>
          </cell>
          <cell r="H98" t="str">
            <v>01/2023</v>
          </cell>
          <cell r="J98">
            <v>130.19999999999999</v>
          </cell>
          <cell r="L98">
            <v>194.34</v>
          </cell>
          <cell r="M98">
            <v>26.04</v>
          </cell>
          <cell r="O98">
            <v>3.01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GRACIELLEY MARIA DO MONTE</v>
          </cell>
          <cell r="F99" t="str">
            <v>2 - Outros Profissionais da Saúde</v>
          </cell>
          <cell r="G99" t="str">
            <v>2235-05</v>
          </cell>
          <cell r="H99" t="str">
            <v>01/2023</v>
          </cell>
          <cell r="J99">
            <v>327.07760000000002</v>
          </cell>
          <cell r="L99">
            <v>194.34</v>
          </cell>
          <cell r="M99">
            <v>3.3</v>
          </cell>
          <cell r="O99">
            <v>3.01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GUSTAVO HENRIQUE FERREIRA DA SILVA</v>
          </cell>
          <cell r="F100" t="str">
            <v>2 - Outros Profissionais da Saúde</v>
          </cell>
          <cell r="G100" t="str">
            <v>5211-30</v>
          </cell>
          <cell r="H100" t="str">
            <v>01/2023</v>
          </cell>
          <cell r="J100">
            <v>122.62479999999999</v>
          </cell>
          <cell r="L100">
            <v>194.34</v>
          </cell>
          <cell r="M100">
            <v>26.04</v>
          </cell>
          <cell r="O100">
            <v>3.01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HAYANNY FERNANDA DE LIMA ABREU</v>
          </cell>
          <cell r="F101" t="str">
            <v>2 - Outros Profissionais da Saúde</v>
          </cell>
          <cell r="G101" t="str">
            <v>2235-05</v>
          </cell>
          <cell r="H101" t="str">
            <v>01/2023</v>
          </cell>
          <cell r="J101">
            <v>227.07839999999999</v>
          </cell>
          <cell r="L101">
            <v>194.34</v>
          </cell>
          <cell r="M101">
            <v>2.81</v>
          </cell>
          <cell r="O101">
            <v>3.01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HELENO CABRAL DA SILVA</v>
          </cell>
          <cell r="F102" t="str">
            <v>3 - Administrativo</v>
          </cell>
          <cell r="G102" t="str">
            <v>7155-05</v>
          </cell>
          <cell r="H102" t="str">
            <v>01/2023</v>
          </cell>
          <cell r="J102">
            <v>171.13120000000001</v>
          </cell>
          <cell r="L102">
            <v>194.34</v>
          </cell>
          <cell r="M102">
            <v>30.83</v>
          </cell>
          <cell r="O102">
            <v>3.01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HELYSANIA SHADYLLA SANTOS DE FARIAS</v>
          </cell>
          <cell r="F103" t="str">
            <v>1 - Médico</v>
          </cell>
          <cell r="G103" t="str">
            <v>2251-24</v>
          </cell>
          <cell r="H103" t="str">
            <v>01/2023</v>
          </cell>
          <cell r="J103">
            <v>660.92719999999997</v>
          </cell>
          <cell r="L103">
            <v>0</v>
          </cell>
          <cell r="M103">
            <v>0</v>
          </cell>
          <cell r="O103">
            <v>3.01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HONORIO DE QUEIROZ SANTOS</v>
          </cell>
          <cell r="F104" t="str">
            <v>3 - Administrativo</v>
          </cell>
          <cell r="G104" t="str">
            <v>5174-10</v>
          </cell>
          <cell r="H104" t="str">
            <v>01/2023</v>
          </cell>
          <cell r="J104">
            <v>130.19999999999999</v>
          </cell>
          <cell r="L104">
            <v>194.34</v>
          </cell>
          <cell r="M104">
            <v>26.04</v>
          </cell>
          <cell r="O104">
            <v>3.01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HUGO LEIMIG JUNIOR</v>
          </cell>
          <cell r="F105" t="str">
            <v>1 - Médico</v>
          </cell>
          <cell r="G105" t="str">
            <v>2251-25</v>
          </cell>
          <cell r="H105" t="str">
            <v>01/2023</v>
          </cell>
          <cell r="J105">
            <v>0</v>
          </cell>
          <cell r="K105">
            <v>62679.3</v>
          </cell>
          <cell r="L105">
            <v>0</v>
          </cell>
          <cell r="M105">
            <v>0</v>
          </cell>
          <cell r="O105">
            <v>3.01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IGOR DANTAS DE OLIVEIRA</v>
          </cell>
          <cell r="F106" t="str">
            <v>1 - Médico</v>
          </cell>
          <cell r="G106" t="str">
            <v>2251-25</v>
          </cell>
          <cell r="H106" t="str">
            <v>01/2023</v>
          </cell>
          <cell r="J106">
            <v>326.05680000000001</v>
          </cell>
          <cell r="L106">
            <v>194.34</v>
          </cell>
          <cell r="M106">
            <v>7.92</v>
          </cell>
          <cell r="O106">
            <v>3.01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IGOR RODRIGUES BARBOSA</v>
          </cell>
          <cell r="F107" t="str">
            <v>3 - Administrativo</v>
          </cell>
          <cell r="G107" t="str">
            <v>5174-10</v>
          </cell>
          <cell r="H107" t="str">
            <v>01/2023</v>
          </cell>
          <cell r="J107">
            <v>0</v>
          </cell>
          <cell r="K107">
            <v>2.5299999999999998</v>
          </cell>
          <cell r="L107">
            <v>0</v>
          </cell>
          <cell r="M107">
            <v>0</v>
          </cell>
          <cell r="O107">
            <v>3.01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ILKA VIRGINIA DA SILVA SOUZA</v>
          </cell>
          <cell r="F108" t="str">
            <v>2 - Outros Profissionais da Saúde</v>
          </cell>
          <cell r="G108" t="str">
            <v>3222-05</v>
          </cell>
          <cell r="H108" t="str">
            <v>01/2023</v>
          </cell>
          <cell r="J108">
            <v>141.8656</v>
          </cell>
          <cell r="L108">
            <v>0</v>
          </cell>
          <cell r="M108">
            <v>0</v>
          </cell>
          <cell r="O108">
            <v>3.01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ISABEL CRISTINA NASCIMENTO DA SILVA</v>
          </cell>
          <cell r="F109" t="str">
            <v>3 - Administrativo</v>
          </cell>
          <cell r="G109" t="str">
            <v>4110-10</v>
          </cell>
          <cell r="H109" t="str">
            <v>01/2023</v>
          </cell>
          <cell r="J109">
            <v>149.82400000000001</v>
          </cell>
          <cell r="L109">
            <v>194.34</v>
          </cell>
          <cell r="M109">
            <v>26.04</v>
          </cell>
          <cell r="O109">
            <v>3.01</v>
          </cell>
          <cell r="R109">
            <v>179.8</v>
          </cell>
          <cell r="S109">
            <v>78.12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ISABEL TEREZA ALBERTIM DO REGO</v>
          </cell>
          <cell r="F110" t="str">
            <v>2 - Outros Profissionais da Saúde</v>
          </cell>
          <cell r="G110" t="str">
            <v>2516-05</v>
          </cell>
          <cell r="H110" t="str">
            <v>01/2023</v>
          </cell>
          <cell r="J110">
            <v>256.64479999999998</v>
          </cell>
          <cell r="L110">
            <v>194.34</v>
          </cell>
          <cell r="M110">
            <v>43.87</v>
          </cell>
          <cell r="O110">
            <v>3.01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ISABELLA PINHEIRO LITVIN</v>
          </cell>
          <cell r="F111" t="str">
            <v>3 - Administrativo</v>
          </cell>
          <cell r="G111" t="str">
            <v>1312-05</v>
          </cell>
          <cell r="H111" t="str">
            <v>01/2023</v>
          </cell>
          <cell r="J111">
            <v>1022.468</v>
          </cell>
          <cell r="L111">
            <v>194.34</v>
          </cell>
          <cell r="M111">
            <v>30</v>
          </cell>
          <cell r="O111">
            <v>3.01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 - C.G 006/2022</v>
          </cell>
          <cell r="E112" t="str">
            <v>ISAIAS PIRES SAMPAIO ARAUJO</v>
          </cell>
          <cell r="F112" t="str">
            <v>2 - Outros Profissionais da Saúde</v>
          </cell>
          <cell r="G112" t="str">
            <v>5152-05</v>
          </cell>
          <cell r="H112" t="str">
            <v>01/2023</v>
          </cell>
          <cell r="J112">
            <v>124.992</v>
          </cell>
          <cell r="L112">
            <v>194.34</v>
          </cell>
          <cell r="M112">
            <v>26.04</v>
          </cell>
          <cell r="O112">
            <v>3.01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 - C.G 006/2022</v>
          </cell>
          <cell r="E113" t="str">
            <v>ITALA PAULA FEITOSA PRAZERES DOS SANTOS</v>
          </cell>
          <cell r="F113" t="str">
            <v>1 - Médico</v>
          </cell>
          <cell r="G113" t="str">
            <v>2251-25</v>
          </cell>
          <cell r="H113" t="str">
            <v>01/2023</v>
          </cell>
          <cell r="J113">
            <v>372.8288</v>
          </cell>
          <cell r="L113">
            <v>194.34</v>
          </cell>
          <cell r="M113">
            <v>6.34</v>
          </cell>
          <cell r="O113">
            <v>3.01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IVONE MONTEIRO DE SOUZA LIMA</v>
          </cell>
          <cell r="F114" t="str">
            <v>3 - Administrativo</v>
          </cell>
          <cell r="G114" t="str">
            <v>3131-15</v>
          </cell>
          <cell r="H114" t="str">
            <v>01/2023</v>
          </cell>
          <cell r="J114">
            <v>159.32</v>
          </cell>
          <cell r="L114">
            <v>194.34</v>
          </cell>
          <cell r="M114">
            <v>36.21</v>
          </cell>
          <cell r="O114">
            <v>3.01</v>
          </cell>
          <cell r="R114">
            <v>179.8</v>
          </cell>
          <cell r="S114">
            <v>108.63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JADILANNE QUEILA PIMENTEL LEITE DE OLIVEIRA</v>
          </cell>
          <cell r="F115" t="str">
            <v>1 - Médico</v>
          </cell>
          <cell r="G115" t="str">
            <v>2251-25</v>
          </cell>
          <cell r="H115" t="str">
            <v>01/2023</v>
          </cell>
          <cell r="J115">
            <v>672.46080000000006</v>
          </cell>
          <cell r="L115">
            <v>194.34</v>
          </cell>
          <cell r="M115">
            <v>28.51</v>
          </cell>
          <cell r="O115">
            <v>3.01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JAKIELE BEM GOMES</v>
          </cell>
          <cell r="F116" t="str">
            <v>1 - Médico</v>
          </cell>
          <cell r="G116" t="str">
            <v>2251-25</v>
          </cell>
          <cell r="H116" t="str">
            <v>01/2023</v>
          </cell>
          <cell r="J116">
            <v>450.86399999999998</v>
          </cell>
          <cell r="L116">
            <v>0</v>
          </cell>
          <cell r="M116">
            <v>0</v>
          </cell>
          <cell r="O116">
            <v>3.01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JANAINA MARIA DA SILVA</v>
          </cell>
          <cell r="F117" t="str">
            <v>2 - Outros Profissionais da Saúde</v>
          </cell>
          <cell r="G117" t="str">
            <v>3222-05</v>
          </cell>
          <cell r="H117" t="str">
            <v>01/2023</v>
          </cell>
          <cell r="J117">
            <v>130.19999999999999</v>
          </cell>
          <cell r="L117">
            <v>194.34</v>
          </cell>
          <cell r="M117">
            <v>26.04</v>
          </cell>
          <cell r="O117">
            <v>3.01</v>
          </cell>
          <cell r="R117">
            <v>179.8</v>
          </cell>
          <cell r="S117">
            <v>78.12</v>
          </cell>
          <cell r="U117">
            <v>0</v>
          </cell>
        </row>
        <row r="118">
          <cell r="C118" t="str">
            <v>UPA SÃO LOURENÇO DA MATA - C.G 006/2022</v>
          </cell>
          <cell r="E118" t="str">
            <v>JANELEIDE MARIA DA SILVA</v>
          </cell>
          <cell r="F118" t="str">
            <v>3 - Administrativo</v>
          </cell>
          <cell r="G118" t="str">
            <v>5134-30</v>
          </cell>
          <cell r="H118" t="str">
            <v>01/2023</v>
          </cell>
          <cell r="J118">
            <v>0</v>
          </cell>
          <cell r="K118">
            <v>2.15</v>
          </cell>
          <cell r="L118">
            <v>0</v>
          </cell>
          <cell r="M118">
            <v>0</v>
          </cell>
          <cell r="O118">
            <v>3.01</v>
          </cell>
          <cell r="R118">
            <v>179.8</v>
          </cell>
          <cell r="S118">
            <v>0.96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JENNIFER BRENDA GOMES FRANCISCO</v>
          </cell>
          <cell r="F119" t="str">
            <v>2 - Outros Profissionais da Saúde</v>
          </cell>
          <cell r="G119" t="str">
            <v>3222-05</v>
          </cell>
          <cell r="H119" t="str">
            <v>01/2023</v>
          </cell>
          <cell r="J119">
            <v>124.992</v>
          </cell>
          <cell r="L119">
            <v>194.34</v>
          </cell>
          <cell r="M119">
            <v>26.04</v>
          </cell>
          <cell r="O119">
            <v>3.01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 - C.G 006/2022</v>
          </cell>
          <cell r="E120" t="str">
            <v>JESSICA DE SOUZA LEAO SILVA</v>
          </cell>
          <cell r="F120" t="str">
            <v>1 - Médico</v>
          </cell>
          <cell r="G120" t="str">
            <v>2251-25</v>
          </cell>
          <cell r="H120" t="str">
            <v>01/2023</v>
          </cell>
          <cell r="J120">
            <v>437.19200000000001</v>
          </cell>
          <cell r="L120">
            <v>0</v>
          </cell>
          <cell r="M120">
            <v>0</v>
          </cell>
          <cell r="O120">
            <v>3.01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JESSYCA CAVALCANTI CARVALHO</v>
          </cell>
          <cell r="F121" t="str">
            <v>1 - Médico</v>
          </cell>
          <cell r="G121" t="str">
            <v>2251-25</v>
          </cell>
          <cell r="H121" t="str">
            <v>01/2023</v>
          </cell>
          <cell r="J121">
            <v>248.9</v>
          </cell>
          <cell r="L121">
            <v>194.34</v>
          </cell>
          <cell r="M121">
            <v>6.34</v>
          </cell>
          <cell r="O121">
            <v>3.01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JOANA PAULA DO NASCIMENTO</v>
          </cell>
          <cell r="F122" t="str">
            <v>3 - Administrativo</v>
          </cell>
          <cell r="G122" t="str">
            <v>5134-30</v>
          </cell>
          <cell r="H122" t="str">
            <v>01/2023</v>
          </cell>
          <cell r="J122">
            <v>104.16</v>
          </cell>
          <cell r="L122">
            <v>194.34</v>
          </cell>
          <cell r="M122">
            <v>26.04</v>
          </cell>
          <cell r="O122">
            <v>3.01</v>
          </cell>
          <cell r="R122">
            <v>179.8</v>
          </cell>
          <cell r="S122">
            <v>78.12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JOAO CARLOS DE LUCENA FILHO</v>
          </cell>
          <cell r="F123" t="str">
            <v>2 - Outros Profissionais da Saúde</v>
          </cell>
          <cell r="G123" t="str">
            <v>5151-10</v>
          </cell>
          <cell r="H123" t="str">
            <v>01/2023</v>
          </cell>
          <cell r="J123">
            <v>145.0472</v>
          </cell>
          <cell r="L123">
            <v>194.34</v>
          </cell>
          <cell r="M123">
            <v>26.04</v>
          </cell>
          <cell r="O123">
            <v>3.01</v>
          </cell>
          <cell r="R123">
            <v>160</v>
          </cell>
          <cell r="S123">
            <v>54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JOCINEIDE LINS DE ALBUQUERQUE</v>
          </cell>
          <cell r="F124" t="str">
            <v>2 - Outros Profissionais da Saúde</v>
          </cell>
          <cell r="G124" t="str">
            <v>2235-05</v>
          </cell>
          <cell r="H124" t="str">
            <v>01/2023</v>
          </cell>
          <cell r="J124">
            <v>239.28880000000001</v>
          </cell>
          <cell r="L124">
            <v>194.34</v>
          </cell>
          <cell r="M124">
            <v>2.81</v>
          </cell>
          <cell r="O124">
            <v>3.01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JOSE AILTON DA CONCEICAO DE ANDRADE</v>
          </cell>
          <cell r="F125" t="str">
            <v>3 - Administrativo</v>
          </cell>
          <cell r="G125" t="str">
            <v>7823-20</v>
          </cell>
          <cell r="H125" t="str">
            <v>01/2023</v>
          </cell>
          <cell r="J125">
            <v>147.6456</v>
          </cell>
          <cell r="L125">
            <v>194.34</v>
          </cell>
          <cell r="M125">
            <v>31.7</v>
          </cell>
          <cell r="O125">
            <v>3.01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JOSE RICARDO BARACHO DOS SANTOS</v>
          </cell>
          <cell r="F126" t="str">
            <v>1 - Médico</v>
          </cell>
          <cell r="G126" t="str">
            <v>2251-25</v>
          </cell>
          <cell r="H126" t="str">
            <v>01/2023</v>
          </cell>
          <cell r="J126">
            <v>460.6336</v>
          </cell>
          <cell r="L126">
            <v>194.34</v>
          </cell>
          <cell r="M126">
            <v>7.74</v>
          </cell>
          <cell r="O126">
            <v>3.01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JOSE ROBERTO DA SILVA SANTIAGO</v>
          </cell>
          <cell r="F127" t="str">
            <v>2 - Outros Profissionais da Saúde</v>
          </cell>
          <cell r="G127" t="str">
            <v>3241-15</v>
          </cell>
          <cell r="H127" t="str">
            <v>01/2023</v>
          </cell>
          <cell r="J127">
            <v>281.65519999999998</v>
          </cell>
          <cell r="L127">
            <v>194.34</v>
          </cell>
          <cell r="M127">
            <v>12.2</v>
          </cell>
          <cell r="O127">
            <v>3.01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JOSE UBIRANI SILVA CAVALCANTE DOS SANTOS</v>
          </cell>
          <cell r="F128" t="str">
            <v>2 - Outros Profissionais da Saúde</v>
          </cell>
          <cell r="G128" t="str">
            <v>2234-05</v>
          </cell>
          <cell r="H128" t="str">
            <v>01/2023</v>
          </cell>
          <cell r="J128">
            <v>324.45600000000002</v>
          </cell>
          <cell r="L128">
            <v>194.34</v>
          </cell>
          <cell r="M128">
            <v>15.3</v>
          </cell>
          <cell r="O128">
            <v>3.01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JOSEANE MARIA MENDES</v>
          </cell>
          <cell r="F129" t="str">
            <v>3 - Administrativo</v>
          </cell>
          <cell r="G129" t="str">
            <v>5134-30</v>
          </cell>
          <cell r="H129" t="str">
            <v>01/2023</v>
          </cell>
          <cell r="J129">
            <v>157.172</v>
          </cell>
          <cell r="L129">
            <v>0</v>
          </cell>
          <cell r="M129">
            <v>0</v>
          </cell>
          <cell r="O129">
            <v>3.01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JOSICLEIDE LINS DE ALBUQUERQUE</v>
          </cell>
          <cell r="F130" t="str">
            <v>2 - Outros Profissionais da Saúde</v>
          </cell>
          <cell r="G130" t="str">
            <v>2235-05</v>
          </cell>
          <cell r="H130" t="str">
            <v>01/2023</v>
          </cell>
          <cell r="J130">
            <v>211.39760000000001</v>
          </cell>
          <cell r="L130">
            <v>194.34</v>
          </cell>
          <cell r="M130">
            <v>2.56</v>
          </cell>
          <cell r="O130">
            <v>3.01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JOYCEANE GOMES DE SOUZA</v>
          </cell>
          <cell r="F131" t="str">
            <v>2 - Outros Profissionais da Saúde</v>
          </cell>
          <cell r="G131" t="str">
            <v>5152-05</v>
          </cell>
          <cell r="H131" t="str">
            <v>01/2023</v>
          </cell>
          <cell r="J131">
            <v>124.992</v>
          </cell>
          <cell r="L131">
            <v>194.34</v>
          </cell>
          <cell r="M131">
            <v>26.04</v>
          </cell>
          <cell r="O131">
            <v>3.01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JULIANE LUCENA TORREAO</v>
          </cell>
          <cell r="F132" t="str">
            <v>2 - Outros Profissionais da Saúde</v>
          </cell>
          <cell r="G132" t="str">
            <v>2236-05</v>
          </cell>
          <cell r="H132" t="str">
            <v>01/2023</v>
          </cell>
          <cell r="J132">
            <v>259.99759999999998</v>
          </cell>
          <cell r="L132">
            <v>194.34</v>
          </cell>
          <cell r="M132">
            <v>3.25</v>
          </cell>
          <cell r="O132">
            <v>3.01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KAROLINE MARQUES CABRAL</v>
          </cell>
          <cell r="F133" t="str">
            <v>1 - Médico</v>
          </cell>
          <cell r="G133" t="str">
            <v>2251-25</v>
          </cell>
          <cell r="H133" t="str">
            <v>01/2023</v>
          </cell>
          <cell r="J133">
            <v>571.10400000000004</v>
          </cell>
          <cell r="L133">
            <v>194.34</v>
          </cell>
          <cell r="M133">
            <v>25.34</v>
          </cell>
          <cell r="O133">
            <v>3.01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LADEILDO JOSE BARRETO</v>
          </cell>
          <cell r="F134" t="str">
            <v>3 - Administrativo</v>
          </cell>
          <cell r="G134" t="str">
            <v>5174-10</v>
          </cell>
          <cell r="H134" t="str">
            <v>01/2023</v>
          </cell>
          <cell r="J134">
            <v>135.40799999999999</v>
          </cell>
          <cell r="L134">
            <v>194.34</v>
          </cell>
          <cell r="M134">
            <v>26.04</v>
          </cell>
          <cell r="O134">
            <v>3.01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LAIS EMANUELLE BERNARDO VIEIRA</v>
          </cell>
          <cell r="F135" t="str">
            <v>2 - Outros Profissionais da Saúde</v>
          </cell>
          <cell r="G135" t="str">
            <v>2234-05</v>
          </cell>
          <cell r="H135" t="str">
            <v>01/2023</v>
          </cell>
          <cell r="J135">
            <v>426.76</v>
          </cell>
          <cell r="L135">
            <v>194.34</v>
          </cell>
          <cell r="M135">
            <v>15.3</v>
          </cell>
          <cell r="O135">
            <v>3.01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LANNUZE GOMES ANDRADE DOS SANTOS</v>
          </cell>
          <cell r="F136" t="str">
            <v>3 - Administrativo</v>
          </cell>
          <cell r="G136" t="str">
            <v>1231-05</v>
          </cell>
          <cell r="H136" t="str">
            <v>01/2023</v>
          </cell>
          <cell r="J136">
            <v>0</v>
          </cell>
          <cell r="K136">
            <v>467.06</v>
          </cell>
          <cell r="L136">
            <v>0</v>
          </cell>
          <cell r="M136">
            <v>0</v>
          </cell>
          <cell r="O136">
            <v>3.01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LARISSA RODRIGUES DA SILVA</v>
          </cell>
          <cell r="F137" t="str">
            <v>2 - Outros Profissionais da Saúde</v>
          </cell>
          <cell r="G137" t="str">
            <v>3222-05</v>
          </cell>
          <cell r="H137" t="str">
            <v>01/2023</v>
          </cell>
          <cell r="J137">
            <v>124.992</v>
          </cell>
          <cell r="L137">
            <v>194.34</v>
          </cell>
          <cell r="M137">
            <v>26.04</v>
          </cell>
          <cell r="O137">
            <v>3.01</v>
          </cell>
          <cell r="R137">
            <v>179.8</v>
          </cell>
          <cell r="S137">
            <v>78.12</v>
          </cell>
          <cell r="U137">
            <v>0</v>
          </cell>
        </row>
        <row r="138">
          <cell r="C138" t="str">
            <v>UPA SÃO LOURENÇO DA MATA - C.G 006/2022</v>
          </cell>
          <cell r="E138" t="str">
            <v>LEANDRO CARLOS ALBINO XAVIER</v>
          </cell>
          <cell r="F138" t="str">
            <v>2 - Outros Profissionais da Saúde</v>
          </cell>
          <cell r="G138" t="str">
            <v>5211-30</v>
          </cell>
          <cell r="H138" t="str">
            <v>01/2023</v>
          </cell>
          <cell r="J138">
            <v>104.16</v>
          </cell>
          <cell r="L138">
            <v>194.34</v>
          </cell>
          <cell r="M138">
            <v>26.04</v>
          </cell>
          <cell r="O138">
            <v>3.01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LEOCILANE GOMES DE LIMA</v>
          </cell>
          <cell r="F139" t="str">
            <v>3 - Administrativo</v>
          </cell>
          <cell r="G139" t="str">
            <v>4110-10</v>
          </cell>
          <cell r="H139" t="str">
            <v>01/2023</v>
          </cell>
          <cell r="J139">
            <v>139.73519999999999</v>
          </cell>
          <cell r="L139">
            <v>194.34</v>
          </cell>
          <cell r="M139">
            <v>26.04</v>
          </cell>
          <cell r="O139">
            <v>3.01</v>
          </cell>
          <cell r="R139">
            <v>179.8</v>
          </cell>
          <cell r="S139">
            <v>66.14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LEONARDO DIAS D AMORIM</v>
          </cell>
          <cell r="F140" t="str">
            <v>1 - Médico</v>
          </cell>
          <cell r="G140" t="str">
            <v>2251-24</v>
          </cell>
          <cell r="H140" t="str">
            <v>01/2023</v>
          </cell>
          <cell r="J140">
            <v>365.41680000000002</v>
          </cell>
          <cell r="L140">
            <v>0</v>
          </cell>
          <cell r="M140">
            <v>0</v>
          </cell>
          <cell r="O140">
            <v>3.01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LIDIANE ROSALY DE LIRA LIMA</v>
          </cell>
          <cell r="F141" t="str">
            <v>1 - Médico</v>
          </cell>
          <cell r="G141" t="str">
            <v>2251-25</v>
          </cell>
          <cell r="H141" t="str">
            <v>01/2023</v>
          </cell>
          <cell r="J141">
            <v>414.77839999999998</v>
          </cell>
          <cell r="L141">
            <v>194.34</v>
          </cell>
          <cell r="M141">
            <v>7.92</v>
          </cell>
          <cell r="O141">
            <v>3.01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LUANA DOS SANTOS VIEIRA</v>
          </cell>
          <cell r="F142" t="str">
            <v>2 - Outros Profissionais da Saúde</v>
          </cell>
          <cell r="G142" t="str">
            <v>2235-05</v>
          </cell>
          <cell r="H142" t="str">
            <v>01/2023</v>
          </cell>
          <cell r="J142">
            <v>327.07760000000002</v>
          </cell>
          <cell r="L142">
            <v>194.34</v>
          </cell>
          <cell r="M142">
            <v>3.3</v>
          </cell>
          <cell r="O142">
            <v>3.01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LUCICLEIDE LUIZ DE SOUZA VASCONCELOS</v>
          </cell>
          <cell r="F143" t="str">
            <v>2 - Outros Profissionais da Saúde</v>
          </cell>
          <cell r="G143" t="str">
            <v>3222-05</v>
          </cell>
          <cell r="H143" t="str">
            <v>01/2023</v>
          </cell>
          <cell r="J143">
            <v>145.88560000000001</v>
          </cell>
          <cell r="L143">
            <v>194.34</v>
          </cell>
          <cell r="M143">
            <v>26.04</v>
          </cell>
          <cell r="O143">
            <v>3.01</v>
          </cell>
          <cell r="R143">
            <v>179.8</v>
          </cell>
          <cell r="S143">
            <v>74.47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LUCIENE FERREIRA DE SOUZA</v>
          </cell>
          <cell r="F144" t="str">
            <v>2 - Outros Profissionais da Saúde</v>
          </cell>
          <cell r="G144" t="str">
            <v>2237-10</v>
          </cell>
          <cell r="H144" t="str">
            <v>01/2023</v>
          </cell>
          <cell r="J144">
            <v>431.98800000000011</v>
          </cell>
          <cell r="L144">
            <v>0</v>
          </cell>
          <cell r="M144">
            <v>0</v>
          </cell>
          <cell r="O144">
            <v>3.01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 - C.G 006/2022</v>
          </cell>
          <cell r="E145" t="str">
            <v>LUCILENE OLIVEIRA DA SILVA</v>
          </cell>
          <cell r="F145" t="str">
            <v>2 - Outros Profissionais da Saúde</v>
          </cell>
          <cell r="G145" t="str">
            <v>3222-05</v>
          </cell>
          <cell r="H145" t="str">
            <v>01/2023</v>
          </cell>
          <cell r="J145">
            <v>135.40799999999999</v>
          </cell>
          <cell r="L145">
            <v>194.34</v>
          </cell>
          <cell r="M145">
            <v>26.04</v>
          </cell>
          <cell r="O145">
            <v>3.01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LUCIVANIA MARIA DA SILVA</v>
          </cell>
          <cell r="F146" t="str">
            <v>2 - Outros Profissionais da Saúde</v>
          </cell>
          <cell r="G146" t="str">
            <v>3222-05</v>
          </cell>
          <cell r="H146" t="str">
            <v>01/2023</v>
          </cell>
          <cell r="J146">
            <v>146.108</v>
          </cell>
          <cell r="L146">
            <v>194.34</v>
          </cell>
          <cell r="M146">
            <v>26.04</v>
          </cell>
          <cell r="O146">
            <v>3.01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LUIZ CARLOS DE MELO</v>
          </cell>
          <cell r="F147" t="str">
            <v>3 - Administrativo</v>
          </cell>
          <cell r="G147" t="str">
            <v>7823-20</v>
          </cell>
          <cell r="H147" t="str">
            <v>01/2023</v>
          </cell>
          <cell r="J147">
            <v>172.77760000000001</v>
          </cell>
          <cell r="L147">
            <v>194.34</v>
          </cell>
          <cell r="M147">
            <v>31.7</v>
          </cell>
          <cell r="O147">
            <v>3.01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 - C.G 006/2022</v>
          </cell>
          <cell r="E148" t="str">
            <v>LUIZ MARCELO CORREIA JUNIOR</v>
          </cell>
          <cell r="F148" t="str">
            <v>3 - Administrativo</v>
          </cell>
          <cell r="G148" t="str">
            <v>1312-05</v>
          </cell>
          <cell r="H148" t="str">
            <v>01/2023</v>
          </cell>
          <cell r="J148">
            <v>0</v>
          </cell>
          <cell r="K148">
            <v>74110.94</v>
          </cell>
          <cell r="L148">
            <v>194.34</v>
          </cell>
          <cell r="M148">
            <v>30</v>
          </cell>
          <cell r="O148">
            <v>3.01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 - C.G 006/2022</v>
          </cell>
          <cell r="E149" t="str">
            <v>LUIZ TEIXEIRA DE OLIVEIRA NETO</v>
          </cell>
          <cell r="F149" t="str">
            <v>1 - Médico</v>
          </cell>
          <cell r="G149" t="str">
            <v>2252-70</v>
          </cell>
          <cell r="H149" t="str">
            <v>01/2023</v>
          </cell>
          <cell r="J149">
            <v>379.99439999999998</v>
          </cell>
          <cell r="L149">
            <v>0</v>
          </cell>
          <cell r="M149">
            <v>0</v>
          </cell>
          <cell r="O149">
            <v>3.01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LYSIANE PRISCILLA OLEGARIA SANTOS DA SILVEIRA</v>
          </cell>
          <cell r="F150" t="str">
            <v>1 - Médico</v>
          </cell>
          <cell r="G150" t="str">
            <v>2251-25</v>
          </cell>
          <cell r="H150" t="str">
            <v>01/2023</v>
          </cell>
          <cell r="J150">
            <v>584.43920000000003</v>
          </cell>
          <cell r="L150">
            <v>0</v>
          </cell>
          <cell r="M150">
            <v>0</v>
          </cell>
          <cell r="O150">
            <v>3.01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MANOELA FERNANDES FERREIRA</v>
          </cell>
          <cell r="F151" t="str">
            <v>1 - Médico</v>
          </cell>
          <cell r="G151" t="str">
            <v>2251-25</v>
          </cell>
          <cell r="H151" t="str">
            <v>01/2023</v>
          </cell>
          <cell r="J151">
            <v>728.88080000000002</v>
          </cell>
          <cell r="L151">
            <v>194.34</v>
          </cell>
          <cell r="M151">
            <v>6.34</v>
          </cell>
          <cell r="O151">
            <v>3.01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MANOELLA CAVALCANTI DE BARROS</v>
          </cell>
          <cell r="F152" t="str">
            <v>3 - Administrativo</v>
          </cell>
          <cell r="G152" t="str">
            <v>1422-05</v>
          </cell>
          <cell r="H152" t="str">
            <v>01/2023</v>
          </cell>
          <cell r="J152">
            <v>277.3048</v>
          </cell>
          <cell r="L152">
            <v>194.34</v>
          </cell>
          <cell r="M152">
            <v>63.02</v>
          </cell>
          <cell r="O152">
            <v>3.01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MARCELA PAULA DO NASCIMENTO DA SILVA</v>
          </cell>
          <cell r="F153" t="str">
            <v>2 - Outros Profissionais da Saúde</v>
          </cell>
          <cell r="G153" t="str">
            <v>3222-05</v>
          </cell>
          <cell r="H153" t="str">
            <v>01/2023</v>
          </cell>
          <cell r="J153">
            <v>130.19999999999999</v>
          </cell>
          <cell r="L153">
            <v>194.34</v>
          </cell>
          <cell r="M153">
            <v>26.04</v>
          </cell>
          <cell r="O153">
            <v>3.01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 - C.G 006/2022</v>
          </cell>
          <cell r="E154" t="str">
            <v>MARCELLA DA MOTA PEREIRA</v>
          </cell>
          <cell r="F154" t="str">
            <v>2 - Outros Profissionais da Saúde</v>
          </cell>
          <cell r="G154" t="str">
            <v>2235-05</v>
          </cell>
          <cell r="H154" t="str">
            <v>01/2023</v>
          </cell>
          <cell r="J154">
            <v>424.06479999999999</v>
          </cell>
          <cell r="L154">
            <v>0</v>
          </cell>
          <cell r="M154">
            <v>0</v>
          </cell>
          <cell r="O154">
            <v>3.01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MARCELO JOSE DA SILVA</v>
          </cell>
          <cell r="F155" t="str">
            <v>3 - Administrativo</v>
          </cell>
          <cell r="G155" t="str">
            <v>7823-20</v>
          </cell>
          <cell r="H155" t="str">
            <v>01/2023</v>
          </cell>
          <cell r="J155">
            <v>147.6456</v>
          </cell>
          <cell r="L155">
            <v>194.34</v>
          </cell>
          <cell r="M155">
            <v>31.7</v>
          </cell>
          <cell r="O155">
            <v>3.01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MARCELO SEVERINO RAMOS</v>
          </cell>
          <cell r="F156" t="str">
            <v>3 - Administrativo</v>
          </cell>
          <cell r="G156" t="str">
            <v>5174-10</v>
          </cell>
          <cell r="H156" t="str">
            <v>01/2023</v>
          </cell>
          <cell r="J156">
            <v>214.23840000000001</v>
          </cell>
          <cell r="L156">
            <v>0</v>
          </cell>
          <cell r="M156">
            <v>0</v>
          </cell>
          <cell r="O156">
            <v>3.01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MARCIO ROBERTO VITORIANO</v>
          </cell>
          <cell r="F157" t="str">
            <v>3 - Administrativo</v>
          </cell>
          <cell r="G157" t="str">
            <v>5142-25</v>
          </cell>
          <cell r="H157" t="str">
            <v>01/2023</v>
          </cell>
          <cell r="J157">
            <v>0</v>
          </cell>
          <cell r="K157">
            <v>6.98</v>
          </cell>
          <cell r="L157">
            <v>0</v>
          </cell>
          <cell r="M157">
            <v>0</v>
          </cell>
          <cell r="O157">
            <v>3.01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MARCONI DO NASCIMENTO</v>
          </cell>
          <cell r="F158" t="str">
            <v>2 - Outros Profissionais da Saúde</v>
          </cell>
          <cell r="G158" t="str">
            <v>7664-20</v>
          </cell>
          <cell r="H158" t="str">
            <v>01/2023</v>
          </cell>
          <cell r="J158">
            <v>156.24</v>
          </cell>
          <cell r="L158">
            <v>0</v>
          </cell>
          <cell r="M158">
            <v>0</v>
          </cell>
          <cell r="O158">
            <v>3.01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MARCONI MARCIONILO DE SANTANA</v>
          </cell>
          <cell r="F159" t="str">
            <v>2 - Outros Profissionais da Saúde</v>
          </cell>
          <cell r="G159" t="str">
            <v>3241-15</v>
          </cell>
          <cell r="H159" t="str">
            <v>01/2023</v>
          </cell>
          <cell r="J159">
            <v>304.8152</v>
          </cell>
          <cell r="L159">
            <v>194.34</v>
          </cell>
          <cell r="M159">
            <v>12.2</v>
          </cell>
          <cell r="O159">
            <v>3.01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 - C.G 006/2022</v>
          </cell>
          <cell r="E160" t="str">
            <v>MARCOS FERREIRA DE LIMA</v>
          </cell>
          <cell r="F160" t="str">
            <v>3 - Administrativo</v>
          </cell>
          <cell r="G160" t="str">
            <v>5174-10</v>
          </cell>
          <cell r="H160" t="str">
            <v>01/2023</v>
          </cell>
          <cell r="J160">
            <v>0</v>
          </cell>
          <cell r="K160">
            <v>0.67</v>
          </cell>
          <cell r="L160">
            <v>0</v>
          </cell>
          <cell r="M160">
            <v>0</v>
          </cell>
          <cell r="O160">
            <v>3.01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MARIA APARECIDA RODRIGUES LAURIANO DE LIRA</v>
          </cell>
          <cell r="F161" t="str">
            <v>1 - Médico</v>
          </cell>
          <cell r="G161" t="str">
            <v>2252-70</v>
          </cell>
          <cell r="H161" t="str">
            <v>01/2023</v>
          </cell>
          <cell r="J161">
            <v>410.64159999999998</v>
          </cell>
          <cell r="L161">
            <v>0</v>
          </cell>
          <cell r="M161">
            <v>0</v>
          </cell>
          <cell r="O161">
            <v>3.01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MARIA CECILIA LAGO OLIVEIRA DE SOUZA</v>
          </cell>
          <cell r="F162" t="str">
            <v>1 - Médico</v>
          </cell>
          <cell r="G162" t="str">
            <v>2251-25</v>
          </cell>
          <cell r="H162" t="str">
            <v>01/2023</v>
          </cell>
          <cell r="J162">
            <v>0</v>
          </cell>
          <cell r="K162">
            <v>4451.0200000000004</v>
          </cell>
          <cell r="L162">
            <v>0</v>
          </cell>
          <cell r="M162">
            <v>0</v>
          </cell>
          <cell r="O162">
            <v>3.01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 - C.G 006/2022</v>
          </cell>
          <cell r="E163" t="str">
            <v>MARIA DE FATIMA SILVA DE ANDRADE</v>
          </cell>
          <cell r="F163" t="str">
            <v>2 - Outros Profissionais da Saúde</v>
          </cell>
          <cell r="G163" t="str">
            <v>2235-05</v>
          </cell>
          <cell r="H163" t="str">
            <v>01/2023</v>
          </cell>
          <cell r="J163">
            <v>263.15120000000002</v>
          </cell>
          <cell r="L163">
            <v>194.34</v>
          </cell>
          <cell r="M163">
            <v>2.81</v>
          </cell>
          <cell r="O163">
            <v>3.01</v>
          </cell>
          <cell r="R163">
            <v>0</v>
          </cell>
          <cell r="S163">
            <v>0</v>
          </cell>
          <cell r="U163">
            <v>110.51</v>
          </cell>
          <cell r="X163" t="str">
            <v>AUXÍLIO CRECHE</v>
          </cell>
        </row>
        <row r="164">
          <cell r="C164" t="str">
            <v>UPA SÃO LOURENÇO DA MATA - C.G 006/2022</v>
          </cell>
          <cell r="E164" t="str">
            <v>MARIA EDUARDA ARAUJO DA SILVA</v>
          </cell>
          <cell r="F164" t="str">
            <v>2 - Outros Profissionais da Saúde</v>
          </cell>
          <cell r="G164" t="str">
            <v>3222-05</v>
          </cell>
          <cell r="H164" t="str">
            <v>01/2023</v>
          </cell>
          <cell r="J164">
            <v>124.8312</v>
          </cell>
          <cell r="L164">
            <v>194.34</v>
          </cell>
          <cell r="M164">
            <v>26.04</v>
          </cell>
          <cell r="O164">
            <v>3.01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MARIA EDUARDA LIMA ROCHA</v>
          </cell>
          <cell r="F165" t="str">
            <v>3 - Administrativo</v>
          </cell>
          <cell r="G165" t="str">
            <v>4110-10</v>
          </cell>
          <cell r="H165" t="str">
            <v>01/2023</v>
          </cell>
          <cell r="J165">
            <v>111.4128</v>
          </cell>
          <cell r="L165">
            <v>194.34</v>
          </cell>
          <cell r="M165">
            <v>27.85</v>
          </cell>
          <cell r="O165">
            <v>3.01</v>
          </cell>
          <cell r="R165">
            <v>179.8</v>
          </cell>
          <cell r="S165">
            <v>83.56</v>
          </cell>
          <cell r="U165">
            <v>0</v>
          </cell>
        </row>
        <row r="166">
          <cell r="C166" t="str">
            <v>UPA SÃO LOURENÇO DA MATA - C.G 006/2022</v>
          </cell>
          <cell r="E166" t="str">
            <v>MARIA EDUARDA VASCONCELOS DA SILVA</v>
          </cell>
          <cell r="F166" t="str">
            <v>3 - Administrativo</v>
          </cell>
          <cell r="G166" t="str">
            <v>4110-10</v>
          </cell>
          <cell r="H166" t="str">
            <v>01/2023</v>
          </cell>
          <cell r="J166">
            <v>12.416</v>
          </cell>
          <cell r="L166">
            <v>0</v>
          </cell>
          <cell r="M166">
            <v>0</v>
          </cell>
          <cell r="O166">
            <v>3.01</v>
          </cell>
          <cell r="R166">
            <v>232.5</v>
          </cell>
          <cell r="S166">
            <v>0</v>
          </cell>
          <cell r="U166">
            <v>0</v>
          </cell>
        </row>
        <row r="167">
          <cell r="C167" t="str">
            <v>UPA SÃO LOURENÇO DA MATA - C.G 006/2022</v>
          </cell>
          <cell r="E167" t="str">
            <v>MARIA GEISE BARBOSA DE ANDRADE</v>
          </cell>
          <cell r="F167" t="str">
            <v>1 - Médico</v>
          </cell>
          <cell r="G167" t="str">
            <v>2251-25</v>
          </cell>
          <cell r="H167" t="str">
            <v>01/2023</v>
          </cell>
          <cell r="J167">
            <v>268.01119999999997</v>
          </cell>
          <cell r="L167">
            <v>194.34</v>
          </cell>
          <cell r="M167">
            <v>14.26</v>
          </cell>
          <cell r="O167">
            <v>3.01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 - C.G 006/2022</v>
          </cell>
          <cell r="E168" t="str">
            <v>MARIA JOSE GOMES DA SILVA</v>
          </cell>
          <cell r="F168" t="str">
            <v>2 - Outros Profissionais da Saúde</v>
          </cell>
          <cell r="G168" t="str">
            <v>3222-05</v>
          </cell>
          <cell r="H168" t="str">
            <v>01/2023</v>
          </cell>
          <cell r="J168">
            <v>167.98159999999999</v>
          </cell>
          <cell r="L168">
            <v>0</v>
          </cell>
          <cell r="M168">
            <v>0</v>
          </cell>
          <cell r="O168">
            <v>3.01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MARIA JULIANA COSTA DA SILVA ALBERT</v>
          </cell>
          <cell r="F169" t="str">
            <v>2 - Outros Profissionais da Saúde</v>
          </cell>
          <cell r="G169" t="str">
            <v>2235-05</v>
          </cell>
          <cell r="H169" t="str">
            <v>01/2023</v>
          </cell>
          <cell r="J169">
            <v>278.61040000000003</v>
          </cell>
          <cell r="L169">
            <v>194.34</v>
          </cell>
          <cell r="M169">
            <v>3.3</v>
          </cell>
          <cell r="O169">
            <v>3.01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SÃO LOURENÇO DA MATA - C.G 006/2022</v>
          </cell>
          <cell r="E170" t="str">
            <v>MARIA LUANA SILVA DE LIMA SANTOS</v>
          </cell>
          <cell r="F170" t="str">
            <v>2 - Outros Profissionais da Saúde</v>
          </cell>
          <cell r="G170" t="str">
            <v>5211-30</v>
          </cell>
          <cell r="H170" t="str">
            <v>01/2023</v>
          </cell>
          <cell r="J170">
            <v>95.694400000000002</v>
          </cell>
          <cell r="L170">
            <v>194.34</v>
          </cell>
          <cell r="M170">
            <v>26.04</v>
          </cell>
          <cell r="O170">
            <v>3.01</v>
          </cell>
          <cell r="R170">
            <v>179.8</v>
          </cell>
          <cell r="S170">
            <v>78.12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MARIA MADALENA SOUZA PEREIRA</v>
          </cell>
          <cell r="F171" t="str">
            <v>2 - Outros Profissionais da Saúde</v>
          </cell>
          <cell r="G171" t="str">
            <v>3222-05</v>
          </cell>
          <cell r="H171" t="str">
            <v>01/2023</v>
          </cell>
          <cell r="J171">
            <v>135.40799999999999</v>
          </cell>
          <cell r="L171">
            <v>194.34</v>
          </cell>
          <cell r="M171">
            <v>26.04</v>
          </cell>
          <cell r="O171">
            <v>3.01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 - C.G 006/2022</v>
          </cell>
          <cell r="E172" t="str">
            <v>MARIANA CRISTINA FERREIRA DE JESUS</v>
          </cell>
          <cell r="F172" t="str">
            <v>2 - Outros Profissionais da Saúde</v>
          </cell>
          <cell r="G172" t="str">
            <v>3222-05</v>
          </cell>
          <cell r="H172" t="str">
            <v>01/2023</v>
          </cell>
          <cell r="J172">
            <v>130.19999999999999</v>
          </cell>
          <cell r="L172">
            <v>194.34</v>
          </cell>
          <cell r="M172">
            <v>26.04</v>
          </cell>
          <cell r="O172">
            <v>3.01</v>
          </cell>
          <cell r="R172">
            <v>179.8</v>
          </cell>
          <cell r="S172">
            <v>78.12</v>
          </cell>
          <cell r="U172">
            <v>0</v>
          </cell>
        </row>
        <row r="173">
          <cell r="C173" t="str">
            <v>UPA SÃO LOURENÇO DA MATA - C.G 006/2022</v>
          </cell>
          <cell r="E173" t="str">
            <v>MARIANA DE BARROS MELO</v>
          </cell>
          <cell r="F173" t="str">
            <v>1 - Médico</v>
          </cell>
          <cell r="G173" t="str">
            <v>2251-25</v>
          </cell>
          <cell r="H173" t="str">
            <v>01/2023</v>
          </cell>
          <cell r="J173">
            <v>1059.9423999999999</v>
          </cell>
          <cell r="L173">
            <v>194.34</v>
          </cell>
          <cell r="M173">
            <v>61.78</v>
          </cell>
          <cell r="O173">
            <v>3.01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 - C.G 006/2022</v>
          </cell>
          <cell r="E174" t="str">
            <v>MARIANA DE TASSIA ALBUQUERQUE LOPES</v>
          </cell>
          <cell r="F174" t="str">
            <v>2 - Outros Profissionais da Saúde</v>
          </cell>
          <cell r="G174" t="str">
            <v>2235-05</v>
          </cell>
          <cell r="H174" t="str">
            <v>01/2023</v>
          </cell>
          <cell r="J174">
            <v>278.43920000000003</v>
          </cell>
          <cell r="L174">
            <v>194.34</v>
          </cell>
          <cell r="M174">
            <v>3.3</v>
          </cell>
          <cell r="O174">
            <v>3.01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 - C.G 006/2022</v>
          </cell>
          <cell r="E175" t="str">
            <v>MARILIA VASCONCELOS COSTA MOREIRA</v>
          </cell>
          <cell r="F175" t="str">
            <v>1 - Médico</v>
          </cell>
          <cell r="G175" t="str">
            <v>2251-25</v>
          </cell>
          <cell r="H175" t="str">
            <v>01/2023</v>
          </cell>
          <cell r="J175">
            <v>724.44720000000007</v>
          </cell>
          <cell r="L175">
            <v>194.34</v>
          </cell>
          <cell r="M175">
            <v>25.34</v>
          </cell>
          <cell r="O175">
            <v>3.01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>MARINALVA MARIA DA SILVA</v>
          </cell>
          <cell r="F176" t="str">
            <v>2 - Outros Profissionais da Saúde</v>
          </cell>
          <cell r="G176" t="str">
            <v>3222-05</v>
          </cell>
          <cell r="H176" t="str">
            <v>01/2023</v>
          </cell>
          <cell r="J176">
            <v>151.316</v>
          </cell>
          <cell r="L176">
            <v>194.34</v>
          </cell>
          <cell r="M176">
            <v>26.04</v>
          </cell>
          <cell r="O176">
            <v>3.01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 - C.G 006/2022</v>
          </cell>
          <cell r="E177" t="str">
            <v>MARISTELA FARIAS LOUREIRO AMORIM</v>
          </cell>
          <cell r="F177" t="str">
            <v>3 - Administrativo</v>
          </cell>
          <cell r="G177" t="str">
            <v>1421-05</v>
          </cell>
          <cell r="H177" t="str">
            <v>01/2023</v>
          </cell>
          <cell r="J177">
            <v>974.56240000000003</v>
          </cell>
          <cell r="L177">
            <v>194.34</v>
          </cell>
          <cell r="M177">
            <v>30</v>
          </cell>
          <cell r="O177">
            <v>3.01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>MARLI VIEIRA PRAZO</v>
          </cell>
          <cell r="F178" t="str">
            <v>2 - Outros Profissionais da Saúde</v>
          </cell>
          <cell r="G178" t="str">
            <v>3222-05</v>
          </cell>
          <cell r="H178" t="str">
            <v>01/2023</v>
          </cell>
          <cell r="J178">
            <v>147.1688</v>
          </cell>
          <cell r="L178">
            <v>194.34</v>
          </cell>
          <cell r="M178">
            <v>26.04</v>
          </cell>
          <cell r="O178">
            <v>3.01</v>
          </cell>
          <cell r="R178">
            <v>179.8</v>
          </cell>
          <cell r="S178">
            <v>78.12</v>
          </cell>
          <cell r="U178">
            <v>0</v>
          </cell>
        </row>
        <row r="179">
          <cell r="C179" t="str">
            <v>UPA SÃO LOURENÇO DA MATA - C.G 006/2022</v>
          </cell>
          <cell r="E179" t="str">
            <v>MATEUS GOMES CAJUI</v>
          </cell>
          <cell r="F179" t="str">
            <v>1 - Médico</v>
          </cell>
          <cell r="G179" t="str">
            <v>2251-25</v>
          </cell>
          <cell r="H179" t="str">
            <v>01/2023</v>
          </cell>
          <cell r="J179">
            <v>269.34960000000001</v>
          </cell>
          <cell r="L179">
            <v>194.34</v>
          </cell>
          <cell r="M179">
            <v>7.92</v>
          </cell>
          <cell r="O179">
            <v>3.01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 - C.G 006/2022</v>
          </cell>
          <cell r="E180" t="str">
            <v>MAXWELL ALEX DE LIMA MOURA</v>
          </cell>
          <cell r="F180" t="str">
            <v>1 - Médico</v>
          </cell>
          <cell r="G180" t="str">
            <v>2251-25</v>
          </cell>
          <cell r="H180" t="str">
            <v>01/2023</v>
          </cell>
          <cell r="J180">
            <v>377.13839999999999</v>
          </cell>
          <cell r="L180">
            <v>194.34</v>
          </cell>
          <cell r="M180">
            <v>7.92</v>
          </cell>
          <cell r="O180">
            <v>3.01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 - C.G 006/2022</v>
          </cell>
          <cell r="E181" t="str">
            <v>MAYARA FERREIRA NOBRE DE MEDEIROS</v>
          </cell>
          <cell r="F181" t="str">
            <v>2 - Outros Profissionais da Saúde</v>
          </cell>
          <cell r="G181" t="str">
            <v>2235-05</v>
          </cell>
          <cell r="H181" t="str">
            <v>01/2023</v>
          </cell>
          <cell r="J181">
            <v>260.56720000000001</v>
          </cell>
          <cell r="L181">
            <v>194.34</v>
          </cell>
          <cell r="M181">
            <v>3.06</v>
          </cell>
          <cell r="O181">
            <v>3.01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 - C.G 006/2022</v>
          </cell>
          <cell r="E182" t="str">
            <v>MICAELLA GONCALO DA SILVA ALEXANDRE</v>
          </cell>
          <cell r="F182" t="str">
            <v>2 - Outros Profissionais da Saúde</v>
          </cell>
          <cell r="G182" t="str">
            <v>3222-05</v>
          </cell>
          <cell r="H182" t="str">
            <v>01/2023</v>
          </cell>
          <cell r="J182">
            <v>140.8056</v>
          </cell>
          <cell r="L182">
            <v>194.34</v>
          </cell>
          <cell r="M182">
            <v>26.04</v>
          </cell>
          <cell r="O182">
            <v>3.01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 - C.G 006/2022</v>
          </cell>
          <cell r="E183" t="str">
            <v>MIRIAM MARIA DOS SANTOS</v>
          </cell>
          <cell r="F183" t="str">
            <v>2 - Outros Profissionais da Saúde</v>
          </cell>
          <cell r="G183" t="str">
            <v>2236-05</v>
          </cell>
          <cell r="H183" t="str">
            <v>01/2023</v>
          </cell>
          <cell r="J183">
            <v>373.9864</v>
          </cell>
          <cell r="L183">
            <v>194.34</v>
          </cell>
          <cell r="M183">
            <v>3.25</v>
          </cell>
          <cell r="O183">
            <v>3.01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 - C.G 006/2022</v>
          </cell>
          <cell r="E184" t="str">
            <v>MONICA CORREIA DA SILVA</v>
          </cell>
          <cell r="F184" t="str">
            <v>2 - Outros Profissionais da Saúde</v>
          </cell>
          <cell r="G184" t="str">
            <v>3222-05</v>
          </cell>
          <cell r="H184" t="str">
            <v>01/2023</v>
          </cell>
          <cell r="J184">
            <v>149.1952</v>
          </cell>
          <cell r="L184">
            <v>194.34</v>
          </cell>
          <cell r="M184">
            <v>26.04</v>
          </cell>
          <cell r="O184">
            <v>3.01</v>
          </cell>
          <cell r="R184">
            <v>179.8</v>
          </cell>
          <cell r="S184">
            <v>78.12</v>
          </cell>
          <cell r="U184">
            <v>0</v>
          </cell>
        </row>
        <row r="185">
          <cell r="C185" t="str">
            <v>UPA SÃO LOURENÇO DA MATA - C.G 006/2022</v>
          </cell>
          <cell r="E185" t="str">
            <v>MURILO BARBOSA DE SOUZA</v>
          </cell>
          <cell r="F185" t="str">
            <v>3 - Administrativo</v>
          </cell>
          <cell r="G185" t="str">
            <v>5174-10</v>
          </cell>
          <cell r="H185" t="str">
            <v>01/2023</v>
          </cell>
          <cell r="J185">
            <v>123.5432</v>
          </cell>
          <cell r="L185">
            <v>194.34</v>
          </cell>
          <cell r="M185">
            <v>26.04</v>
          </cell>
          <cell r="O185">
            <v>3.01</v>
          </cell>
          <cell r="R185">
            <v>179.8</v>
          </cell>
          <cell r="S185">
            <v>78.12</v>
          </cell>
          <cell r="U185">
            <v>0</v>
          </cell>
        </row>
        <row r="186">
          <cell r="C186" t="str">
            <v>UPA SÃO LOURENÇO DA MATA - C.G 006/2022</v>
          </cell>
          <cell r="E186" t="str">
            <v>NATALIA DE FATIMA DE LIMA SILVA</v>
          </cell>
          <cell r="F186" t="str">
            <v>3 - Administrativo</v>
          </cell>
          <cell r="G186" t="str">
            <v>3516-05</v>
          </cell>
          <cell r="H186" t="str">
            <v>01/2023</v>
          </cell>
          <cell r="J186">
            <v>175.03919999999999</v>
          </cell>
          <cell r="L186">
            <v>194.34</v>
          </cell>
          <cell r="M186">
            <v>39.83</v>
          </cell>
          <cell r="O186">
            <v>3.01</v>
          </cell>
          <cell r="R186">
            <v>179.8</v>
          </cell>
          <cell r="S186">
            <v>119.49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>NELIA PALMIRA DA SILVA XAVIER</v>
          </cell>
          <cell r="F187" t="str">
            <v>3 - Administrativo</v>
          </cell>
          <cell r="G187" t="str">
            <v>4110-10</v>
          </cell>
          <cell r="H187" t="str">
            <v>01/2023</v>
          </cell>
          <cell r="J187">
            <v>140.9</v>
          </cell>
          <cell r="L187">
            <v>194.34</v>
          </cell>
          <cell r="M187">
            <v>26.04</v>
          </cell>
          <cell r="O187">
            <v>3.01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 - C.G 006/2022</v>
          </cell>
          <cell r="E188" t="str">
            <v>PATRICIA CRISTINA DA SILVA</v>
          </cell>
          <cell r="F188" t="str">
            <v>2 - Outros Profissionais da Saúde</v>
          </cell>
          <cell r="G188" t="str">
            <v>3222-05</v>
          </cell>
          <cell r="H188" t="str">
            <v>01/2023</v>
          </cell>
          <cell r="J188">
            <v>135.40799999999999</v>
          </cell>
          <cell r="L188">
            <v>194.34</v>
          </cell>
          <cell r="M188">
            <v>26.04</v>
          </cell>
          <cell r="O188">
            <v>3.01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 - C.G 006/2022</v>
          </cell>
          <cell r="E189" t="str">
            <v>PAULA MARIA DOS SANTOS ARRUDA</v>
          </cell>
          <cell r="F189" t="str">
            <v>2 - Outros Profissionais da Saúde</v>
          </cell>
          <cell r="G189" t="str">
            <v>3222-05</v>
          </cell>
          <cell r="H189" t="str">
            <v>01/2023</v>
          </cell>
          <cell r="J189">
            <v>132.45359999999999</v>
          </cell>
          <cell r="L189">
            <v>194.34</v>
          </cell>
          <cell r="M189">
            <v>26.04</v>
          </cell>
          <cell r="O189">
            <v>3.01</v>
          </cell>
          <cell r="R189">
            <v>0</v>
          </cell>
          <cell r="S189">
            <v>0</v>
          </cell>
          <cell r="U189">
            <v>69.41</v>
          </cell>
          <cell r="X189" t="str">
            <v>AUXÍLIO CRECHE</v>
          </cell>
        </row>
        <row r="190">
          <cell r="C190" t="str">
            <v>UPA SÃO LOURENÇO DA MATA - C.G 006/2022</v>
          </cell>
          <cell r="E190" t="str">
            <v>PAULO ARAUJO DA SILVA</v>
          </cell>
          <cell r="F190" t="str">
            <v>3 - Administrativo</v>
          </cell>
          <cell r="G190" t="str">
            <v>7823-20</v>
          </cell>
          <cell r="H190" t="str">
            <v>01/2023</v>
          </cell>
          <cell r="J190">
            <v>275.3888</v>
          </cell>
          <cell r="L190">
            <v>0</v>
          </cell>
          <cell r="M190">
            <v>0</v>
          </cell>
          <cell r="O190">
            <v>3.01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 xml:space="preserve">PEDRO ROBERTO VALENCA BEZERRA </v>
          </cell>
          <cell r="F191" t="str">
            <v>1 - Médico</v>
          </cell>
          <cell r="G191" t="str">
            <v>2251-24</v>
          </cell>
          <cell r="H191" t="str">
            <v>01/2023</v>
          </cell>
          <cell r="J191">
            <v>1123.9448</v>
          </cell>
          <cell r="L191">
            <v>0</v>
          </cell>
          <cell r="M191">
            <v>0</v>
          </cell>
          <cell r="O191">
            <v>3.01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PETRUCIA BARBOSA ARAUJO</v>
          </cell>
          <cell r="F192" t="str">
            <v>2 - Outros Profissionais da Saúde</v>
          </cell>
          <cell r="G192" t="str">
            <v>3222-05</v>
          </cell>
          <cell r="H192" t="str">
            <v>01/2023</v>
          </cell>
          <cell r="J192">
            <v>134.75120000000001</v>
          </cell>
          <cell r="L192">
            <v>194.34</v>
          </cell>
          <cell r="M192">
            <v>26.04</v>
          </cell>
          <cell r="O192">
            <v>3.01</v>
          </cell>
          <cell r="R192">
            <v>179.8</v>
          </cell>
          <cell r="S192">
            <v>78.12</v>
          </cell>
          <cell r="U192">
            <v>0</v>
          </cell>
        </row>
        <row r="193">
          <cell r="C193" t="str">
            <v>UPA SÃO LOURENÇO DA MATA - C.G 006/2022</v>
          </cell>
          <cell r="E193" t="str">
            <v>PRISCILA THAIS SIMPLICIO COSTA</v>
          </cell>
          <cell r="F193" t="str">
            <v>2 - Outros Profissionais da Saúde</v>
          </cell>
          <cell r="G193" t="str">
            <v>3226-05</v>
          </cell>
          <cell r="H193" t="str">
            <v>01/2023</v>
          </cell>
          <cell r="J193">
            <v>141.96080000000001</v>
          </cell>
          <cell r="L193">
            <v>194.34</v>
          </cell>
          <cell r="M193">
            <v>26.04</v>
          </cell>
          <cell r="O193">
            <v>3.01</v>
          </cell>
          <cell r="R193">
            <v>179.8</v>
          </cell>
          <cell r="S193">
            <v>78.12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PRISCYLLA NUNES DE MACEDO OLIVEIRA</v>
          </cell>
          <cell r="F194" t="str">
            <v>3 - Administrativo</v>
          </cell>
          <cell r="G194" t="str">
            <v>1312-10</v>
          </cell>
          <cell r="H194" t="str">
            <v>01/2023</v>
          </cell>
          <cell r="J194">
            <v>998.58</v>
          </cell>
          <cell r="L194">
            <v>194.34</v>
          </cell>
          <cell r="M194">
            <v>30</v>
          </cell>
          <cell r="O194">
            <v>3.01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 - C.G 006/2022</v>
          </cell>
          <cell r="E195" t="str">
            <v>PRISCYLLA RAYANNE FERNANDES DE OLIVEIRA</v>
          </cell>
          <cell r="F195" t="str">
            <v>1 - Médico</v>
          </cell>
          <cell r="G195" t="str">
            <v>2251-25</v>
          </cell>
          <cell r="H195" t="str">
            <v>01/2023</v>
          </cell>
          <cell r="J195">
            <v>331.46879999999999</v>
          </cell>
          <cell r="L195">
            <v>194.34</v>
          </cell>
          <cell r="M195">
            <v>7.92</v>
          </cell>
          <cell r="O195">
            <v>3.01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RAFAELA BANDEIRA DE MELO SANTOS</v>
          </cell>
          <cell r="F196" t="str">
            <v>3 - Administrativo</v>
          </cell>
          <cell r="G196" t="str">
            <v>4131-15</v>
          </cell>
          <cell r="H196" t="str">
            <v>01/2023</v>
          </cell>
          <cell r="J196">
            <v>133.98079999999999</v>
          </cell>
          <cell r="L196">
            <v>0</v>
          </cell>
          <cell r="M196">
            <v>0</v>
          </cell>
          <cell r="O196">
            <v>3.01</v>
          </cell>
          <cell r="R196">
            <v>179.8</v>
          </cell>
          <cell r="S196">
            <v>97.28</v>
          </cell>
          <cell r="U196">
            <v>77.569999999999993</v>
          </cell>
          <cell r="X196" t="str">
            <v>AUXÍLIO CRECHE</v>
          </cell>
        </row>
        <row r="197">
          <cell r="C197" t="str">
            <v>UPA SÃO LOURENÇO DA MATA - C.G 006/2022</v>
          </cell>
          <cell r="E197" t="str">
            <v>RAFAELA DA SILVA LOPES</v>
          </cell>
          <cell r="F197" t="str">
            <v>2 - Outros Profissionais da Saúde</v>
          </cell>
          <cell r="G197" t="str">
            <v>3222-05</v>
          </cell>
          <cell r="H197" t="str">
            <v>01/2023</v>
          </cell>
          <cell r="J197">
            <v>166.95439999999999</v>
          </cell>
          <cell r="L197">
            <v>0</v>
          </cell>
          <cell r="M197">
            <v>0</v>
          </cell>
          <cell r="O197">
            <v>3.01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RAFAELA DUARTE DA SILVA</v>
          </cell>
          <cell r="F198" t="str">
            <v>2 - Outros Profissionais da Saúde</v>
          </cell>
          <cell r="G198" t="str">
            <v>5211-30</v>
          </cell>
          <cell r="H198" t="str">
            <v>01/2023</v>
          </cell>
          <cell r="J198">
            <v>127.83280000000001</v>
          </cell>
          <cell r="L198">
            <v>194.34</v>
          </cell>
          <cell r="M198">
            <v>26.04</v>
          </cell>
          <cell r="O198">
            <v>3.01</v>
          </cell>
          <cell r="R198">
            <v>179.8</v>
          </cell>
          <cell r="S198">
            <v>78.12</v>
          </cell>
          <cell r="U198">
            <v>77.569999999999993</v>
          </cell>
          <cell r="X198" t="str">
            <v>AUXÍLIO CRECHE</v>
          </cell>
        </row>
        <row r="199">
          <cell r="C199" t="str">
            <v>UPA SÃO LOURENÇO DA MATA - C.G 006/2022</v>
          </cell>
          <cell r="E199" t="str">
            <v>RAISSA DAYANNE ESPERIDIAO AMARO</v>
          </cell>
          <cell r="F199" t="str">
            <v>1 - Médico</v>
          </cell>
          <cell r="G199" t="str">
            <v>2251-25</v>
          </cell>
          <cell r="H199" t="str">
            <v>01/2023</v>
          </cell>
          <cell r="J199">
            <v>0</v>
          </cell>
          <cell r="K199">
            <v>14728.03</v>
          </cell>
          <cell r="L199">
            <v>0</v>
          </cell>
          <cell r="M199">
            <v>0</v>
          </cell>
          <cell r="O199">
            <v>3.01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RAQUEL LYRA ARRUDA DE ARAUJO</v>
          </cell>
          <cell r="F200" t="str">
            <v>2 - Outros Profissionais da Saúde</v>
          </cell>
          <cell r="G200" t="str">
            <v>2236-05</v>
          </cell>
          <cell r="H200" t="str">
            <v>01/2023</v>
          </cell>
          <cell r="J200">
            <v>289.00880000000001</v>
          </cell>
          <cell r="L200">
            <v>194.34</v>
          </cell>
          <cell r="M200">
            <v>3.25</v>
          </cell>
          <cell r="O200">
            <v>3.01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 - C.G 006/2022</v>
          </cell>
          <cell r="E201" t="str">
            <v>RAQUELL ALVES DE ARAUJO</v>
          </cell>
          <cell r="F201" t="str">
            <v>1 - Médico</v>
          </cell>
          <cell r="G201" t="str">
            <v>2251-25</v>
          </cell>
          <cell r="H201" t="str">
            <v>01/2023</v>
          </cell>
          <cell r="J201">
            <v>539.59360000000004</v>
          </cell>
          <cell r="L201">
            <v>194.34</v>
          </cell>
          <cell r="M201">
            <v>25.34</v>
          </cell>
          <cell r="O201">
            <v>3.01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REGINA MARIA CAVALCANTE ANDRADE</v>
          </cell>
          <cell r="F202" t="str">
            <v>3 - Administrativo</v>
          </cell>
          <cell r="G202" t="str">
            <v>4110-10</v>
          </cell>
          <cell r="H202" t="str">
            <v>01/2023</v>
          </cell>
          <cell r="J202">
            <v>111.4128</v>
          </cell>
          <cell r="L202">
            <v>194.34</v>
          </cell>
          <cell r="M202">
            <v>27.85</v>
          </cell>
          <cell r="O202">
            <v>3.01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 - C.G 006/2022</v>
          </cell>
          <cell r="E203" t="str">
            <v>RENATA CABRAL GUERRA LIMA</v>
          </cell>
          <cell r="F203" t="str">
            <v>1 - Médico</v>
          </cell>
          <cell r="G203" t="str">
            <v>2251-25</v>
          </cell>
          <cell r="H203" t="str">
            <v>01/2023</v>
          </cell>
          <cell r="J203">
            <v>344.81599999999997</v>
          </cell>
          <cell r="L203">
            <v>0</v>
          </cell>
          <cell r="M203">
            <v>0</v>
          </cell>
          <cell r="O203">
            <v>3.01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RENATA TEREZA DA SILVA MUNIZ</v>
          </cell>
          <cell r="F204" t="str">
            <v>2 - Outros Profissionais da Saúde</v>
          </cell>
          <cell r="G204" t="str">
            <v>5211-30</v>
          </cell>
          <cell r="H204" t="str">
            <v>01/2023</v>
          </cell>
          <cell r="J204">
            <v>123.50879999999999</v>
          </cell>
          <cell r="L204">
            <v>194.34</v>
          </cell>
          <cell r="M204">
            <v>26.04</v>
          </cell>
          <cell r="O204">
            <v>3.01</v>
          </cell>
          <cell r="R204">
            <v>179.8</v>
          </cell>
          <cell r="S204">
            <v>78.12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RICARDO JERONIMO DE ATAIDE</v>
          </cell>
          <cell r="F205" t="str">
            <v>2 - Outros Profissionais da Saúde</v>
          </cell>
          <cell r="G205" t="str">
            <v>5151-10</v>
          </cell>
          <cell r="H205" t="str">
            <v>01/2023</v>
          </cell>
          <cell r="J205">
            <v>130.19999999999999</v>
          </cell>
          <cell r="L205">
            <v>194.34</v>
          </cell>
          <cell r="M205">
            <v>26.04</v>
          </cell>
          <cell r="O205">
            <v>3.01</v>
          </cell>
          <cell r="R205">
            <v>179.8</v>
          </cell>
          <cell r="S205">
            <v>78.12</v>
          </cell>
          <cell r="U205">
            <v>0</v>
          </cell>
        </row>
        <row r="206">
          <cell r="C206" t="str">
            <v>UPA SÃO LOURENÇO DA MATA - C.G 006/2022</v>
          </cell>
          <cell r="E206" t="str">
            <v>RISALVA SEVERINA RAMOS DA SILVA</v>
          </cell>
          <cell r="F206" t="str">
            <v>2 - Outros Profissionais da Saúde</v>
          </cell>
          <cell r="G206" t="str">
            <v>3222-05</v>
          </cell>
          <cell r="H206" t="str">
            <v>01/2023</v>
          </cell>
          <cell r="J206">
            <v>141.96080000000001</v>
          </cell>
          <cell r="L206">
            <v>194.34</v>
          </cell>
          <cell r="M206">
            <v>26.04</v>
          </cell>
          <cell r="O206">
            <v>3.01</v>
          </cell>
          <cell r="R206">
            <v>255</v>
          </cell>
          <cell r="S206">
            <v>57.6</v>
          </cell>
          <cell r="U206">
            <v>0</v>
          </cell>
        </row>
        <row r="207">
          <cell r="C207" t="str">
            <v>UPA SÃO LOURENÇO DA MATA - C.G 006/2022</v>
          </cell>
          <cell r="E207" t="str">
            <v>ROBERTA FERREIRA DE OLIVEIRA</v>
          </cell>
          <cell r="F207" t="str">
            <v>3 - Administrativo</v>
          </cell>
          <cell r="G207" t="str">
            <v>4131-15</v>
          </cell>
          <cell r="H207" t="str">
            <v>01/2023</v>
          </cell>
          <cell r="J207">
            <v>129.71119999999999</v>
          </cell>
          <cell r="L207">
            <v>194.34</v>
          </cell>
          <cell r="M207">
            <v>32.43</v>
          </cell>
          <cell r="O207">
            <v>3.01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ROBERTO FELIX DE LIMA JUNIOR</v>
          </cell>
          <cell r="F208" t="str">
            <v>2 - Outros Profissionais da Saúde</v>
          </cell>
          <cell r="G208" t="str">
            <v>2236-05</v>
          </cell>
          <cell r="H208" t="str">
            <v>01/2023</v>
          </cell>
          <cell r="J208">
            <v>259.99759999999998</v>
          </cell>
          <cell r="L208">
            <v>194.34</v>
          </cell>
          <cell r="M208">
            <v>3.25</v>
          </cell>
          <cell r="O208">
            <v>3.01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ROBESIA CANDIDO DE ALENCAR CORREIA DE ARAUJO</v>
          </cell>
          <cell r="F209" t="str">
            <v>3 - Administrativo</v>
          </cell>
          <cell r="G209" t="str">
            <v>1231-05</v>
          </cell>
          <cell r="H209" t="str">
            <v>01/2023</v>
          </cell>
          <cell r="J209">
            <v>1299.4143999999999</v>
          </cell>
          <cell r="L209">
            <v>194.34</v>
          </cell>
          <cell r="M209">
            <v>30</v>
          </cell>
          <cell r="O209">
            <v>3.01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RODRIGO CESAR DE ALBUQUERQUE GOMES</v>
          </cell>
          <cell r="F210" t="str">
            <v>2 - Outros Profissionais da Saúde</v>
          </cell>
          <cell r="G210" t="str">
            <v>2235-05</v>
          </cell>
          <cell r="H210" t="str">
            <v>01/2023</v>
          </cell>
          <cell r="J210">
            <v>280.16160000000002</v>
          </cell>
          <cell r="L210">
            <v>194.34</v>
          </cell>
          <cell r="M210">
            <v>3.3</v>
          </cell>
          <cell r="O210">
            <v>3.01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RODRIGO FERREIRA DE ARAUJO</v>
          </cell>
          <cell r="F211" t="str">
            <v>2 - Outros Profissionais da Saúde</v>
          </cell>
          <cell r="G211" t="str">
            <v>7664-20</v>
          </cell>
          <cell r="H211" t="str">
            <v>01/2023</v>
          </cell>
          <cell r="J211">
            <v>145.82400000000001</v>
          </cell>
          <cell r="L211">
            <v>194.34</v>
          </cell>
          <cell r="M211">
            <v>12.2</v>
          </cell>
          <cell r="O211">
            <v>3.01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 - C.G 006/2022</v>
          </cell>
          <cell r="E212" t="str">
            <v>ROGERIA SEVERINA DE ALMEIDA</v>
          </cell>
          <cell r="F212" t="str">
            <v>2 - Outros Profissionais da Saúde</v>
          </cell>
          <cell r="G212" t="str">
            <v>3222-05</v>
          </cell>
          <cell r="H212" t="str">
            <v>01/2023</v>
          </cell>
          <cell r="J212">
            <v>147.90639999999999</v>
          </cell>
          <cell r="L212">
            <v>194.34</v>
          </cell>
          <cell r="M212">
            <v>26.04</v>
          </cell>
          <cell r="O212">
            <v>3.01</v>
          </cell>
          <cell r="R212">
            <v>179.8</v>
          </cell>
          <cell r="S212">
            <v>78.12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ROSA FELICIANO DA SILVA LUNA</v>
          </cell>
          <cell r="F213" t="str">
            <v>2 - Outros Profissionais da Saúde</v>
          </cell>
          <cell r="G213" t="str">
            <v>3222-05</v>
          </cell>
          <cell r="H213" t="str">
            <v>01/2023</v>
          </cell>
          <cell r="J213">
            <v>141.8656</v>
          </cell>
          <cell r="L213">
            <v>194.34</v>
          </cell>
          <cell r="M213">
            <v>26.04</v>
          </cell>
          <cell r="O213">
            <v>3.05</v>
          </cell>
          <cell r="R213">
            <v>225</v>
          </cell>
          <cell r="S213">
            <v>54</v>
          </cell>
          <cell r="U213">
            <v>0</v>
          </cell>
        </row>
        <row r="214">
          <cell r="C214" t="str">
            <v>UPA SÃO LOURENÇO DA MATA - C.G 006/2022</v>
          </cell>
          <cell r="E214" t="str">
            <v>ROSALI ARAGAO DA SILVA</v>
          </cell>
          <cell r="F214" t="str">
            <v>3 - Administrativo</v>
          </cell>
          <cell r="G214" t="str">
            <v>4110-10</v>
          </cell>
          <cell r="H214" t="str">
            <v>01/2023</v>
          </cell>
          <cell r="J214">
            <v>0</v>
          </cell>
          <cell r="K214">
            <v>15.13</v>
          </cell>
          <cell r="L214">
            <v>0</v>
          </cell>
          <cell r="M214">
            <v>0</v>
          </cell>
          <cell r="O214">
            <v>3.05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 - C.G 006/2022</v>
          </cell>
          <cell r="E215" t="str">
            <v>ROSANA SOARES DA SILVA</v>
          </cell>
          <cell r="F215" t="str">
            <v>2 - Outros Profissionais da Saúde</v>
          </cell>
          <cell r="G215" t="str">
            <v>3222-05</v>
          </cell>
          <cell r="H215" t="str">
            <v>01/2023</v>
          </cell>
          <cell r="J215">
            <v>124.992</v>
          </cell>
          <cell r="L215">
            <v>194.34</v>
          </cell>
          <cell r="M215">
            <v>26.04</v>
          </cell>
          <cell r="O215">
            <v>3.05</v>
          </cell>
          <cell r="R215">
            <v>179.8</v>
          </cell>
          <cell r="S215">
            <v>76.040000000000006</v>
          </cell>
          <cell r="U215">
            <v>0</v>
          </cell>
        </row>
        <row r="216">
          <cell r="C216" t="str">
            <v>UPA SÃO LOURENÇO DA MATA - C.G 006/2022</v>
          </cell>
          <cell r="E216" t="str">
            <v>ROSANGELA DA SILVA BARBOSA</v>
          </cell>
          <cell r="F216" t="str">
            <v>3 - Administrativo</v>
          </cell>
          <cell r="G216" t="str">
            <v>4110-10</v>
          </cell>
          <cell r="H216" t="str">
            <v>01/2023</v>
          </cell>
          <cell r="J216">
            <v>135.40799999999999</v>
          </cell>
          <cell r="L216">
            <v>194.34</v>
          </cell>
          <cell r="M216">
            <v>26.04</v>
          </cell>
          <cell r="O216">
            <v>3.05</v>
          </cell>
          <cell r="R216">
            <v>179.8</v>
          </cell>
          <cell r="S216">
            <v>78.12</v>
          </cell>
          <cell r="U216">
            <v>0</v>
          </cell>
        </row>
        <row r="217">
          <cell r="C217" t="str">
            <v>UPA SÃO LOURENÇO DA MATA - C.G 006/2022</v>
          </cell>
          <cell r="E217" t="str">
            <v>ROSAURA FERRAZ EWEN DE SENA</v>
          </cell>
          <cell r="F217" t="str">
            <v>2 - Outros Profissionais da Saúde</v>
          </cell>
          <cell r="G217" t="str">
            <v>3222-05</v>
          </cell>
          <cell r="H217" t="str">
            <v>01/2023</v>
          </cell>
          <cell r="J217">
            <v>135.40799999999999</v>
          </cell>
          <cell r="L217">
            <v>194.34</v>
          </cell>
          <cell r="M217">
            <v>26.04</v>
          </cell>
          <cell r="O217">
            <v>3.05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 - C.G 006/2022</v>
          </cell>
          <cell r="E218" t="str">
            <v>ROSINEIDE MARIA DA SILVA</v>
          </cell>
          <cell r="F218" t="str">
            <v>3 - Administrativo</v>
          </cell>
          <cell r="G218" t="str">
            <v>5174-10</v>
          </cell>
          <cell r="H218" t="str">
            <v>01/2023</v>
          </cell>
          <cell r="J218">
            <v>151.316</v>
          </cell>
          <cell r="L218">
            <v>194.34</v>
          </cell>
          <cell r="M218">
            <v>26.04</v>
          </cell>
          <cell r="O218">
            <v>3.05</v>
          </cell>
          <cell r="R218">
            <v>179.8</v>
          </cell>
          <cell r="S218">
            <v>78.12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SAMIA SANTOS RIBEIRO</v>
          </cell>
          <cell r="F219" t="str">
            <v>1 - Médico</v>
          </cell>
          <cell r="G219" t="str">
            <v>2251-25</v>
          </cell>
          <cell r="H219" t="str">
            <v>01/2023</v>
          </cell>
          <cell r="J219">
            <v>393.77519999999998</v>
          </cell>
          <cell r="L219">
            <v>194.34</v>
          </cell>
          <cell r="M219">
            <v>7.92</v>
          </cell>
          <cell r="O219">
            <v>3.05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SANDRA MARIA DOS SANTOS MONTEIRO</v>
          </cell>
          <cell r="F220" t="str">
            <v>2 - Outros Profissionais da Saúde</v>
          </cell>
          <cell r="G220" t="str">
            <v>3222-05</v>
          </cell>
          <cell r="H220" t="str">
            <v>01/2023</v>
          </cell>
          <cell r="J220">
            <v>138.7792</v>
          </cell>
          <cell r="L220">
            <v>194.34</v>
          </cell>
          <cell r="M220">
            <v>26.04</v>
          </cell>
          <cell r="O220">
            <v>3.05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 - C.G 006/2022</v>
          </cell>
          <cell r="E221" t="str">
            <v>SEVERINA ANDREA DE OLIVEIRA NASCIMENTO</v>
          </cell>
          <cell r="F221" t="str">
            <v>2 - Outros Profissionais da Saúde</v>
          </cell>
          <cell r="G221" t="str">
            <v>3222-05</v>
          </cell>
          <cell r="H221" t="str">
            <v>01/2023</v>
          </cell>
          <cell r="J221">
            <v>150.2552</v>
          </cell>
          <cell r="L221">
            <v>194.34</v>
          </cell>
          <cell r="M221">
            <v>26.04</v>
          </cell>
          <cell r="O221">
            <v>3.01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SÃO LOURENÇO DA MATA - C.G 006/2022</v>
          </cell>
          <cell r="E222" t="str">
            <v>SIDNEY VENANCIO DA SILVA XAVIER</v>
          </cell>
          <cell r="F222" t="str">
            <v>2 - Outros Profissionais da Saúde</v>
          </cell>
          <cell r="G222" t="str">
            <v>2235-05</v>
          </cell>
          <cell r="H222" t="str">
            <v>01/2023</v>
          </cell>
          <cell r="J222">
            <v>277.22559999999999</v>
          </cell>
          <cell r="L222">
            <v>194.34</v>
          </cell>
          <cell r="M222">
            <v>3.3</v>
          </cell>
          <cell r="O222">
            <v>3.01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SIMONE PONCIANO DO NASCIMENTO</v>
          </cell>
          <cell r="F223" t="str">
            <v>2 - Outros Profissionais da Saúde</v>
          </cell>
          <cell r="G223" t="str">
            <v>3222-05</v>
          </cell>
          <cell r="H223" t="str">
            <v>01/2023</v>
          </cell>
          <cell r="J223">
            <v>140.9</v>
          </cell>
          <cell r="L223">
            <v>194.34</v>
          </cell>
          <cell r="M223">
            <v>26.04</v>
          </cell>
          <cell r="O223">
            <v>3.01</v>
          </cell>
          <cell r="R223">
            <v>179.8</v>
          </cell>
          <cell r="S223">
            <v>53.12</v>
          </cell>
          <cell r="U223">
            <v>0</v>
          </cell>
        </row>
        <row r="224">
          <cell r="C224" t="str">
            <v>UPA SÃO LOURENÇO DA MATA - C.G 006/2022</v>
          </cell>
          <cell r="E224" t="str">
            <v>SIVALDO AUGUSTO RAMOS DE ARAUJO</v>
          </cell>
          <cell r="F224" t="str">
            <v>1 - Médico</v>
          </cell>
          <cell r="G224" t="str">
            <v>2251-25</v>
          </cell>
          <cell r="H224" t="str">
            <v>01/2023</v>
          </cell>
          <cell r="J224">
            <v>957.41200000000003</v>
          </cell>
          <cell r="L224">
            <v>194.34</v>
          </cell>
          <cell r="M224">
            <v>61.78</v>
          </cell>
          <cell r="O224">
            <v>3.05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SÃO LOURENÇO DA MATA - C.G 006/2022</v>
          </cell>
          <cell r="E225" t="str">
            <v>STEFFANY DA SILVA ALVES</v>
          </cell>
          <cell r="F225" t="str">
            <v>2 - Outros Profissionais da Saúde</v>
          </cell>
          <cell r="G225" t="str">
            <v>3222-05</v>
          </cell>
          <cell r="H225" t="str">
            <v>01/2023</v>
          </cell>
          <cell r="J225">
            <v>124.992</v>
          </cell>
          <cell r="K225">
            <v>0</v>
          </cell>
          <cell r="L225">
            <v>194.34</v>
          </cell>
          <cell r="M225">
            <v>26.04</v>
          </cell>
          <cell r="O225">
            <v>3.01</v>
          </cell>
          <cell r="R225">
            <v>179.8</v>
          </cell>
          <cell r="S225">
            <v>76.040000000000006</v>
          </cell>
          <cell r="U225">
            <v>0</v>
          </cell>
        </row>
        <row r="226">
          <cell r="C226" t="str">
            <v>UPA SÃO LOURENÇO DA MATA - C.G 006/2022</v>
          </cell>
          <cell r="E226" t="str">
            <v>STERPHANNY HELLEN DO NASCIMENTO PEREIRA</v>
          </cell>
          <cell r="F226" t="str">
            <v>3 - Administrativo</v>
          </cell>
          <cell r="G226" t="str">
            <v>4110-10</v>
          </cell>
          <cell r="H226" t="str">
            <v>01/2023</v>
          </cell>
          <cell r="J226">
            <v>111.23520000000001</v>
          </cell>
          <cell r="L226">
            <v>194.34</v>
          </cell>
          <cell r="M226">
            <v>27.85</v>
          </cell>
          <cell r="O226">
            <v>3.01</v>
          </cell>
          <cell r="R226">
            <v>0</v>
          </cell>
          <cell r="S226">
            <v>0</v>
          </cell>
          <cell r="U226">
            <v>77.569999999999993</v>
          </cell>
          <cell r="X226" t="str">
            <v>AUXÍLIO CRECHE</v>
          </cell>
        </row>
        <row r="227">
          <cell r="C227" t="str">
            <v>UPA SÃO LOURENÇO DA MATA - C.G 006/2022</v>
          </cell>
          <cell r="E227" t="str">
            <v>TACIANA ANDRADE DE ABREU</v>
          </cell>
          <cell r="F227" t="str">
            <v>1 - Médico</v>
          </cell>
          <cell r="G227" t="str">
            <v>2251-25</v>
          </cell>
          <cell r="H227" t="str">
            <v>01/2023</v>
          </cell>
          <cell r="J227">
            <v>320.56079999999997</v>
          </cell>
          <cell r="L227">
            <v>194.34</v>
          </cell>
          <cell r="M227">
            <v>6.34</v>
          </cell>
          <cell r="O227">
            <v>3.01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SÃO LOURENÇO DA MATA - C.G 006/2022</v>
          </cell>
          <cell r="E228" t="str">
            <v>TAIS SIMPLICIO RAMOS</v>
          </cell>
          <cell r="F228" t="str">
            <v>1 - Médico</v>
          </cell>
          <cell r="G228" t="str">
            <v>2251-25</v>
          </cell>
          <cell r="H228" t="str">
            <v>01/2023</v>
          </cell>
          <cell r="J228">
            <v>428.76639999999998</v>
          </cell>
          <cell r="L228">
            <v>194.34</v>
          </cell>
          <cell r="M228">
            <v>7.92</v>
          </cell>
          <cell r="O228">
            <v>3.05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SÃO LOURENÇO DA MATA - C.G 006/2022</v>
          </cell>
          <cell r="E229" t="str">
            <v>TASSIANA FLORENCIO DE SOUZA MARTINS</v>
          </cell>
          <cell r="F229" t="str">
            <v>2 - Outros Profissionais da Saúde</v>
          </cell>
          <cell r="G229" t="str">
            <v>3222-05</v>
          </cell>
          <cell r="H229" t="str">
            <v>01/2023</v>
          </cell>
          <cell r="J229">
            <v>130.19999999999999</v>
          </cell>
          <cell r="L229">
            <v>194.24</v>
          </cell>
          <cell r="M229">
            <v>26.04</v>
          </cell>
          <cell r="O229">
            <v>3.01</v>
          </cell>
          <cell r="R229">
            <v>225</v>
          </cell>
          <cell r="S229">
            <v>54</v>
          </cell>
          <cell r="U229">
            <v>0</v>
          </cell>
        </row>
        <row r="230">
          <cell r="C230" t="str">
            <v>UPA SÃO LOURENÇO DA MATA - C.G 006/2022</v>
          </cell>
          <cell r="E230" t="str">
            <v>TATIANE SOARES TORRES BEZERRA</v>
          </cell>
          <cell r="F230" t="str">
            <v>2 - Outros Profissionais da Saúde</v>
          </cell>
          <cell r="G230" t="str">
            <v>2235-05</v>
          </cell>
          <cell r="H230" t="str">
            <v>01/2023</v>
          </cell>
          <cell r="J230">
            <v>309.47840000000002</v>
          </cell>
          <cell r="L230">
            <v>194.16</v>
          </cell>
          <cell r="M230">
            <v>3.3</v>
          </cell>
          <cell r="O230">
            <v>3.01</v>
          </cell>
          <cell r="R230">
            <v>179.8</v>
          </cell>
          <cell r="S230">
            <v>97.5</v>
          </cell>
          <cell r="U230">
            <v>0</v>
          </cell>
        </row>
        <row r="231">
          <cell r="C231" t="str">
            <v>UPA SÃO LOURENÇO DA MATA - C.G 006/2022</v>
          </cell>
          <cell r="E231" t="str">
            <v>THAINI DO VAL CARRAZZONE</v>
          </cell>
          <cell r="F231" t="str">
            <v>1 - Médico</v>
          </cell>
          <cell r="G231" t="str">
            <v>2251-25</v>
          </cell>
          <cell r="H231" t="str">
            <v>01/2023</v>
          </cell>
          <cell r="J231">
            <v>743.25440000000003</v>
          </cell>
          <cell r="L231">
            <v>194.34</v>
          </cell>
          <cell r="M231">
            <v>28.51</v>
          </cell>
          <cell r="O231">
            <v>3.01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SÃO LOURENÇO DA MATA - C.G 006/2022</v>
          </cell>
          <cell r="E232" t="str">
            <v>THAIS DANTAS FREIRE</v>
          </cell>
          <cell r="F232" t="str">
            <v>1 - Médico</v>
          </cell>
          <cell r="G232" t="str">
            <v>2251-25</v>
          </cell>
          <cell r="H232" t="str">
            <v>01/2023</v>
          </cell>
          <cell r="J232">
            <v>366.32960000000003</v>
          </cell>
          <cell r="L232">
            <v>194.34</v>
          </cell>
          <cell r="M232">
            <v>7.92</v>
          </cell>
          <cell r="O232">
            <v>3.05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SÃO LOURENÇO DA MATA - C.G 006/2022</v>
          </cell>
          <cell r="E233" t="str">
            <v>THAIS MELO DE SOUZA ARAUJO</v>
          </cell>
          <cell r="F233" t="str">
            <v>1 - Médico</v>
          </cell>
          <cell r="G233" t="str">
            <v>2251-25</v>
          </cell>
          <cell r="H233" t="str">
            <v>01/2023</v>
          </cell>
          <cell r="J233">
            <v>450.43759999999997</v>
          </cell>
          <cell r="L233">
            <v>194.34</v>
          </cell>
          <cell r="M233">
            <v>7.92</v>
          </cell>
          <cell r="O233">
            <v>3.01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SÃO LOURENÇO DA MATA - C.G 006/2022</v>
          </cell>
          <cell r="E234" t="str">
            <v>VALESKA LIMA DA SILVA DIAS</v>
          </cell>
          <cell r="F234" t="str">
            <v>2 - Outros Profissionais da Saúde</v>
          </cell>
          <cell r="G234" t="str">
            <v>3222-05</v>
          </cell>
          <cell r="H234" t="str">
            <v>01/2023</v>
          </cell>
          <cell r="J234">
            <v>124.992</v>
          </cell>
          <cell r="L234">
            <v>194.34</v>
          </cell>
          <cell r="M234">
            <v>26.04</v>
          </cell>
          <cell r="O234">
            <v>3.01</v>
          </cell>
          <cell r="R234">
            <v>0</v>
          </cell>
          <cell r="S234">
            <v>0</v>
          </cell>
          <cell r="U234">
            <v>138.82</v>
          </cell>
          <cell r="X234" t="str">
            <v>AUXÍLIO CRECHE</v>
          </cell>
        </row>
        <row r="235">
          <cell r="C235" t="str">
            <v>UPA SÃO LOURENÇO DA MATA - C.G 006/2022</v>
          </cell>
          <cell r="E235" t="str">
            <v>VANESSA FERREIRA DA SILVA LIMA</v>
          </cell>
          <cell r="F235" t="str">
            <v>3 - Administrativo</v>
          </cell>
          <cell r="G235" t="str">
            <v>4110-10</v>
          </cell>
          <cell r="H235" t="str">
            <v>01/2023</v>
          </cell>
          <cell r="J235">
            <v>13.02</v>
          </cell>
          <cell r="L235">
            <v>0</v>
          </cell>
          <cell r="M235">
            <v>0</v>
          </cell>
          <cell r="O235">
            <v>3.01</v>
          </cell>
          <cell r="R235">
            <v>231.6</v>
          </cell>
          <cell r="S235">
            <v>0</v>
          </cell>
          <cell r="U235">
            <v>77.569999999999993</v>
          </cell>
          <cell r="X235" t="str">
            <v>AUXÍLIO CRECHE</v>
          </cell>
        </row>
        <row r="236">
          <cell r="C236" t="str">
            <v>UPA SÃO LOURENÇO DA MATA - C.G 006/2022</v>
          </cell>
          <cell r="E236" t="str">
            <v>VANESSA VERUSKA DE LIMA SILVA</v>
          </cell>
          <cell r="F236" t="str">
            <v>3 - Administrativo</v>
          </cell>
          <cell r="G236" t="str">
            <v>4110-10</v>
          </cell>
          <cell r="H236" t="str">
            <v>01/2023</v>
          </cell>
          <cell r="J236">
            <v>110.6528</v>
          </cell>
          <cell r="L236">
            <v>194.34</v>
          </cell>
          <cell r="M236">
            <v>27.85</v>
          </cell>
          <cell r="O236">
            <v>3.01</v>
          </cell>
          <cell r="R236">
            <v>220</v>
          </cell>
          <cell r="S236">
            <v>57.6</v>
          </cell>
          <cell r="U236">
            <v>0</v>
          </cell>
        </row>
        <row r="237">
          <cell r="C237" t="str">
            <v>UPA SÃO LOURENÇO DA MATA - C.G 006/2022</v>
          </cell>
          <cell r="E237" t="str">
            <v>VANIELLY THADYA DE ARAUJO SIQUEIRA</v>
          </cell>
          <cell r="F237" t="str">
            <v>1 - Médico</v>
          </cell>
          <cell r="G237" t="str">
            <v>2251-25</v>
          </cell>
          <cell r="H237" t="str">
            <v>01/2023</v>
          </cell>
          <cell r="J237">
            <v>549.77919999999995</v>
          </cell>
          <cell r="L237">
            <v>194.34</v>
          </cell>
          <cell r="M237">
            <v>28.51</v>
          </cell>
          <cell r="O237">
            <v>3.05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SÃO LOURENÇO DA MATA - C.G 006/2022</v>
          </cell>
          <cell r="E238" t="str">
            <v>VERA LUCIA SILVA DE SOUZA</v>
          </cell>
          <cell r="F238" t="str">
            <v>2 - Outros Profissionais da Saúde</v>
          </cell>
          <cell r="G238" t="str">
            <v>2237-05</v>
          </cell>
          <cell r="H238" t="str">
            <v>01/2023</v>
          </cell>
          <cell r="J238">
            <v>122.62479999999999</v>
          </cell>
          <cell r="L238">
            <v>194.34</v>
          </cell>
          <cell r="M238">
            <v>26.04</v>
          </cell>
          <cell r="O238">
            <v>3.01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SÃO LOURENÇO DA MATA - C.G 006/2022</v>
          </cell>
          <cell r="E239" t="str">
            <v>VERONICA FELIPE DA SILVA</v>
          </cell>
          <cell r="F239" t="str">
            <v>2 - Outros Profissionais da Saúde</v>
          </cell>
          <cell r="G239" t="str">
            <v>3241-15</v>
          </cell>
          <cell r="H239" t="str">
            <v>01/2023</v>
          </cell>
          <cell r="J239">
            <v>257.00639999999999</v>
          </cell>
          <cell r="L239">
            <v>194.34</v>
          </cell>
          <cell r="M239">
            <v>12.2</v>
          </cell>
          <cell r="O239">
            <v>3.01</v>
          </cell>
          <cell r="R239">
            <v>179.8</v>
          </cell>
          <cell r="S239">
            <v>66.47</v>
          </cell>
          <cell r="U239">
            <v>0</v>
          </cell>
        </row>
        <row r="240">
          <cell r="C240" t="str">
            <v>UPA SÃO LOURENÇO DA MATA - C.G 006/2022</v>
          </cell>
          <cell r="E240" t="str">
            <v>VERONICA NASCIMENTO DE MELO</v>
          </cell>
          <cell r="F240" t="str">
            <v>2 - Outros Profissionais da Saúde</v>
          </cell>
          <cell r="G240" t="str">
            <v>3222-05</v>
          </cell>
          <cell r="H240" t="str">
            <v>01/2023</v>
          </cell>
          <cell r="J240">
            <v>124.8312</v>
          </cell>
          <cell r="L240">
            <v>194.04</v>
          </cell>
          <cell r="M240">
            <v>26.04</v>
          </cell>
          <cell r="O240">
            <v>3.01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SÃO LOURENÇO DA MATA - C.G 006/2022</v>
          </cell>
          <cell r="E241" t="str">
            <v>VILANI MATIAS DOS SANTOS LIMA</v>
          </cell>
          <cell r="F241" t="str">
            <v>2 - Outros Profissionais da Saúde</v>
          </cell>
          <cell r="G241" t="str">
            <v>3222-05</v>
          </cell>
          <cell r="H241" t="str">
            <v>01/2023</v>
          </cell>
          <cell r="J241">
            <v>130.19999999999999</v>
          </cell>
          <cell r="L241">
            <v>194.34</v>
          </cell>
          <cell r="M241">
            <v>26.04</v>
          </cell>
          <cell r="O241">
            <v>3.01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SÃO LOURENÇO DA MATA - C.G 006/2022</v>
          </cell>
          <cell r="E242" t="str">
            <v>VIRGINIA DA SILVA MACHADO</v>
          </cell>
          <cell r="F242" t="str">
            <v>2 - Outros Profissionais da Saúde</v>
          </cell>
          <cell r="G242" t="str">
            <v>2516-05</v>
          </cell>
          <cell r="H242" t="str">
            <v>01/2023</v>
          </cell>
          <cell r="J242">
            <v>0</v>
          </cell>
          <cell r="K242">
            <v>16078.54</v>
          </cell>
          <cell r="L242">
            <v>194.34</v>
          </cell>
          <cell r="M242">
            <v>43.87</v>
          </cell>
          <cell r="O242">
            <v>3.01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SÃO LOURENÇO DA MATA - C.G 006/2022</v>
          </cell>
          <cell r="E243" t="str">
            <v>VIRGINIA KARLA GONCALVES DE LIMA</v>
          </cell>
          <cell r="F243" t="str">
            <v>2 - Outros Profissionais da Saúde</v>
          </cell>
          <cell r="G243" t="str">
            <v>3222-05</v>
          </cell>
          <cell r="H243" t="str">
            <v>01/2023</v>
          </cell>
          <cell r="J243">
            <v>145.0472</v>
          </cell>
          <cell r="L243">
            <v>194.34</v>
          </cell>
          <cell r="M243">
            <v>26.04</v>
          </cell>
          <cell r="O243">
            <v>3.01</v>
          </cell>
          <cell r="R243">
            <v>179.8</v>
          </cell>
          <cell r="S243">
            <v>78.12</v>
          </cell>
          <cell r="U243">
            <v>0</v>
          </cell>
        </row>
        <row r="244">
          <cell r="C244" t="str">
            <v>UPA SÃO LOURENÇO DA MATA - C.G 006/2022</v>
          </cell>
          <cell r="E244" t="str">
            <v>WELLINGTON PEREIRA ARCANJO</v>
          </cell>
          <cell r="F244" t="str">
            <v>2 - Outros Profissionais da Saúde</v>
          </cell>
          <cell r="G244" t="str">
            <v>3222-05</v>
          </cell>
          <cell r="H244" t="str">
            <v>01/2023</v>
          </cell>
          <cell r="J244">
            <v>124.992</v>
          </cell>
          <cell r="L244">
            <v>194.34</v>
          </cell>
          <cell r="M244">
            <v>26.04</v>
          </cell>
          <cell r="O244">
            <v>3.01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 SÃO LOURENÇO DA MATA - C.G 006/2022</v>
          </cell>
          <cell r="E245" t="str">
            <v>WELLINGTON SILVA PEREIRA</v>
          </cell>
          <cell r="F245" t="str">
            <v>3 - Administrativo</v>
          </cell>
          <cell r="G245" t="str">
            <v>5142-25</v>
          </cell>
          <cell r="H245" t="str">
            <v>01/2023</v>
          </cell>
          <cell r="J245">
            <v>119.8784</v>
          </cell>
          <cell r="L245">
            <v>194.34</v>
          </cell>
          <cell r="M245">
            <v>26.04</v>
          </cell>
          <cell r="O245">
            <v>3.01</v>
          </cell>
          <cell r="R245">
            <v>179.8</v>
          </cell>
          <cell r="S245">
            <v>74.28</v>
          </cell>
          <cell r="U245">
            <v>0</v>
          </cell>
        </row>
        <row r="246">
          <cell r="C246" t="str">
            <v>UPA SÃO LOURENÇO DA MATA - C.G 006/2022</v>
          </cell>
          <cell r="E246" t="str">
            <v>WILLIAM ALVES BEZERRA</v>
          </cell>
          <cell r="F246" t="str">
            <v>2 - Outros Profissionais da Saúde</v>
          </cell>
          <cell r="G246" t="str">
            <v>3241-15</v>
          </cell>
          <cell r="H246" t="str">
            <v>01/2023</v>
          </cell>
          <cell r="J246">
            <v>333.76479999999998</v>
          </cell>
          <cell r="L246">
            <v>195.04</v>
          </cell>
          <cell r="M246">
            <v>12.2</v>
          </cell>
          <cell r="O246">
            <v>3.01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 SÃO LOURENÇO DA MATA - C.G 006/2022</v>
          </cell>
          <cell r="E247" t="str">
            <v>WILLIANE MAXIMO DE ALBUQUERQUE CORREIA</v>
          </cell>
          <cell r="F247" t="str">
            <v>2 - Outros Profissionais da Saúde</v>
          </cell>
          <cell r="G247" t="str">
            <v>2235-05</v>
          </cell>
          <cell r="H247" t="str">
            <v>01/2023</v>
          </cell>
          <cell r="J247">
            <v>278.29759999999999</v>
          </cell>
          <cell r="L247">
            <v>0</v>
          </cell>
          <cell r="M247">
            <v>0</v>
          </cell>
          <cell r="O247">
            <v>3.01</v>
          </cell>
          <cell r="R247">
            <v>0</v>
          </cell>
          <cell r="S247">
            <v>0</v>
          </cell>
          <cell r="U247">
            <v>73.67</v>
          </cell>
          <cell r="X247" t="str">
            <v>AUXÍLIO CRECHE</v>
          </cell>
        </row>
        <row r="248">
          <cell r="C248" t="str">
            <v>UPA SÃO LOURENÇO DA MATA - C.G 006/2022</v>
          </cell>
          <cell r="E248" t="str">
            <v>YRIS ESTER MARIA DA SILVA</v>
          </cell>
          <cell r="F248" t="str">
            <v>2 - Outros Profissionais da Saúde</v>
          </cell>
          <cell r="G248" t="str">
            <v>5211-30</v>
          </cell>
          <cell r="H248" t="str">
            <v>01/2023</v>
          </cell>
          <cell r="J248">
            <v>104.16</v>
          </cell>
          <cell r="L248">
            <v>194.34</v>
          </cell>
          <cell r="M248">
            <v>26.04</v>
          </cell>
          <cell r="O248">
            <v>3.01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 SÃO LOURENÇO DA MATA - C.G 006/2022</v>
          </cell>
          <cell r="E249" t="str">
            <v>YVAN REIS DA SILVA NETO</v>
          </cell>
          <cell r="F249" t="str">
            <v>1 - Médico</v>
          </cell>
          <cell r="G249" t="str">
            <v>2252-70</v>
          </cell>
          <cell r="H249" t="str">
            <v>01/2023</v>
          </cell>
          <cell r="J249">
            <v>201.4632</v>
          </cell>
          <cell r="L249">
            <v>0</v>
          </cell>
          <cell r="M249">
            <v>0</v>
          </cell>
          <cell r="O249">
            <v>3.01</v>
          </cell>
          <cell r="R249">
            <v>0</v>
          </cell>
          <cell r="S249">
            <v>0</v>
          </cell>
          <cell r="U24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01/2023</v>
      </c>
      <c r="H3" s="14">
        <f>'[1]TCE - ANEXO III - Preencher'!I12</f>
        <v>0</v>
      </c>
      <c r="I3" s="14">
        <f>'[1]TCE - ANEXO III - Preencher'!J12</f>
        <v>124.992</v>
      </c>
      <c r="J3" s="14">
        <f>'[1]TCE - ANEXO III - Preencher'!K12</f>
        <v>0</v>
      </c>
      <c r="K3" s="15">
        <f>'[1]TCE - ANEXO III - Preencher'!L12</f>
        <v>194.34</v>
      </c>
      <c r="L3" s="15">
        <f>'[1]TCE - ANEXO III - Preencher'!M12</f>
        <v>26.04</v>
      </c>
      <c r="M3" s="15">
        <f>K3-L3</f>
        <v>168.3</v>
      </c>
      <c r="N3" s="15">
        <f>'[1]TCE - ANEXO III - Preencher'!O12</f>
        <v>3.05</v>
      </c>
      <c r="O3" s="15">
        <f>'[1]TCE - ANEXO III - Preencher'!P12</f>
        <v>0</v>
      </c>
      <c r="P3" s="16">
        <f>N3-O3</f>
        <v>3.05</v>
      </c>
      <c r="Q3" s="15">
        <f>'[1]TCE - ANEXO III - Preencher'!R12</f>
        <v>270</v>
      </c>
      <c r="R3" s="15">
        <f>'[1]TCE - ANEXO III - Preencher'!S12</f>
        <v>57.6</v>
      </c>
      <c r="S3" s="16">
        <f>Q3-R3</f>
        <v>212.4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508.74200000000008</v>
      </c>
    </row>
    <row r="4" spans="1:28" x14ac:dyDescent="0.2">
      <c r="A4" s="8">
        <f>IFERROR(VLOOKUP(B4,'[1]DADOS (OCULTAR)'!$Q$3:$S$135,3,0),"")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01/2023</v>
      </c>
      <c r="H4" s="14">
        <f>'[1]TCE - ANEXO III - Preencher'!I13</f>
        <v>0</v>
      </c>
      <c r="I4" s="14">
        <f>'[1]TCE - ANEXO III - Preencher'!J13</f>
        <v>180.636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3.02</v>
      </c>
      <c r="O4" s="15">
        <f>'[1]TCE - ANEXO III - Preencher'!P13</f>
        <v>0</v>
      </c>
      <c r="P4" s="16">
        <f t="shared" ref="P4:P67" si="2">N4-O4</f>
        <v>3.02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183.65600000000001</v>
      </c>
    </row>
    <row r="5" spans="1:28" x14ac:dyDescent="0.2">
      <c r="A5" s="8">
        <f>IFERROR(VLOOKUP(B5,'[1]DADOS (OCULTAR)'!$Q$3:$S$135,3,0),"")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01/2023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3.05</v>
      </c>
      <c r="O5" s="15">
        <f>'[1]TCE - ANEXO III - Preencher'!P14</f>
        <v>0</v>
      </c>
      <c r="P5" s="16">
        <f t="shared" si="2"/>
        <v>3.05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3.05</v>
      </c>
    </row>
    <row r="6" spans="1:28" x14ac:dyDescent="0.2">
      <c r="A6" s="8">
        <f>IFERROR(VLOOKUP(B6,'[1]DADOS (OCULTAR)'!$Q$3:$S$135,3,0),"")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ADRIANE KALYNA DE FREITAS MENDONCA BARBOSA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01/2023</v>
      </c>
      <c r="H6" s="14">
        <f>'[1]TCE - ANEXO III - Preencher'!I15</f>
        <v>0</v>
      </c>
      <c r="I6" s="14">
        <f>'[1]TCE - ANEXO III - Preencher'!J15</f>
        <v>178.30160000000001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3.05</v>
      </c>
      <c r="O6" s="15">
        <f>'[1]TCE - ANEXO III - Preencher'!P15</f>
        <v>0</v>
      </c>
      <c r="P6" s="16">
        <f t="shared" si="2"/>
        <v>3.05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181.35160000000002</v>
      </c>
    </row>
    <row r="7" spans="1:28" x14ac:dyDescent="0.2">
      <c r="A7" s="8">
        <f>IFERROR(VLOOKUP(B7,'[1]DADOS (OCULTAR)'!$Q$3:$S$135,3,0),"")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ADRIANO FERREIRA DO NASCIMENTO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01/2023</v>
      </c>
      <c r="H7" s="14">
        <f>'[1]TCE - ANEXO III - Preencher'!I16</f>
        <v>0</v>
      </c>
      <c r="I7" s="14">
        <f>'[1]TCE - ANEXO III - Preencher'!J16</f>
        <v>124.992</v>
      </c>
      <c r="J7" s="14">
        <f>'[1]TCE - ANEXO III - Preencher'!K16</f>
        <v>0</v>
      </c>
      <c r="K7" s="15">
        <f>'[1]TCE - ANEXO III - Preencher'!L16</f>
        <v>194.34</v>
      </c>
      <c r="L7" s="15">
        <f>'[1]TCE - ANEXO III - Preencher'!M16</f>
        <v>26.04</v>
      </c>
      <c r="M7" s="15">
        <f t="shared" si="1"/>
        <v>168.3</v>
      </c>
      <c r="N7" s="15">
        <f>'[1]TCE - ANEXO III - Preencher'!O16</f>
        <v>3.05</v>
      </c>
      <c r="O7" s="15">
        <f>'[1]TCE - ANEXO III - Preencher'!P16</f>
        <v>0</v>
      </c>
      <c r="P7" s="16">
        <f t="shared" si="2"/>
        <v>3.05</v>
      </c>
      <c r="Q7" s="15">
        <f>'[1]TCE - ANEXO III - Preencher'!R16</f>
        <v>179.8</v>
      </c>
      <c r="R7" s="15">
        <f>'[1]TCE - ANEXO III - Preencher'!S16</f>
        <v>78.12</v>
      </c>
      <c r="S7" s="16">
        <f t="shared" si="3"/>
        <v>101.68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398.02200000000005</v>
      </c>
    </row>
    <row r="8" spans="1:28" x14ac:dyDescent="0.2">
      <c r="A8" s="8">
        <f>IFERROR(VLOOKUP(B8,'[1]DADOS (OCULTAR)'!$Q$3:$S$135,3,0),"")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ALBA ELENA SOUSA PEREIRA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01/2023</v>
      </c>
      <c r="H8" s="14">
        <f>'[1]TCE - ANEXO III - Preencher'!I17</f>
        <v>0</v>
      </c>
      <c r="I8" s="14">
        <f>'[1]TCE - ANEXO III - Preencher'!J17</f>
        <v>755.36800000000005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3.01</v>
      </c>
      <c r="O8" s="15">
        <f>'[1]TCE - ANEXO III - Preencher'!P17</f>
        <v>0</v>
      </c>
      <c r="P8" s="16">
        <f t="shared" si="2"/>
        <v>3.01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758.37800000000004</v>
      </c>
    </row>
    <row r="9" spans="1:28" x14ac:dyDescent="0.2">
      <c r="A9" s="8">
        <f>IFERROR(VLOOKUP(B9,'[1]DADOS (OCULTAR)'!$Q$3:$S$135,3,0),"")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ALBENICE FERREIRA DE FARIAS TEIXEIRA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01/2023</v>
      </c>
      <c r="H9" s="14">
        <f>'[1]TCE - ANEXO III - Preencher'!I18</f>
        <v>0</v>
      </c>
      <c r="I9" s="14">
        <f>'[1]TCE - ANEXO III - Preencher'!J18</f>
        <v>133.476</v>
      </c>
      <c r="J9" s="14">
        <f>'[1]TCE - ANEXO III - Preencher'!K18</f>
        <v>0</v>
      </c>
      <c r="K9" s="15">
        <f>'[1]TCE - ANEXO III - Preencher'!L18</f>
        <v>194.34</v>
      </c>
      <c r="L9" s="15">
        <f>'[1]TCE - ANEXO III - Preencher'!M18</f>
        <v>26.04</v>
      </c>
      <c r="M9" s="15">
        <f t="shared" si="1"/>
        <v>168.3</v>
      </c>
      <c r="N9" s="15">
        <f>'[1]TCE - ANEXO III - Preencher'!O18</f>
        <v>3.01</v>
      </c>
      <c r="O9" s="15">
        <f>'[1]TCE - ANEXO III - Preencher'!P18</f>
        <v>0</v>
      </c>
      <c r="P9" s="16">
        <f t="shared" si="2"/>
        <v>3.01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304.786</v>
      </c>
    </row>
    <row r="10" spans="1:28" x14ac:dyDescent="0.2">
      <c r="A10" s="8">
        <f>IFERROR(VLOOKUP(B10,'[1]DADOS (OCULTAR)'!$Q$3:$S$135,3,0),"")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ALBERTO FELIX DE MELO CAVALCANTI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 t="str">
        <f>IF('[1]TCE - ANEXO III - Preencher'!H19="","",'[1]TCE - ANEXO III - Preencher'!H19)</f>
        <v>01/2023</v>
      </c>
      <c r="H10" s="14">
        <f>'[1]TCE - ANEXO III - Preencher'!I19</f>
        <v>0</v>
      </c>
      <c r="I10" s="14">
        <f>'[1]TCE - ANEXO III - Preencher'!J19</f>
        <v>386.3304</v>
      </c>
      <c r="J10" s="14">
        <f>'[1]TCE - ANEXO III - Preencher'!K19</f>
        <v>0</v>
      </c>
      <c r="K10" s="15">
        <f>'[1]TCE - ANEXO III - Preencher'!L19</f>
        <v>194.34</v>
      </c>
      <c r="L10" s="15">
        <f>'[1]TCE - ANEXO III - Preencher'!M19</f>
        <v>7.92</v>
      </c>
      <c r="M10" s="15">
        <f t="shared" si="1"/>
        <v>186.42000000000002</v>
      </c>
      <c r="N10" s="15">
        <f>'[1]TCE - ANEXO III - Preencher'!O19</f>
        <v>3.01</v>
      </c>
      <c r="O10" s="15">
        <f>'[1]TCE - ANEXO III - Preencher'!P19</f>
        <v>0</v>
      </c>
      <c r="P10" s="16">
        <f t="shared" si="2"/>
        <v>3.01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575.7604</v>
      </c>
    </row>
    <row r="11" spans="1:28" x14ac:dyDescent="0.2">
      <c r="A11" s="8">
        <f>IFERROR(VLOOKUP(B11,'[1]DADOS (OCULTAR)'!$Q$3:$S$135,3,0),"")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ALEF COSMO PEREIRA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3172-10</v>
      </c>
      <c r="G11" s="13" t="str">
        <f>IF('[1]TCE - ANEXO III - Preencher'!H20="","",'[1]TCE - ANEXO III - Preencher'!H20)</f>
        <v>01/2023</v>
      </c>
      <c r="H11" s="14">
        <f>'[1]TCE - ANEXO III - Preencher'!I20</f>
        <v>0</v>
      </c>
      <c r="I11" s="14">
        <f>'[1]TCE - ANEXO III - Preencher'!J20</f>
        <v>171.1824</v>
      </c>
      <c r="J11" s="14">
        <f>'[1]TCE - ANEXO III - Preencher'!K20</f>
        <v>0</v>
      </c>
      <c r="K11" s="15">
        <f>'[1]TCE - ANEXO III - Preencher'!L20</f>
        <v>194.34</v>
      </c>
      <c r="L11" s="15">
        <f>'[1]TCE - ANEXO III - Preencher'!M20</f>
        <v>40.81</v>
      </c>
      <c r="M11" s="15">
        <f t="shared" si="1"/>
        <v>153.53</v>
      </c>
      <c r="N11" s="15">
        <f>'[1]TCE - ANEXO III - Preencher'!O20</f>
        <v>3.01</v>
      </c>
      <c r="O11" s="15">
        <f>'[1]TCE - ANEXO III - Preencher'!P20</f>
        <v>0</v>
      </c>
      <c r="P11" s="16">
        <f t="shared" si="2"/>
        <v>3.01</v>
      </c>
      <c r="Q11" s="15">
        <f>'[1]TCE - ANEXO III - Preencher'!R20</f>
        <v>179.8</v>
      </c>
      <c r="R11" s="15">
        <f>'[1]TCE - ANEXO III - Preencher'!S20</f>
        <v>120</v>
      </c>
      <c r="S11" s="16">
        <f t="shared" si="3"/>
        <v>59.800000000000011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387.5224</v>
      </c>
    </row>
    <row r="12" spans="1:28" x14ac:dyDescent="0.2">
      <c r="A12" s="8">
        <f>IFERROR(VLOOKUP(B12,'[1]DADOS (OCULTAR)'!$Q$3:$S$135,3,0),"")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ALEXANDRE LIRA ROMAO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3241-15</v>
      </c>
      <c r="G12" s="13" t="str">
        <f>IF('[1]TCE - ANEXO III - Preencher'!H21="","",'[1]TCE - ANEXO III - Preencher'!H21)</f>
        <v>01/2023</v>
      </c>
      <c r="H12" s="14">
        <f>'[1]TCE - ANEXO III - Preencher'!I21</f>
        <v>0</v>
      </c>
      <c r="I12" s="14">
        <f>'[1]TCE - ANEXO III - Preencher'!J21</f>
        <v>332.30160000000012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3.01</v>
      </c>
      <c r="O12" s="15">
        <f>'[1]TCE - ANEXO III - Preencher'!P21</f>
        <v>0</v>
      </c>
      <c r="P12" s="16">
        <f t="shared" si="2"/>
        <v>3.01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335.31160000000011</v>
      </c>
    </row>
    <row r="13" spans="1:28" x14ac:dyDescent="0.2">
      <c r="A13" s="8">
        <f>IFERROR(VLOOKUP(B13,'[1]DADOS (OCULTAR)'!$Q$3:$S$135,3,0),"")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AMANNDA STEPPLE DE AQUINO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01/2023</v>
      </c>
      <c r="H13" s="14">
        <f>'[1]TCE - ANEXO III - Preencher'!I22</f>
        <v>0</v>
      </c>
      <c r="I13" s="14">
        <f>'[1]TCE - ANEXO III - Preencher'!J22</f>
        <v>276.7312</v>
      </c>
      <c r="J13" s="14">
        <f>'[1]TCE - ANEXO III - Preencher'!K22</f>
        <v>0</v>
      </c>
      <c r="K13" s="15">
        <f>'[1]TCE - ANEXO III - Preencher'!L22</f>
        <v>194.34</v>
      </c>
      <c r="L13" s="15">
        <f>'[1]TCE - ANEXO III - Preencher'!M22</f>
        <v>3.3</v>
      </c>
      <c r="M13" s="15">
        <f t="shared" si="1"/>
        <v>191.04</v>
      </c>
      <c r="N13" s="15">
        <f>'[1]TCE - ANEXO III - Preencher'!O22</f>
        <v>3.01</v>
      </c>
      <c r="O13" s="15">
        <f>'[1]TCE - ANEXO III - Preencher'!P22</f>
        <v>0</v>
      </c>
      <c r="P13" s="16">
        <f t="shared" si="2"/>
        <v>3.01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470.78120000000001</v>
      </c>
    </row>
    <row r="14" spans="1:28" x14ac:dyDescent="0.2">
      <c r="A14" s="8">
        <f>IFERROR(VLOOKUP(B14,'[1]DADOS (OCULTAR)'!$Q$3:$S$135,3,0),"")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ANA CATARINA DE CARVALHO MANGHI DINIZ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01/2023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3.01</v>
      </c>
      <c r="O14" s="15">
        <f>'[1]TCE - ANEXO III - Preencher'!P23</f>
        <v>0</v>
      </c>
      <c r="P14" s="16">
        <f t="shared" si="2"/>
        <v>3.01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3.01</v>
      </c>
    </row>
    <row r="15" spans="1:28" x14ac:dyDescent="0.2">
      <c r="A15" s="8">
        <f>IFERROR(VLOOKUP(B15,'[1]DADOS (OCULTAR)'!$Q$3:$S$135,3,0),"")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ANA CECILIA CARVALHO TORRES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 t="str">
        <f>IF('[1]TCE - ANEXO III - Preencher'!H24="","",'[1]TCE - ANEXO III - Preencher'!H24)</f>
        <v>01/2023</v>
      </c>
      <c r="H15" s="14">
        <f>'[1]TCE - ANEXO III - Preencher'!I24</f>
        <v>0</v>
      </c>
      <c r="I15" s="14">
        <f>'[1]TCE - ANEXO III - Preencher'!J24</f>
        <v>350.55439999999999</v>
      </c>
      <c r="J15" s="14">
        <f>'[1]TCE - ANEXO III - Preencher'!K24</f>
        <v>0</v>
      </c>
      <c r="K15" s="15">
        <f>'[1]TCE - ANEXO III - Preencher'!L24</f>
        <v>194.34</v>
      </c>
      <c r="L15" s="15">
        <f>'[1]TCE - ANEXO III - Preencher'!M24</f>
        <v>7.92</v>
      </c>
      <c r="M15" s="15">
        <f t="shared" si="1"/>
        <v>186.42000000000002</v>
      </c>
      <c r="N15" s="15">
        <f>'[1]TCE - ANEXO III - Preencher'!O24</f>
        <v>3.01</v>
      </c>
      <c r="O15" s="15">
        <f>'[1]TCE - ANEXO III - Preencher'!P24</f>
        <v>0</v>
      </c>
      <c r="P15" s="16">
        <f t="shared" si="2"/>
        <v>3.01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539.98440000000005</v>
      </c>
    </row>
    <row r="16" spans="1:28" x14ac:dyDescent="0.2">
      <c r="A16" s="8">
        <f>IFERROR(VLOOKUP(B16,'[1]DADOS (OCULTAR)'!$Q$3:$S$135,3,0),"")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ANA CRISTINA DOS SANTOS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01/2023</v>
      </c>
      <c r="H16" s="14">
        <f>'[1]TCE - ANEXO III - Preencher'!I25</f>
        <v>0</v>
      </c>
      <c r="I16" s="14">
        <f>'[1]TCE - ANEXO III - Preencher'!J25</f>
        <v>135.40799999999999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3.01</v>
      </c>
      <c r="O16" s="15">
        <f>'[1]TCE - ANEXO III - Preencher'!P25</f>
        <v>0</v>
      </c>
      <c r="P16" s="16">
        <f t="shared" si="2"/>
        <v>3.01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138.41799999999998</v>
      </c>
    </row>
    <row r="17" spans="1:28" x14ac:dyDescent="0.2">
      <c r="A17" s="8">
        <f>IFERROR(VLOOKUP(B17,'[1]DADOS (OCULTAR)'!$Q$3:$S$135,3,0),"")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ELISABETE MUNIZ DE FRANCA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01/2023</v>
      </c>
      <c r="H17" s="14">
        <f>'[1]TCE - ANEXO III - Preencher'!I26</f>
        <v>0</v>
      </c>
      <c r="I17" s="14">
        <f>'[1]TCE - ANEXO III - Preencher'!J26</f>
        <v>151.14160000000001</v>
      </c>
      <c r="J17" s="14">
        <f>'[1]TCE - ANEXO III - Preencher'!K26</f>
        <v>0</v>
      </c>
      <c r="K17" s="15">
        <f>'[1]TCE - ANEXO III - Preencher'!L26</f>
        <v>194.34</v>
      </c>
      <c r="L17" s="15">
        <f>'[1]TCE - ANEXO III - Preencher'!M26</f>
        <v>26.04</v>
      </c>
      <c r="M17" s="15">
        <f t="shared" si="1"/>
        <v>168.3</v>
      </c>
      <c r="N17" s="15">
        <f>'[1]TCE - ANEXO III - Preencher'!O26</f>
        <v>3.01</v>
      </c>
      <c r="O17" s="15">
        <f>'[1]TCE - ANEXO III - Preencher'!P26</f>
        <v>0</v>
      </c>
      <c r="P17" s="16">
        <f t="shared" si="2"/>
        <v>3.01</v>
      </c>
      <c r="Q17" s="15">
        <f>'[1]TCE - ANEXO III - Preencher'!R26</f>
        <v>179.8</v>
      </c>
      <c r="R17" s="15">
        <f>'[1]TCE - ANEXO III - Preencher'!S26</f>
        <v>67.180000000000007</v>
      </c>
      <c r="S17" s="16">
        <f t="shared" si="3"/>
        <v>112.62</v>
      </c>
      <c r="T17" s="15">
        <f>'[1]TCE - ANEXO III - Preencher'!U26</f>
        <v>55.53</v>
      </c>
      <c r="U17" s="15">
        <f>'[1]TCE - ANEXO III - Preencher'!V26</f>
        <v>0</v>
      </c>
      <c r="V17" s="16">
        <f t="shared" si="4"/>
        <v>55.53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490.60159999999996</v>
      </c>
    </row>
    <row r="18" spans="1:28" x14ac:dyDescent="0.2">
      <c r="A18" s="8">
        <f>IFERROR(VLOOKUP(B18,'[1]DADOS (OCULTAR)'!$Q$3:$S$135,3,0),"")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KARINE ALBERTINO DOS SANTOS LUNA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01/2023</v>
      </c>
      <c r="H18" s="14">
        <f>'[1]TCE - ANEXO III - Preencher'!I27</f>
        <v>0</v>
      </c>
      <c r="I18" s="14">
        <f>'[1]TCE - ANEXO III - Preencher'!J27</f>
        <v>195.66319999999999</v>
      </c>
      <c r="J18" s="14">
        <f>'[1]TCE - ANEXO III - Preencher'!K27</f>
        <v>0</v>
      </c>
      <c r="K18" s="15">
        <f>'[1]TCE - ANEXO III - Preencher'!L27</f>
        <v>194.34</v>
      </c>
      <c r="L18" s="15">
        <f>'[1]TCE - ANEXO III - Preencher'!M27</f>
        <v>39.01</v>
      </c>
      <c r="M18" s="15">
        <f t="shared" si="1"/>
        <v>155.33000000000001</v>
      </c>
      <c r="N18" s="15">
        <f>'[1]TCE - ANEXO III - Preencher'!O27</f>
        <v>3.01</v>
      </c>
      <c r="O18" s="15">
        <f>'[1]TCE - ANEXO III - Preencher'!P27</f>
        <v>0</v>
      </c>
      <c r="P18" s="16">
        <f t="shared" si="2"/>
        <v>3.01</v>
      </c>
      <c r="Q18" s="15">
        <f>'[1]TCE - ANEXO III - Preencher'!R27</f>
        <v>179.8</v>
      </c>
      <c r="R18" s="15">
        <f>'[1]TCE - ANEXO III - Preencher'!S27</f>
        <v>117.04</v>
      </c>
      <c r="S18" s="16">
        <f t="shared" si="3"/>
        <v>62.760000000000005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416.76319999999998</v>
      </c>
    </row>
    <row r="19" spans="1:28" x14ac:dyDescent="0.2">
      <c r="A19" s="8">
        <f>IFERROR(VLOOKUP(B19,'[1]DADOS (OCULTAR)'!$Q$3:$S$135,3,0),"")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 PAULA DE OLIVEIRA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5152-05</v>
      </c>
      <c r="G19" s="13" t="str">
        <f>IF('[1]TCE - ANEXO III - Preencher'!H28="","",'[1]TCE - ANEXO III - Preencher'!H28)</f>
        <v>01/2023</v>
      </c>
      <c r="H19" s="14">
        <f>'[1]TCE - ANEXO III - Preencher'!I28</f>
        <v>0</v>
      </c>
      <c r="I19" s="14">
        <f>'[1]TCE - ANEXO III - Preencher'!J28</f>
        <v>134.5376</v>
      </c>
      <c r="J19" s="14">
        <f>'[1]TCE - ANEXO III - Preencher'!K28</f>
        <v>0</v>
      </c>
      <c r="K19" s="15">
        <f>'[1]TCE - ANEXO III - Preencher'!L28</f>
        <v>194.34</v>
      </c>
      <c r="L19" s="15">
        <f>'[1]TCE - ANEXO III - Preencher'!M28</f>
        <v>26.04</v>
      </c>
      <c r="M19" s="15">
        <f t="shared" si="1"/>
        <v>168.3</v>
      </c>
      <c r="N19" s="15">
        <f>'[1]TCE - ANEXO III - Preencher'!O28</f>
        <v>3.01</v>
      </c>
      <c r="O19" s="15">
        <f>'[1]TCE - ANEXO III - Preencher'!P28</f>
        <v>0</v>
      </c>
      <c r="P19" s="16">
        <f t="shared" si="2"/>
        <v>3.01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305.8476</v>
      </c>
    </row>
    <row r="20" spans="1:28" x14ac:dyDescent="0.2">
      <c r="A20" s="8">
        <f>IFERROR(VLOOKUP(B20,'[1]DADOS (OCULTAR)'!$Q$3:$S$135,3,0),"")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ANALICE SANTOS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01/2023</v>
      </c>
      <c r="H20" s="14">
        <f>'[1]TCE - ANEXO III - Preencher'!I29</f>
        <v>0</v>
      </c>
      <c r="I20" s="14">
        <f>'[1]TCE - ANEXO III - Preencher'!J29</f>
        <v>129.2928</v>
      </c>
      <c r="J20" s="14">
        <f>'[1]TCE - ANEXO III - Preencher'!K29</f>
        <v>0</v>
      </c>
      <c r="K20" s="15">
        <f>'[1]TCE - ANEXO III - Preencher'!L29</f>
        <v>194.34</v>
      </c>
      <c r="L20" s="15">
        <f>'[1]TCE - ANEXO III - Preencher'!M29</f>
        <v>26.04</v>
      </c>
      <c r="M20" s="15">
        <f t="shared" si="1"/>
        <v>168.3</v>
      </c>
      <c r="N20" s="15">
        <f>'[1]TCE - ANEXO III - Preencher'!O29</f>
        <v>3.01</v>
      </c>
      <c r="O20" s="15">
        <f>'[1]TCE - ANEXO III - Preencher'!P29</f>
        <v>0</v>
      </c>
      <c r="P20" s="16">
        <f t="shared" si="2"/>
        <v>3.01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300.6028</v>
      </c>
    </row>
    <row r="21" spans="1:28" x14ac:dyDescent="0.2">
      <c r="A21" s="8">
        <f>IFERROR(VLOOKUP(B21,'[1]DADOS (OCULTAR)'!$Q$3:$S$135,3,0),"")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ANDERSON DE LIMA SANT ANNA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01/2023</v>
      </c>
      <c r="H21" s="14">
        <f>'[1]TCE - ANEXO III - Preencher'!I30</f>
        <v>0</v>
      </c>
      <c r="I21" s="14">
        <f>'[1]TCE - ANEXO III - Preencher'!J30</f>
        <v>146.108</v>
      </c>
      <c r="J21" s="14">
        <f>'[1]TCE - ANEXO III - Preencher'!K30</f>
        <v>0</v>
      </c>
      <c r="K21" s="15">
        <f>'[1]TCE - ANEXO III - Preencher'!L30</f>
        <v>194.34</v>
      </c>
      <c r="L21" s="15">
        <f>'[1]TCE - ANEXO III - Preencher'!M30</f>
        <v>26.04</v>
      </c>
      <c r="M21" s="15">
        <f t="shared" si="1"/>
        <v>168.3</v>
      </c>
      <c r="N21" s="15">
        <f>'[1]TCE - ANEXO III - Preencher'!O30</f>
        <v>3.01</v>
      </c>
      <c r="O21" s="15">
        <f>'[1]TCE - ANEXO III - Preencher'!P30</f>
        <v>0</v>
      </c>
      <c r="P21" s="16">
        <f t="shared" si="2"/>
        <v>3.01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317.41800000000001</v>
      </c>
    </row>
    <row r="22" spans="1:28" x14ac:dyDescent="0.2">
      <c r="A22" s="8">
        <f>IFERROR(VLOOKUP(B22,'[1]DADOS (OCULTAR)'!$Q$3:$S$135,3,0),"")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ANDERSON TAVARES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01/2023</v>
      </c>
      <c r="H22" s="14">
        <f>'[1]TCE - ANEXO III - Preencher'!I31</f>
        <v>0</v>
      </c>
      <c r="I22" s="14">
        <f>'[1]TCE - ANEXO III - Preencher'!J31</f>
        <v>119.8768</v>
      </c>
      <c r="J22" s="14">
        <f>'[1]TCE - ANEXO III - Preencher'!K31</f>
        <v>0</v>
      </c>
      <c r="K22" s="15">
        <f>'[1]TCE - ANEXO III - Preencher'!L31</f>
        <v>194.34</v>
      </c>
      <c r="L22" s="15">
        <f>'[1]TCE - ANEXO III - Preencher'!M31</f>
        <v>26.04</v>
      </c>
      <c r="M22" s="15">
        <f t="shared" si="1"/>
        <v>168.3</v>
      </c>
      <c r="N22" s="15">
        <f>'[1]TCE - ANEXO III - Preencher'!O31</f>
        <v>3.01</v>
      </c>
      <c r="O22" s="15">
        <f>'[1]TCE - ANEXO III - Preencher'!P31</f>
        <v>0</v>
      </c>
      <c r="P22" s="16">
        <f t="shared" si="2"/>
        <v>3.01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291.18680000000001</v>
      </c>
    </row>
    <row r="23" spans="1:28" x14ac:dyDescent="0.2">
      <c r="A23" s="8">
        <f>IFERROR(VLOOKUP(B23,'[1]DADOS (OCULTAR)'!$Q$3:$S$135,3,0),"")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ANDRE DAMIAO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7664-20</v>
      </c>
      <c r="G23" s="13" t="str">
        <f>IF('[1]TCE - ANEXO III - Preencher'!H32="","",'[1]TCE - ANEXO III - Preencher'!H32)</f>
        <v>01/2023</v>
      </c>
      <c r="H23" s="14">
        <f>'[1]TCE - ANEXO III - Preencher'!I32</f>
        <v>0</v>
      </c>
      <c r="I23" s="14">
        <f>'[1]TCE - ANEXO III - Preencher'!J32</f>
        <v>160.10560000000001</v>
      </c>
      <c r="J23" s="14">
        <f>'[1]TCE - ANEXO III - Preencher'!K32</f>
        <v>0</v>
      </c>
      <c r="K23" s="15">
        <f>'[1]TCE - ANEXO III - Preencher'!L32</f>
        <v>194.34</v>
      </c>
      <c r="L23" s="15">
        <f>'[1]TCE - ANEXO III - Preencher'!M32</f>
        <v>12.2</v>
      </c>
      <c r="M23" s="15">
        <f t="shared" si="1"/>
        <v>182.14000000000001</v>
      </c>
      <c r="N23" s="15">
        <f>'[1]TCE - ANEXO III - Preencher'!O32</f>
        <v>3.01</v>
      </c>
      <c r="O23" s="15">
        <f>'[1]TCE - ANEXO III - Preencher'!P32</f>
        <v>0</v>
      </c>
      <c r="P23" s="16">
        <f t="shared" si="2"/>
        <v>3.01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345.25560000000002</v>
      </c>
    </row>
    <row r="24" spans="1:28" x14ac:dyDescent="0.2">
      <c r="A24" s="8">
        <f>IFERROR(VLOOKUP(B24,'[1]DADOS (OCULTAR)'!$Q$3:$S$135,3,0),"")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ANDRE LUIZ ADOLFO MOREIRA DA SILVA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2252-70</v>
      </c>
      <c r="G24" s="13" t="str">
        <f>IF('[1]TCE - ANEXO III - Preencher'!H33="","",'[1]TCE - ANEXO III - Preencher'!H33)</f>
        <v>01/2023</v>
      </c>
      <c r="H24" s="14">
        <f>'[1]TCE - ANEXO III - Preencher'!I33</f>
        <v>0</v>
      </c>
      <c r="I24" s="14">
        <f>'[1]TCE - ANEXO III - Preencher'!J33</f>
        <v>982.92640000000006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3.01</v>
      </c>
      <c r="O24" s="15">
        <f>'[1]TCE - ANEXO III - Preencher'!P33</f>
        <v>0</v>
      </c>
      <c r="P24" s="16">
        <f t="shared" si="2"/>
        <v>3.01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985.93640000000005</v>
      </c>
    </row>
    <row r="25" spans="1:28" x14ac:dyDescent="0.2">
      <c r="A25" s="8">
        <f>IFERROR(VLOOKUP(B25,'[1]DADOS (OCULTAR)'!$Q$3:$S$135,3,0),"")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ANDRE RICARDO ALVES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5142-25</v>
      </c>
      <c r="G25" s="13" t="str">
        <f>IF('[1]TCE - ANEXO III - Preencher'!H34="","",'[1]TCE - ANEXO III - Preencher'!H34)</f>
        <v>01/2023</v>
      </c>
      <c r="H25" s="14">
        <f>'[1]TCE - ANEXO III - Preencher'!I34</f>
        <v>0</v>
      </c>
      <c r="I25" s="14">
        <f>'[1]TCE - ANEXO III - Preencher'!J34</f>
        <v>145.13919999999999</v>
      </c>
      <c r="J25" s="14">
        <f>'[1]TCE - ANEXO III - Preencher'!K34</f>
        <v>0</v>
      </c>
      <c r="K25" s="15">
        <f>'[1]TCE - ANEXO III - Preencher'!L34</f>
        <v>194.34</v>
      </c>
      <c r="L25" s="15">
        <f>'[1]TCE - ANEXO III - Preencher'!M34</f>
        <v>26.04</v>
      </c>
      <c r="M25" s="15">
        <f t="shared" si="1"/>
        <v>168.3</v>
      </c>
      <c r="N25" s="15">
        <f>'[1]TCE - ANEXO III - Preencher'!O34</f>
        <v>3.01</v>
      </c>
      <c r="O25" s="15">
        <f>'[1]TCE - ANEXO III - Preencher'!P34</f>
        <v>0</v>
      </c>
      <c r="P25" s="16">
        <f t="shared" si="2"/>
        <v>3.01</v>
      </c>
      <c r="Q25" s="15">
        <f>'[1]TCE - ANEXO III - Preencher'!R34</f>
        <v>179.8</v>
      </c>
      <c r="R25" s="15">
        <f>'[1]TCE - ANEXO III - Preencher'!S34</f>
        <v>78.12</v>
      </c>
      <c r="S25" s="16">
        <f t="shared" si="3"/>
        <v>101.68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418.12920000000003</v>
      </c>
    </row>
    <row r="26" spans="1:28" x14ac:dyDescent="0.2">
      <c r="A26" s="8">
        <f>IFERROR(VLOOKUP(B26,'[1]DADOS (OCULTAR)'!$Q$3:$S$135,3,0),"")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 VITOR ISIDIO BARRETO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5142-25</v>
      </c>
      <c r="G26" s="13" t="str">
        <f>IF('[1]TCE - ANEXO III - Preencher'!H35="","",'[1]TCE - ANEXO III - Preencher'!H35)</f>
        <v>01/2023</v>
      </c>
      <c r="H26" s="14">
        <f>'[1]TCE - ANEXO III - Preencher'!I35</f>
        <v>0</v>
      </c>
      <c r="I26" s="14">
        <f>'[1]TCE - ANEXO III - Preencher'!J35</f>
        <v>170.48159999999999</v>
      </c>
      <c r="J26" s="14">
        <f>'[1]TCE - ANEXO III - Preencher'!K35</f>
        <v>0</v>
      </c>
      <c r="K26" s="15">
        <f>'[1]TCE - ANEXO III - Preencher'!L35</f>
        <v>194.34</v>
      </c>
      <c r="L26" s="15">
        <f>'[1]TCE - ANEXO III - Preencher'!M35</f>
        <v>26.04</v>
      </c>
      <c r="M26" s="15">
        <f t="shared" si="1"/>
        <v>168.3</v>
      </c>
      <c r="N26" s="15">
        <f>'[1]TCE - ANEXO III - Preencher'!O35</f>
        <v>3.01</v>
      </c>
      <c r="O26" s="15">
        <f>'[1]TCE - ANEXO III - Preencher'!P35</f>
        <v>0</v>
      </c>
      <c r="P26" s="16">
        <f t="shared" si="2"/>
        <v>3.01</v>
      </c>
      <c r="Q26" s="15">
        <f>'[1]TCE - ANEXO III - Preencher'!R35</f>
        <v>179.8</v>
      </c>
      <c r="R26" s="15">
        <f>'[1]TCE - ANEXO III - Preencher'!S35</f>
        <v>74.47</v>
      </c>
      <c r="S26" s="16">
        <f t="shared" si="3"/>
        <v>105.33000000000001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447.12160000000006</v>
      </c>
    </row>
    <row r="27" spans="1:28" x14ac:dyDescent="0.2">
      <c r="A27" s="8">
        <f>IFERROR(VLOOKUP(B27,'[1]DADOS (OCULTAR)'!$Q$3:$S$135,3,0),"")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ANDREA RAMOS CAMPOS GALVAO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 t="str">
        <f>IF('[1]TCE - ANEXO III - Preencher'!H36="","",'[1]TCE - ANEXO III - Preencher'!H36)</f>
        <v>01/2023</v>
      </c>
      <c r="H27" s="14">
        <f>'[1]TCE - ANEXO III - Preencher'!I36</f>
        <v>0</v>
      </c>
      <c r="I27" s="14">
        <f>'[1]TCE - ANEXO III - Preencher'!J36</f>
        <v>354.74560000000002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3.01</v>
      </c>
      <c r="O27" s="15">
        <f>'[1]TCE - ANEXO III - Preencher'!P36</f>
        <v>0</v>
      </c>
      <c r="P27" s="16">
        <f t="shared" si="2"/>
        <v>3.01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357.75560000000002</v>
      </c>
    </row>
    <row r="28" spans="1:28" x14ac:dyDescent="0.2">
      <c r="A28" s="8">
        <f>IFERROR(VLOOKUP(B28,'[1]DADOS (OCULTAR)'!$Q$3:$S$135,3,0),"")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ANDRELINA DO NASCIMENTO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01/2023</v>
      </c>
      <c r="H28" s="14">
        <f>'[1]TCE - ANEXO III - Preencher'!I37</f>
        <v>0</v>
      </c>
      <c r="I28" s="14">
        <f>'[1]TCE - ANEXO III - Preencher'!J37</f>
        <v>124.992</v>
      </c>
      <c r="J28" s="14">
        <f>'[1]TCE - ANEXO III - Preencher'!K37</f>
        <v>0</v>
      </c>
      <c r="K28" s="15">
        <f>'[1]TCE - ANEXO III - Preencher'!L37</f>
        <v>194.34</v>
      </c>
      <c r="L28" s="15">
        <f>'[1]TCE - ANEXO III - Preencher'!M37</f>
        <v>26.04</v>
      </c>
      <c r="M28" s="15">
        <f t="shared" si="1"/>
        <v>168.3</v>
      </c>
      <c r="N28" s="15">
        <f>'[1]TCE - ANEXO III - Preencher'!O37</f>
        <v>3.01</v>
      </c>
      <c r="O28" s="15">
        <f>'[1]TCE - ANEXO III - Preencher'!P37</f>
        <v>0</v>
      </c>
      <c r="P28" s="16">
        <f t="shared" si="2"/>
        <v>3.01</v>
      </c>
      <c r="Q28" s="15">
        <f>'[1]TCE - ANEXO III - Preencher'!R37</f>
        <v>225</v>
      </c>
      <c r="R28" s="15">
        <f>'[1]TCE - ANEXO III - Preencher'!S37</f>
        <v>0</v>
      </c>
      <c r="S28" s="16">
        <f t="shared" si="3"/>
        <v>225</v>
      </c>
      <c r="T28" s="15">
        <f>'[1]TCE - ANEXO III - Preencher'!U37</f>
        <v>69.41</v>
      </c>
      <c r="U28" s="15">
        <f>'[1]TCE - ANEXO III - Preencher'!V37</f>
        <v>0</v>
      </c>
      <c r="V28" s="16">
        <f t="shared" si="4"/>
        <v>69.41</v>
      </c>
      <c r="W28" s="17" t="str">
        <f>IF('[1]TCE - ANEXO III - Preencher'!X37="","",'[1]TCE - ANEXO III - Preencher'!X37)</f>
        <v>AUXÍLIO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590.71199999999999</v>
      </c>
    </row>
    <row r="29" spans="1:28" x14ac:dyDescent="0.2">
      <c r="A29" s="8">
        <f>IFERROR(VLOOKUP(B29,'[1]DADOS (OCULTAR)'!$Q$3:$S$135,3,0),"")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ANDREZA ROSE DE MIRANDA COSTA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 t="str">
        <f>IF('[1]TCE - ANEXO III - Preencher'!H38="","",'[1]TCE - ANEXO III - Preencher'!H38)</f>
        <v>01/2023</v>
      </c>
      <c r="H29" s="14">
        <f>'[1]TCE - ANEXO III - Preencher'!I38</f>
        <v>0</v>
      </c>
      <c r="I29" s="14">
        <f>'[1]TCE - ANEXO III - Preencher'!J38</f>
        <v>263.52640000000002</v>
      </c>
      <c r="J29" s="14">
        <f>'[1]TCE - ANEXO III - Preencher'!K38</f>
        <v>0</v>
      </c>
      <c r="K29" s="15">
        <f>'[1]TCE - ANEXO III - Preencher'!L38</f>
        <v>194.34</v>
      </c>
      <c r="L29" s="15">
        <f>'[1]TCE - ANEXO III - Preencher'!M38</f>
        <v>43.87</v>
      </c>
      <c r="M29" s="15">
        <f t="shared" si="1"/>
        <v>150.47</v>
      </c>
      <c r="N29" s="15">
        <f>'[1]TCE - ANEXO III - Preencher'!O38</f>
        <v>3.01</v>
      </c>
      <c r="O29" s="15">
        <f>'[1]TCE - ANEXO III - Preencher'!P38</f>
        <v>0</v>
      </c>
      <c r="P29" s="16">
        <f t="shared" si="2"/>
        <v>3.01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417.00639999999999</v>
      </c>
    </row>
    <row r="30" spans="1:28" x14ac:dyDescent="0.2">
      <c r="A30" s="8">
        <f>IFERROR(VLOOKUP(B30,'[1]DADOS (OCULTAR)'!$Q$3:$S$135,3,0),"")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ANTONIO BARBOSA DE SOUZA JUNIOR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5142-25</v>
      </c>
      <c r="G30" s="13" t="str">
        <f>IF('[1]TCE - ANEXO III - Preencher'!H39="","",'[1]TCE - ANEXO III - Preencher'!H39)</f>
        <v>01/2023</v>
      </c>
      <c r="H30" s="14">
        <f>'[1]TCE - ANEXO III - Preencher'!I39</f>
        <v>0</v>
      </c>
      <c r="I30" s="14">
        <f>'[1]TCE - ANEXO III - Preencher'!J39</f>
        <v>145.82400000000001</v>
      </c>
      <c r="J30" s="14">
        <f>'[1]TCE - ANEXO III - Preencher'!K39</f>
        <v>0</v>
      </c>
      <c r="K30" s="15">
        <f>'[1]TCE - ANEXO III - Preencher'!L39</f>
        <v>194.34</v>
      </c>
      <c r="L30" s="15">
        <f>'[1]TCE - ANEXO III - Preencher'!M39</f>
        <v>26.04</v>
      </c>
      <c r="M30" s="15">
        <f t="shared" si="1"/>
        <v>168.3</v>
      </c>
      <c r="N30" s="15">
        <f>'[1]TCE - ANEXO III - Preencher'!O39</f>
        <v>3.01</v>
      </c>
      <c r="O30" s="15">
        <f>'[1]TCE - ANEXO III - Preencher'!P39</f>
        <v>0</v>
      </c>
      <c r="P30" s="16">
        <f t="shared" si="2"/>
        <v>3.01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317.13400000000001</v>
      </c>
    </row>
    <row r="31" spans="1:28" x14ac:dyDescent="0.2">
      <c r="A31" s="8">
        <f>IFERROR(VLOOKUP(B31,'[1]DADOS (OCULTAR)'!$Q$3:$S$135,3,0),"")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ANTONIO CARLOS BARBOSA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01/2023</v>
      </c>
      <c r="H31" s="14">
        <f>'[1]TCE - ANEXO III - Preencher'!I40</f>
        <v>0</v>
      </c>
      <c r="I31" s="14">
        <f>'[1]TCE - ANEXO III - Preencher'!J40</f>
        <v>139.83920000000001</v>
      </c>
      <c r="J31" s="14">
        <f>'[1]TCE - ANEXO III - Preencher'!K40</f>
        <v>0</v>
      </c>
      <c r="K31" s="15">
        <f>'[1]TCE - ANEXO III - Preencher'!L40</f>
        <v>194.34</v>
      </c>
      <c r="L31" s="15">
        <f>'[1]TCE - ANEXO III - Preencher'!M40</f>
        <v>26.04</v>
      </c>
      <c r="M31" s="15">
        <f t="shared" si="1"/>
        <v>168.3</v>
      </c>
      <c r="N31" s="15">
        <f>'[1]TCE - ANEXO III - Preencher'!O40</f>
        <v>3.01</v>
      </c>
      <c r="O31" s="15">
        <f>'[1]TCE - ANEXO III - Preencher'!P40</f>
        <v>0</v>
      </c>
      <c r="P31" s="16">
        <f t="shared" si="2"/>
        <v>3.01</v>
      </c>
      <c r="Q31" s="15">
        <f>'[1]TCE - ANEXO III - Preencher'!R40</f>
        <v>179.8</v>
      </c>
      <c r="R31" s="15">
        <f>'[1]TCE - ANEXO III - Preencher'!S40</f>
        <v>78.12</v>
      </c>
      <c r="S31" s="16">
        <f t="shared" si="3"/>
        <v>101.68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412.82920000000001</v>
      </c>
    </row>
    <row r="32" spans="1:28" x14ac:dyDescent="0.2">
      <c r="A32" s="8">
        <f>IFERROR(VLOOKUP(B32,'[1]DADOS (OCULTAR)'!$Q$3:$S$135,3,0),"")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ANTONIO QUIRINO DA COSTA SOBRINHO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01/2023</v>
      </c>
      <c r="H32" s="14">
        <f>'[1]TCE - ANEXO III - Preencher'!I41</f>
        <v>0</v>
      </c>
      <c r="I32" s="14">
        <f>'[1]TCE - ANEXO III - Preencher'!J41</f>
        <v>491.20080000000002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3.01</v>
      </c>
      <c r="O32" s="15">
        <f>'[1]TCE - ANEXO III - Preencher'!P41</f>
        <v>0</v>
      </c>
      <c r="P32" s="16">
        <f t="shared" si="2"/>
        <v>3.01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494.21080000000001</v>
      </c>
    </row>
    <row r="33" spans="1:28" x14ac:dyDescent="0.2">
      <c r="A33" s="8">
        <f>IFERROR(VLOOKUP(B33,'[1]DADOS (OCULTAR)'!$Q$3:$S$135,3,0),"")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AZARIAS SALGADO DE VASCONCELOS NETO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2252-70</v>
      </c>
      <c r="G33" s="13" t="str">
        <f>IF('[1]TCE - ANEXO III - Preencher'!H42="","",'[1]TCE - ANEXO III - Preencher'!H42)</f>
        <v>01/2023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44596.59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3.01</v>
      </c>
      <c r="O33" s="15">
        <f>'[1]TCE - ANEXO III - Preencher'!P42</f>
        <v>0</v>
      </c>
      <c r="P33" s="16">
        <f t="shared" si="2"/>
        <v>3.01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44599.6</v>
      </c>
    </row>
    <row r="34" spans="1:28" x14ac:dyDescent="0.2">
      <c r="A34" s="8">
        <f>IFERROR(VLOOKUP(B34,'[1]DADOS (OCULTAR)'!$Q$3:$S$135,3,0),"")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BRUNO CESAR PEREIRA GOMES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01/2023</v>
      </c>
      <c r="H34" s="14">
        <f>'[1]TCE - ANEXO III - Preencher'!I43</f>
        <v>0</v>
      </c>
      <c r="I34" s="14">
        <f>'[1]TCE - ANEXO III - Preencher'!J43</f>
        <v>328.50160000000011</v>
      </c>
      <c r="J34" s="14">
        <f>'[1]TCE - ANEXO III - Preencher'!K43</f>
        <v>0</v>
      </c>
      <c r="K34" s="15">
        <f>'[1]TCE - ANEXO III - Preencher'!L43</f>
        <v>194.34</v>
      </c>
      <c r="L34" s="15">
        <f>'[1]TCE - ANEXO III - Preencher'!M43</f>
        <v>3.3</v>
      </c>
      <c r="M34" s="15">
        <f t="shared" si="1"/>
        <v>191.04</v>
      </c>
      <c r="N34" s="15">
        <f>'[1]TCE - ANEXO III - Preencher'!O43</f>
        <v>3.01</v>
      </c>
      <c r="O34" s="15">
        <f>'[1]TCE - ANEXO III - Preencher'!P43</f>
        <v>0</v>
      </c>
      <c r="P34" s="16">
        <f t="shared" si="2"/>
        <v>3.01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522.55160000000012</v>
      </c>
    </row>
    <row r="35" spans="1:28" x14ac:dyDescent="0.2">
      <c r="A35" s="8">
        <f>IFERROR(VLOOKUP(B35,'[1]DADOS (OCULTAR)'!$Q$3:$S$135,3,0),"")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BRUNO HENRIQUE PAULINO VIEIRA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 t="str">
        <f>IF('[1]TCE - ANEXO III - Preencher'!H44="","",'[1]TCE - ANEXO III - Preencher'!H44)</f>
        <v>01/2023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7.8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3.01</v>
      </c>
      <c r="O35" s="15">
        <f>'[1]TCE - ANEXO III - Preencher'!P44</f>
        <v>0</v>
      </c>
      <c r="P35" s="16">
        <f t="shared" si="2"/>
        <v>3.01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10.809999999999999</v>
      </c>
    </row>
    <row r="36" spans="1:28" x14ac:dyDescent="0.2">
      <c r="A36" s="8">
        <f>IFERROR(VLOOKUP(B36,'[1]DADOS (OCULTAR)'!$Q$3:$S$135,3,0),"")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BRUNO LEONARDO MARCOS DO NASCIMENTO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3226-05</v>
      </c>
      <c r="G36" s="13" t="str">
        <f>IF('[1]TCE - ANEXO III - Preencher'!H45="","",'[1]TCE - ANEXO III - Preencher'!H45)</f>
        <v>01/2023</v>
      </c>
      <c r="H36" s="14">
        <f>'[1]TCE - ANEXO III - Preencher'!I45</f>
        <v>0</v>
      </c>
      <c r="I36" s="14">
        <f>'[1]TCE - ANEXO III - Preencher'!J45</f>
        <v>138.62719999999999</v>
      </c>
      <c r="J36" s="14">
        <f>'[1]TCE - ANEXO III - Preencher'!K45</f>
        <v>0</v>
      </c>
      <c r="K36" s="15">
        <f>'[1]TCE - ANEXO III - Preencher'!L45</f>
        <v>194.34</v>
      </c>
      <c r="L36" s="15">
        <f>'[1]TCE - ANEXO III - Preencher'!M45</f>
        <v>26.04</v>
      </c>
      <c r="M36" s="15">
        <f t="shared" si="1"/>
        <v>168.3</v>
      </c>
      <c r="N36" s="15">
        <f>'[1]TCE - ANEXO III - Preencher'!O45</f>
        <v>3.01</v>
      </c>
      <c r="O36" s="15">
        <f>'[1]TCE - ANEXO III - Preencher'!P45</f>
        <v>0</v>
      </c>
      <c r="P36" s="16">
        <f t="shared" si="2"/>
        <v>3.01</v>
      </c>
      <c r="Q36" s="15">
        <f>'[1]TCE - ANEXO III - Preencher'!R45</f>
        <v>179.8</v>
      </c>
      <c r="R36" s="15">
        <f>'[1]TCE - ANEXO III - Preencher'!S45</f>
        <v>78.12</v>
      </c>
      <c r="S36" s="16">
        <f t="shared" si="3"/>
        <v>101.68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411.61719999999997</v>
      </c>
    </row>
    <row r="37" spans="1:28" x14ac:dyDescent="0.2">
      <c r="A37" s="8">
        <f>IFERROR(VLOOKUP(B37,'[1]DADOS (OCULTAR)'!$Q$3:$S$135,3,0),"")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BRUNO PEREIRA BARROS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01/2023</v>
      </c>
      <c r="H37" s="14">
        <f>'[1]TCE - ANEXO III - Preencher'!I46</f>
        <v>0</v>
      </c>
      <c r="I37" s="14">
        <f>'[1]TCE - ANEXO III - Preencher'!J46</f>
        <v>704.8696000000001</v>
      </c>
      <c r="J37" s="14">
        <f>'[1]TCE - ANEXO III - Preencher'!K46</f>
        <v>0</v>
      </c>
      <c r="K37" s="15">
        <f>'[1]TCE - ANEXO III - Preencher'!L46</f>
        <v>194.34</v>
      </c>
      <c r="L37" s="15">
        <f>'[1]TCE - ANEXO III - Preencher'!M46</f>
        <v>28.51</v>
      </c>
      <c r="M37" s="15">
        <f t="shared" si="1"/>
        <v>165.83</v>
      </c>
      <c r="N37" s="15">
        <f>'[1]TCE - ANEXO III - Preencher'!O46</f>
        <v>3.01</v>
      </c>
      <c r="O37" s="15">
        <f>'[1]TCE - ANEXO III - Preencher'!P46</f>
        <v>0</v>
      </c>
      <c r="P37" s="16">
        <f t="shared" si="2"/>
        <v>3.01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873.70960000000014</v>
      </c>
    </row>
    <row r="38" spans="1:28" x14ac:dyDescent="0.2">
      <c r="A38" s="8">
        <f>IFERROR(VLOOKUP(B38,'[1]DADOS (OCULTAR)'!$Q$3:$S$135,3,0),"")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CAIO DE SOUSA COSTA GONCALVES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01/2023</v>
      </c>
      <c r="H38" s="14">
        <f>'[1]TCE - ANEXO III - Preencher'!I47</f>
        <v>0</v>
      </c>
      <c r="I38" s="14">
        <f>'[1]TCE - ANEXO III - Preencher'!J47</f>
        <v>708.59839999999997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3.01</v>
      </c>
      <c r="O38" s="15">
        <f>'[1]TCE - ANEXO III - Preencher'!P47</f>
        <v>0</v>
      </c>
      <c r="P38" s="16">
        <f t="shared" si="2"/>
        <v>3.01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711.60839999999996</v>
      </c>
    </row>
    <row r="39" spans="1:28" x14ac:dyDescent="0.2">
      <c r="A39" s="8">
        <f>IFERROR(VLOOKUP(B39,'[1]DADOS (OCULTAR)'!$Q$3:$S$135,3,0),"")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CAMILLY GABRIELY PEREIRA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01/2023</v>
      </c>
      <c r="H39" s="14">
        <f>'[1]TCE - ANEXO III - Preencher'!I48</f>
        <v>0</v>
      </c>
      <c r="I39" s="14">
        <f>'[1]TCE - ANEXO III - Preencher'!J48</f>
        <v>13.02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3.01</v>
      </c>
      <c r="O39" s="15">
        <f>'[1]TCE - ANEXO III - Preencher'!P48</f>
        <v>0</v>
      </c>
      <c r="P39" s="16">
        <f t="shared" si="2"/>
        <v>3.01</v>
      </c>
      <c r="Q39" s="15">
        <f>'[1]TCE - ANEXO III - Preencher'!R48</f>
        <v>231.5</v>
      </c>
      <c r="R39" s="15">
        <f>'[1]TCE - ANEXO III - Preencher'!S48</f>
        <v>0</v>
      </c>
      <c r="S39" s="16">
        <f t="shared" si="3"/>
        <v>231.5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247.53</v>
      </c>
    </row>
    <row r="40" spans="1:28" x14ac:dyDescent="0.2">
      <c r="A40" s="8">
        <f>IFERROR(VLOOKUP(B40,'[1]DADOS (OCULTAR)'!$Q$3:$S$135,3,0),"")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CARLOS MATEUS DO NASCIMENTO LARANJEIRA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01/2023</v>
      </c>
      <c r="H40" s="14">
        <f>'[1]TCE - ANEXO III - Preencher'!I49</f>
        <v>0</v>
      </c>
      <c r="I40" s="14">
        <f>'[1]TCE - ANEXO III - Preencher'!J49</f>
        <v>369.31519999999989</v>
      </c>
      <c r="J40" s="14">
        <f>'[1]TCE - ANEXO III - Preencher'!K49</f>
        <v>0</v>
      </c>
      <c r="K40" s="15">
        <f>'[1]TCE - ANEXO III - Preencher'!L49</f>
        <v>194.34</v>
      </c>
      <c r="L40" s="15">
        <f>'[1]TCE - ANEXO III - Preencher'!M49</f>
        <v>6.34</v>
      </c>
      <c r="M40" s="15">
        <f t="shared" si="1"/>
        <v>188</v>
      </c>
      <c r="N40" s="15">
        <f>'[1]TCE - ANEXO III - Preencher'!O49</f>
        <v>3.01</v>
      </c>
      <c r="O40" s="15">
        <f>'[1]TCE - ANEXO III - Preencher'!P49</f>
        <v>0</v>
      </c>
      <c r="P40" s="16">
        <f t="shared" si="2"/>
        <v>3.01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560.32519999999988</v>
      </c>
    </row>
    <row r="41" spans="1:28" x14ac:dyDescent="0.2">
      <c r="A41" s="8">
        <f>IFERROR(VLOOKUP(B41,'[1]DADOS (OCULTAR)'!$Q$3:$S$135,3,0),"")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CAROLINA MACHADO TRAJANO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01/2023</v>
      </c>
      <c r="H41" s="14">
        <f>'[1]TCE - ANEXO III - Preencher'!I50</f>
        <v>0</v>
      </c>
      <c r="I41" s="14">
        <f>'[1]TCE - ANEXO III - Preencher'!J50</f>
        <v>274.50319999999999</v>
      </c>
      <c r="J41" s="14">
        <f>'[1]TCE - ANEXO III - Preencher'!K50</f>
        <v>0</v>
      </c>
      <c r="K41" s="15">
        <f>'[1]TCE - ANEXO III - Preencher'!L50</f>
        <v>194.34</v>
      </c>
      <c r="L41" s="15">
        <f>'[1]TCE - ANEXO III - Preencher'!M50</f>
        <v>3.25</v>
      </c>
      <c r="M41" s="15">
        <f t="shared" si="1"/>
        <v>191.09</v>
      </c>
      <c r="N41" s="15">
        <f>'[1]TCE - ANEXO III - Preencher'!O50</f>
        <v>3.01</v>
      </c>
      <c r="O41" s="15">
        <f>'[1]TCE - ANEXO III - Preencher'!P50</f>
        <v>0</v>
      </c>
      <c r="P41" s="16">
        <f t="shared" si="2"/>
        <v>3.01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468.60320000000002</v>
      </c>
    </row>
    <row r="42" spans="1:28" x14ac:dyDescent="0.2">
      <c r="A42" s="8">
        <f>IFERROR(VLOOKUP(B42,'[1]DADOS (OCULTAR)'!$Q$3:$S$135,3,0),"")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CELCINA MAGDA FIALHO DE ALMEIDA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3241-15</v>
      </c>
      <c r="G42" s="13" t="str">
        <f>IF('[1]TCE - ANEXO III - Preencher'!H51="","",'[1]TCE - ANEXO III - Preencher'!H51)</f>
        <v>01/2023</v>
      </c>
      <c r="H42" s="14">
        <f>'[1]TCE - ANEXO III - Preencher'!I51</f>
        <v>0</v>
      </c>
      <c r="I42" s="14">
        <f>'[1]TCE - ANEXO III - Preencher'!J51</f>
        <v>265.86880000000002</v>
      </c>
      <c r="J42" s="14">
        <f>'[1]TCE - ANEXO III - Preencher'!K51</f>
        <v>0</v>
      </c>
      <c r="K42" s="15">
        <f>'[1]TCE - ANEXO III - Preencher'!L51</f>
        <v>194.34</v>
      </c>
      <c r="L42" s="15">
        <f>'[1]TCE - ANEXO III - Preencher'!M51</f>
        <v>12.2</v>
      </c>
      <c r="M42" s="15">
        <f t="shared" si="1"/>
        <v>182.14000000000001</v>
      </c>
      <c r="N42" s="15">
        <f>'[1]TCE - ANEXO III - Preencher'!O51</f>
        <v>3.01</v>
      </c>
      <c r="O42" s="15">
        <f>'[1]TCE - ANEXO III - Preencher'!P51</f>
        <v>0</v>
      </c>
      <c r="P42" s="16">
        <f t="shared" si="2"/>
        <v>3.01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451.01880000000006</v>
      </c>
    </row>
    <row r="43" spans="1:28" x14ac:dyDescent="0.2">
      <c r="A43" s="8">
        <f>IFERROR(VLOOKUP(B43,'[1]DADOS (OCULTAR)'!$Q$3:$S$135,3,0),"")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CELSO IRAN AUGUSTO DE FREITAS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5142-25</v>
      </c>
      <c r="G43" s="13" t="str">
        <f>IF('[1]TCE - ANEXO III - Preencher'!H52="","",'[1]TCE - ANEXO III - Preencher'!H52)</f>
        <v>01/2023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9.0299999999999994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3.01</v>
      </c>
      <c r="O43" s="15">
        <f>'[1]TCE - ANEXO III - Preencher'!P52</f>
        <v>0</v>
      </c>
      <c r="P43" s="16">
        <f t="shared" si="2"/>
        <v>3.01</v>
      </c>
      <c r="Q43" s="15">
        <f>'[1]TCE - ANEXO III - Preencher'!R52</f>
        <v>0</v>
      </c>
      <c r="R43" s="15">
        <f>'[1]TCE - ANEXO III - Preencher'!S52</f>
        <v>2.2200000000000002</v>
      </c>
      <c r="S43" s="16">
        <f t="shared" si="3"/>
        <v>-2.2200000000000002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9.8199999999999985</v>
      </c>
    </row>
    <row r="44" spans="1:28" x14ac:dyDescent="0.2">
      <c r="A44" s="8">
        <f>IFERROR(VLOOKUP(B44,'[1]DADOS (OCULTAR)'!$Q$3:$S$135,3,0),"")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CLAUDIA RIBEIRO DE MELO FRANCA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01/2023</v>
      </c>
      <c r="H44" s="14">
        <f>'[1]TCE - ANEXO III - Preencher'!I53</f>
        <v>0</v>
      </c>
      <c r="I44" s="14">
        <f>'[1]TCE - ANEXO III - Preencher'!J53</f>
        <v>124.992</v>
      </c>
      <c r="J44" s="14">
        <f>'[1]TCE - ANEXO III - Preencher'!K53</f>
        <v>0</v>
      </c>
      <c r="K44" s="15">
        <f>'[1]TCE - ANEXO III - Preencher'!L53</f>
        <v>194.34</v>
      </c>
      <c r="L44" s="15">
        <f>'[1]TCE - ANEXO III - Preencher'!M53</f>
        <v>26.04</v>
      </c>
      <c r="M44" s="15">
        <f t="shared" si="1"/>
        <v>168.3</v>
      </c>
      <c r="N44" s="15">
        <f>'[1]TCE - ANEXO III - Preencher'!O53</f>
        <v>3.01</v>
      </c>
      <c r="O44" s="15">
        <f>'[1]TCE - ANEXO III - Preencher'!P53</f>
        <v>0</v>
      </c>
      <c r="P44" s="16">
        <f t="shared" si="2"/>
        <v>3.01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296.30200000000002</v>
      </c>
    </row>
    <row r="45" spans="1:28" x14ac:dyDescent="0.2">
      <c r="A45" s="8">
        <f>IFERROR(VLOOKUP(B45,'[1]DADOS (OCULTAR)'!$Q$3:$S$135,3,0),"")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CRISTIANE DA SILVA PONTES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01/2023</v>
      </c>
      <c r="H45" s="14">
        <f>'[1]TCE - ANEXO III - Preencher'!I54</f>
        <v>0</v>
      </c>
      <c r="I45" s="14">
        <f>'[1]TCE - ANEXO III - Preencher'!J54</f>
        <v>111.4128</v>
      </c>
      <c r="J45" s="14">
        <f>'[1]TCE - ANEXO III - Preencher'!K54</f>
        <v>0</v>
      </c>
      <c r="K45" s="15">
        <f>'[1]TCE - ANEXO III - Preencher'!L54</f>
        <v>194.34</v>
      </c>
      <c r="L45" s="15">
        <f>'[1]TCE - ANEXO III - Preencher'!M54</f>
        <v>27.85</v>
      </c>
      <c r="M45" s="15">
        <f t="shared" si="1"/>
        <v>166.49</v>
      </c>
      <c r="N45" s="15">
        <f>'[1]TCE - ANEXO III - Preencher'!O54</f>
        <v>3.01</v>
      </c>
      <c r="O45" s="15">
        <f>'[1]TCE - ANEXO III - Preencher'!P54</f>
        <v>0</v>
      </c>
      <c r="P45" s="16">
        <f t="shared" si="2"/>
        <v>3.01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280.9128</v>
      </c>
    </row>
    <row r="46" spans="1:28" x14ac:dyDescent="0.2">
      <c r="A46" s="8">
        <f>IFERROR(VLOOKUP(B46,'[1]DADOS (OCULTAR)'!$Q$3:$S$135,3,0),"")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DAFINNY JUSTINO RODRIGUES COSTA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01/2023</v>
      </c>
      <c r="H46" s="14">
        <f>'[1]TCE - ANEXO III - Preencher'!I55</f>
        <v>0</v>
      </c>
      <c r="I46" s="14">
        <f>'[1]TCE - ANEXO III - Preencher'!J55</f>
        <v>254.92240000000001</v>
      </c>
      <c r="J46" s="14">
        <f>'[1]TCE - ANEXO III - Preencher'!K55</f>
        <v>0</v>
      </c>
      <c r="K46" s="15">
        <f>'[1]TCE - ANEXO III - Preencher'!L55</f>
        <v>194.34</v>
      </c>
      <c r="L46" s="15">
        <f>'[1]TCE - ANEXO III - Preencher'!M55</f>
        <v>2.81</v>
      </c>
      <c r="M46" s="15">
        <f t="shared" si="1"/>
        <v>191.53</v>
      </c>
      <c r="N46" s="15">
        <f>'[1]TCE - ANEXO III - Preencher'!O55</f>
        <v>3.01</v>
      </c>
      <c r="O46" s="15">
        <f>'[1]TCE - ANEXO III - Preencher'!P55</f>
        <v>0</v>
      </c>
      <c r="P46" s="16">
        <f t="shared" si="2"/>
        <v>3.01</v>
      </c>
      <c r="Q46" s="15">
        <f>'[1]TCE - ANEXO III - Preencher'!R55</f>
        <v>179.8</v>
      </c>
      <c r="R46" s="15">
        <f>'[1]TCE - ANEXO III - Preencher'!S55</f>
        <v>97.5</v>
      </c>
      <c r="S46" s="16">
        <f t="shared" si="3"/>
        <v>82.300000000000011</v>
      </c>
      <c r="T46" s="15">
        <f>'[1]TCE - ANEXO III - Preencher'!U55</f>
        <v>103.14</v>
      </c>
      <c r="U46" s="15">
        <f>'[1]TCE - ANEXO III - Preencher'!V55</f>
        <v>0</v>
      </c>
      <c r="V46" s="16">
        <f t="shared" si="4"/>
        <v>103.14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634.90240000000006</v>
      </c>
    </row>
    <row r="47" spans="1:28" x14ac:dyDescent="0.2">
      <c r="A47" s="8">
        <f>IFERROR(VLOOKUP(B47,'[1]DADOS (OCULTAR)'!$Q$3:$S$135,3,0),"")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DAIANE SUSAM NOBREGA CAMPOS ALVINO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01/2023</v>
      </c>
      <c r="H47" s="14">
        <f>'[1]TCE - ANEXO III - Preencher'!I56</f>
        <v>0</v>
      </c>
      <c r="I47" s="14">
        <f>'[1]TCE - ANEXO III - Preencher'!J56</f>
        <v>262.89359999999999</v>
      </c>
      <c r="J47" s="14">
        <f>'[1]TCE - ANEXO III - Preencher'!K56</f>
        <v>0</v>
      </c>
      <c r="K47" s="15">
        <f>'[1]TCE - ANEXO III - Preencher'!L56</f>
        <v>194.34</v>
      </c>
      <c r="L47" s="15">
        <f>'[1]TCE - ANEXO III - Preencher'!M56</f>
        <v>2.81</v>
      </c>
      <c r="M47" s="15">
        <f t="shared" si="1"/>
        <v>191.53</v>
      </c>
      <c r="N47" s="15">
        <f>'[1]TCE - ANEXO III - Preencher'!O56</f>
        <v>3.01</v>
      </c>
      <c r="O47" s="15">
        <f>'[1]TCE - ANEXO III - Preencher'!P56</f>
        <v>0</v>
      </c>
      <c r="P47" s="16">
        <f t="shared" si="2"/>
        <v>3.01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110.51</v>
      </c>
      <c r="U47" s="15">
        <f>'[1]TCE - ANEXO III - Preencher'!V56</f>
        <v>0</v>
      </c>
      <c r="V47" s="16">
        <f t="shared" si="4"/>
        <v>110.51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567.94359999999995</v>
      </c>
    </row>
    <row r="48" spans="1:28" x14ac:dyDescent="0.2">
      <c r="A48" s="8">
        <f>IFERROR(VLOOKUP(B48,'[1]DADOS (OCULTAR)'!$Q$3:$S$135,3,0),"")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DANIEL CORREIA BEZERRA FILHO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 t="str">
        <f>IF('[1]TCE - ANEXO III - Preencher'!H57="","",'[1]TCE - ANEXO III - Preencher'!H57)</f>
        <v>01/2023</v>
      </c>
      <c r="H48" s="14">
        <f>'[1]TCE - ANEXO III - Preencher'!I57</f>
        <v>0</v>
      </c>
      <c r="I48" s="14">
        <f>'[1]TCE - ANEXO III - Preencher'!J57</f>
        <v>104.16</v>
      </c>
      <c r="J48" s="14">
        <f>'[1]TCE - ANEXO III - Preencher'!K57</f>
        <v>0</v>
      </c>
      <c r="K48" s="15">
        <f>'[1]TCE - ANEXO III - Preencher'!L57</f>
        <v>194.34</v>
      </c>
      <c r="L48" s="15">
        <f>'[1]TCE - ANEXO III - Preencher'!M57</f>
        <v>26.04</v>
      </c>
      <c r="M48" s="15">
        <f t="shared" si="1"/>
        <v>168.3</v>
      </c>
      <c r="N48" s="15">
        <f>'[1]TCE - ANEXO III - Preencher'!O57</f>
        <v>3.01</v>
      </c>
      <c r="O48" s="15">
        <f>'[1]TCE - ANEXO III - Preencher'!P57</f>
        <v>0</v>
      </c>
      <c r="P48" s="16">
        <f t="shared" si="2"/>
        <v>3.01</v>
      </c>
      <c r="Q48" s="15">
        <f>'[1]TCE - ANEXO III - Preencher'!R57</f>
        <v>179.8</v>
      </c>
      <c r="R48" s="15">
        <f>'[1]TCE - ANEXO III - Preencher'!S57</f>
        <v>78.12</v>
      </c>
      <c r="S48" s="16">
        <f t="shared" si="3"/>
        <v>101.68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377.15000000000003</v>
      </c>
    </row>
    <row r="49" spans="1:28" x14ac:dyDescent="0.2">
      <c r="A49" s="8">
        <f>IFERROR(VLOOKUP(B49,'[1]DADOS (OCULTAR)'!$Q$3:$S$135,3,0),"")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DANIELI LINS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01/2023</v>
      </c>
      <c r="H49" s="14">
        <f>'[1]TCE - ANEXO III - Preencher'!I58</f>
        <v>0</v>
      </c>
      <c r="I49" s="14">
        <f>'[1]TCE - ANEXO III - Preencher'!J58</f>
        <v>124.992</v>
      </c>
      <c r="J49" s="14">
        <f>'[1]TCE - ANEXO III - Preencher'!K58</f>
        <v>0</v>
      </c>
      <c r="K49" s="15">
        <f>'[1]TCE - ANEXO III - Preencher'!L58</f>
        <v>194.34</v>
      </c>
      <c r="L49" s="15">
        <f>'[1]TCE - ANEXO III - Preencher'!M58</f>
        <v>26.04</v>
      </c>
      <c r="M49" s="15">
        <f t="shared" si="1"/>
        <v>168.3</v>
      </c>
      <c r="N49" s="15">
        <f>'[1]TCE - ANEXO III - Preencher'!O58</f>
        <v>3.01</v>
      </c>
      <c r="O49" s="15">
        <f>'[1]TCE - ANEXO III - Preencher'!P58</f>
        <v>0</v>
      </c>
      <c r="P49" s="16">
        <f t="shared" si="2"/>
        <v>3.01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296.30200000000002</v>
      </c>
    </row>
    <row r="50" spans="1:28" x14ac:dyDescent="0.2">
      <c r="A50" s="8">
        <f>IFERROR(VLOOKUP(B50,'[1]DADOS (OCULTAR)'!$Q$3:$S$135,3,0),"")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DANIELLY VITORIA CONCEICAO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01/2023</v>
      </c>
      <c r="H50" s="14">
        <f>'[1]TCE - ANEXO III - Preencher'!I59</f>
        <v>0</v>
      </c>
      <c r="I50" s="14">
        <f>'[1]TCE - ANEXO III - Preencher'!J59</f>
        <v>13.02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3.01</v>
      </c>
      <c r="O50" s="15">
        <f>'[1]TCE - ANEXO III - Preencher'!P59</f>
        <v>0</v>
      </c>
      <c r="P50" s="16">
        <f t="shared" si="2"/>
        <v>3.01</v>
      </c>
      <c r="Q50" s="15">
        <f>'[1]TCE - ANEXO III - Preencher'!R59</f>
        <v>231.5</v>
      </c>
      <c r="R50" s="15">
        <f>'[1]TCE - ANEXO III - Preencher'!S59</f>
        <v>0</v>
      </c>
      <c r="S50" s="16">
        <f t="shared" si="3"/>
        <v>231.5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247.53</v>
      </c>
    </row>
    <row r="51" spans="1:28" x14ac:dyDescent="0.2">
      <c r="A51" s="8">
        <f>IFERROR(VLOOKUP(B51,'[1]DADOS (OCULTAR)'!$Q$3:$S$135,3,0),"")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DANILO MAGALHAES CRUZ TAVARES DE PADUA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2234-05</v>
      </c>
      <c r="G51" s="13" t="str">
        <f>IF('[1]TCE - ANEXO III - Preencher'!H60="","",'[1]TCE - ANEXO III - Preencher'!H60)</f>
        <v>01/2023</v>
      </c>
      <c r="H51" s="14">
        <f>'[1]TCE - ANEXO III - Preencher'!I60</f>
        <v>0</v>
      </c>
      <c r="I51" s="14">
        <f>'[1]TCE - ANEXO III - Preencher'!J60</f>
        <v>106.83920000000001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3.01</v>
      </c>
      <c r="O51" s="15">
        <f>'[1]TCE - ANEXO III - Preencher'!P60</f>
        <v>0</v>
      </c>
      <c r="P51" s="16">
        <f t="shared" si="2"/>
        <v>3.01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109.84920000000001</v>
      </c>
    </row>
    <row r="52" spans="1:28" x14ac:dyDescent="0.2">
      <c r="A52" s="8">
        <f>IFERROR(VLOOKUP(B52,'[1]DADOS (OCULTAR)'!$Q$3:$S$135,3,0),"")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DANILO RODOLFO DE LIRA CUNHA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3172-10</v>
      </c>
      <c r="G52" s="13" t="str">
        <f>IF('[1]TCE - ANEXO III - Preencher'!H61="","",'[1]TCE - ANEXO III - Preencher'!H61)</f>
        <v>01/2023</v>
      </c>
      <c r="H52" s="14">
        <f>'[1]TCE - ANEXO III - Preencher'!I61</f>
        <v>0</v>
      </c>
      <c r="I52" s="14">
        <f>'[1]TCE - ANEXO III - Preencher'!J61</f>
        <v>185.4016</v>
      </c>
      <c r="J52" s="14">
        <f>'[1]TCE - ANEXO III - Preencher'!K61</f>
        <v>0</v>
      </c>
      <c r="K52" s="15">
        <f>'[1]TCE - ANEXO III - Preencher'!L61</f>
        <v>194.34</v>
      </c>
      <c r="L52" s="15">
        <f>'[1]TCE - ANEXO III - Preencher'!M61</f>
        <v>40.81</v>
      </c>
      <c r="M52" s="15">
        <f t="shared" si="1"/>
        <v>153.53</v>
      </c>
      <c r="N52" s="15">
        <f>'[1]TCE - ANEXO III - Preencher'!O61</f>
        <v>3.01</v>
      </c>
      <c r="O52" s="15">
        <f>'[1]TCE - ANEXO III - Preencher'!P61</f>
        <v>0</v>
      </c>
      <c r="P52" s="16">
        <f t="shared" si="2"/>
        <v>3.01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341.94159999999999</v>
      </c>
    </row>
    <row r="53" spans="1:28" x14ac:dyDescent="0.2">
      <c r="A53" s="8">
        <f>IFERROR(VLOOKUP(B53,'[1]DADOS (OCULTAR)'!$Q$3:$S$135,3,0),"")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DAVI FRANCISCO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5211-30</v>
      </c>
      <c r="G53" s="13" t="str">
        <f>IF('[1]TCE - ANEXO III - Preencher'!H62="","",'[1]TCE - ANEXO III - Preencher'!H62)</f>
        <v>01/2023</v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10.34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3.01</v>
      </c>
      <c r="O53" s="15">
        <f>'[1]TCE - ANEXO III - Preencher'!P62</f>
        <v>0</v>
      </c>
      <c r="P53" s="16">
        <f t="shared" si="2"/>
        <v>3.01</v>
      </c>
      <c r="Q53" s="15">
        <f>'[1]TCE - ANEXO III - Preencher'!R62</f>
        <v>0</v>
      </c>
      <c r="R53" s="15">
        <f>'[1]TCE - ANEXO III - Preencher'!S62</f>
        <v>0.75</v>
      </c>
      <c r="S53" s="16">
        <f t="shared" si="3"/>
        <v>-0.75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12.6</v>
      </c>
    </row>
    <row r="54" spans="1:28" x14ac:dyDescent="0.2">
      <c r="A54" s="8">
        <f>IFERROR(VLOOKUP(B54,'[1]DADOS (OCULTAR)'!$Q$3:$S$135,3,0),"")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DAVID DIEGO BARBOSA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3172-10</v>
      </c>
      <c r="G54" s="13" t="str">
        <f>IF('[1]TCE - ANEXO III - Preencher'!H63="","",'[1]TCE - ANEXO III - Preencher'!H63)</f>
        <v>01/2023</v>
      </c>
      <c r="H54" s="14">
        <f>'[1]TCE - ANEXO III - Preencher'!I63</f>
        <v>0</v>
      </c>
      <c r="I54" s="14">
        <f>'[1]TCE - ANEXO III - Preencher'!J63</f>
        <v>163.24080000000001</v>
      </c>
      <c r="J54" s="14">
        <f>'[1]TCE - ANEXO III - Preencher'!K63</f>
        <v>0</v>
      </c>
      <c r="K54" s="15">
        <f>'[1]TCE - ANEXO III - Preencher'!L63</f>
        <v>194.34</v>
      </c>
      <c r="L54" s="15">
        <f>'[1]TCE - ANEXO III - Preencher'!M63</f>
        <v>40.81</v>
      </c>
      <c r="M54" s="15">
        <f t="shared" si="1"/>
        <v>153.53</v>
      </c>
      <c r="N54" s="15">
        <f>'[1]TCE - ANEXO III - Preencher'!O63</f>
        <v>3.01</v>
      </c>
      <c r="O54" s="15">
        <f>'[1]TCE - ANEXO III - Preencher'!P63</f>
        <v>0</v>
      </c>
      <c r="P54" s="16">
        <f t="shared" si="2"/>
        <v>3.01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319.7808</v>
      </c>
    </row>
    <row r="55" spans="1:28" x14ac:dyDescent="0.2">
      <c r="A55" s="8">
        <f>IFERROR(VLOOKUP(B55,'[1]DADOS (OCULTAR)'!$Q$3:$S$135,3,0),"")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DEYSE HELLEN DA SILVA FREITAS BARROS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01/2023</v>
      </c>
      <c r="H55" s="14">
        <f>'[1]TCE - ANEXO III - Preencher'!I64</f>
        <v>0</v>
      </c>
      <c r="I55" s="14">
        <f>'[1]TCE - ANEXO III - Preencher'!J64</f>
        <v>111.4128</v>
      </c>
      <c r="J55" s="14">
        <f>'[1]TCE - ANEXO III - Preencher'!K64</f>
        <v>0</v>
      </c>
      <c r="K55" s="15">
        <f>'[1]TCE - ANEXO III - Preencher'!L64</f>
        <v>194.34</v>
      </c>
      <c r="L55" s="15">
        <f>'[1]TCE - ANEXO III - Preencher'!M64</f>
        <v>27.85</v>
      </c>
      <c r="M55" s="15">
        <f t="shared" si="1"/>
        <v>166.49</v>
      </c>
      <c r="N55" s="15">
        <f>'[1]TCE - ANEXO III - Preencher'!O64</f>
        <v>3.01</v>
      </c>
      <c r="O55" s="15">
        <f>'[1]TCE - ANEXO III - Preencher'!P64</f>
        <v>0</v>
      </c>
      <c r="P55" s="16">
        <f t="shared" si="2"/>
        <v>3.01</v>
      </c>
      <c r="Q55" s="15">
        <f>'[1]TCE - ANEXO III - Preencher'!R64</f>
        <v>179.8</v>
      </c>
      <c r="R55" s="15">
        <f>'[1]TCE - ANEXO III - Preencher'!S64</f>
        <v>83.56</v>
      </c>
      <c r="S55" s="16">
        <f t="shared" si="3"/>
        <v>96.240000000000009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377.15280000000001</v>
      </c>
    </row>
    <row r="56" spans="1:28" x14ac:dyDescent="0.2">
      <c r="A56" s="8">
        <f>IFERROR(VLOOKUP(B56,'[1]DADOS (OCULTAR)'!$Q$3:$S$135,3,0),"")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DEYVSON MARCONI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5151-10</v>
      </c>
      <c r="G56" s="13" t="str">
        <f>IF('[1]TCE - ANEXO III - Preencher'!H65="","",'[1]TCE - ANEXO III - Preencher'!H65)</f>
        <v>01/2023</v>
      </c>
      <c r="H56" s="14">
        <f>'[1]TCE - ANEXO III - Preencher'!I65</f>
        <v>0</v>
      </c>
      <c r="I56" s="14">
        <f>'[1]TCE - ANEXO III - Preencher'!J65</f>
        <v>129.2928</v>
      </c>
      <c r="J56" s="14">
        <f>'[1]TCE - ANEXO III - Preencher'!K65</f>
        <v>0</v>
      </c>
      <c r="K56" s="15">
        <f>'[1]TCE - ANEXO III - Preencher'!L65</f>
        <v>194.34</v>
      </c>
      <c r="L56" s="15">
        <f>'[1]TCE - ANEXO III - Preencher'!M65</f>
        <v>26.04</v>
      </c>
      <c r="M56" s="15">
        <f t="shared" si="1"/>
        <v>168.3</v>
      </c>
      <c r="N56" s="15">
        <f>'[1]TCE - ANEXO III - Preencher'!O65</f>
        <v>3.01</v>
      </c>
      <c r="O56" s="15">
        <f>'[1]TCE - ANEXO III - Preencher'!P65</f>
        <v>0</v>
      </c>
      <c r="P56" s="16">
        <f t="shared" si="2"/>
        <v>3.01</v>
      </c>
      <c r="Q56" s="15">
        <f>'[1]TCE - ANEXO III - Preencher'!R65</f>
        <v>179.8</v>
      </c>
      <c r="R56" s="15">
        <f>'[1]TCE - ANEXO III - Preencher'!S65</f>
        <v>78.12</v>
      </c>
      <c r="S56" s="16">
        <f t="shared" si="3"/>
        <v>101.68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402.28280000000001</v>
      </c>
    </row>
    <row r="57" spans="1:28" x14ac:dyDescent="0.2">
      <c r="A57" s="8">
        <f>IFERROR(VLOOKUP(B57,'[1]DADOS (OCULTAR)'!$Q$3:$S$135,3,0),"")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DIANNE KETHULLY DELFINO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 t="str">
        <f>IF('[1]TCE - ANEXO III - Preencher'!H66="","",'[1]TCE - ANEXO III - Preencher'!H66)</f>
        <v>01/2023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1386.1</v>
      </c>
      <c r="K57" s="15">
        <f>'[1]TCE - ANEXO III - Preencher'!L66</f>
        <v>194.34</v>
      </c>
      <c r="L57" s="15">
        <f>'[1]TCE - ANEXO III - Preencher'!M66</f>
        <v>42.8</v>
      </c>
      <c r="M57" s="15">
        <f t="shared" si="1"/>
        <v>151.54000000000002</v>
      </c>
      <c r="N57" s="15">
        <f>'[1]TCE - ANEXO III - Preencher'!O66</f>
        <v>3.01</v>
      </c>
      <c r="O57" s="15">
        <f>'[1]TCE - ANEXO III - Preencher'!P66</f>
        <v>0</v>
      </c>
      <c r="P57" s="16">
        <f t="shared" si="2"/>
        <v>3.01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1540.6499999999999</v>
      </c>
    </row>
    <row r="58" spans="1:28" x14ac:dyDescent="0.2">
      <c r="A58" s="8">
        <f>IFERROR(VLOOKUP(B58,'[1]DADOS (OCULTAR)'!$Q$3:$S$135,3,0),"")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EDER PEREIRA DE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01/2023</v>
      </c>
      <c r="H58" s="14">
        <f>'[1]TCE - ANEXO III - Preencher'!I67</f>
        <v>0</v>
      </c>
      <c r="I58" s="14">
        <f>'[1]TCE - ANEXO III - Preencher'!J67</f>
        <v>140.6728</v>
      </c>
      <c r="J58" s="14">
        <f>'[1]TCE - ANEXO III - Preencher'!K67</f>
        <v>0</v>
      </c>
      <c r="K58" s="15">
        <f>'[1]TCE - ANEXO III - Preencher'!L67</f>
        <v>194.34</v>
      </c>
      <c r="L58" s="15">
        <f>'[1]TCE - ANEXO III - Preencher'!M67</f>
        <v>26.04</v>
      </c>
      <c r="M58" s="15">
        <f t="shared" si="1"/>
        <v>168.3</v>
      </c>
      <c r="N58" s="15">
        <f>'[1]TCE - ANEXO III - Preencher'!O67</f>
        <v>3.01</v>
      </c>
      <c r="O58" s="15">
        <f>'[1]TCE - ANEXO III - Preencher'!P67</f>
        <v>0</v>
      </c>
      <c r="P58" s="16">
        <f t="shared" si="2"/>
        <v>3.01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311.9828</v>
      </c>
    </row>
    <row r="59" spans="1:28" x14ac:dyDescent="0.2">
      <c r="A59" s="8">
        <f>IFERROR(VLOOKUP(B59,'[1]DADOS (OCULTAR)'!$Q$3:$S$135,3,0),"")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EDINALDO PEREIRA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5151-10</v>
      </c>
      <c r="G59" s="13" t="str">
        <f>IF('[1]TCE - ANEXO III - Preencher'!H68="","",'[1]TCE - ANEXO III - Preencher'!H68)</f>
        <v>01/2023</v>
      </c>
      <c r="H59" s="14">
        <f>'[1]TCE - ANEXO III - Preencher'!I68</f>
        <v>0</v>
      </c>
      <c r="I59" s="14">
        <f>'[1]TCE - ANEXO III - Preencher'!J68</f>
        <v>124.992</v>
      </c>
      <c r="J59" s="14">
        <f>'[1]TCE - ANEXO III - Preencher'!K68</f>
        <v>0</v>
      </c>
      <c r="K59" s="15">
        <f>'[1]TCE - ANEXO III - Preencher'!L68</f>
        <v>194.34</v>
      </c>
      <c r="L59" s="15">
        <f>'[1]TCE - ANEXO III - Preencher'!M68</f>
        <v>26.04</v>
      </c>
      <c r="M59" s="15">
        <f t="shared" si="1"/>
        <v>168.3</v>
      </c>
      <c r="N59" s="15">
        <f>'[1]TCE - ANEXO III - Preencher'!O68</f>
        <v>3.01</v>
      </c>
      <c r="O59" s="15">
        <f>'[1]TCE - ANEXO III - Preencher'!P68</f>
        <v>0</v>
      </c>
      <c r="P59" s="16">
        <f t="shared" si="2"/>
        <v>3.01</v>
      </c>
      <c r="Q59" s="15">
        <f>'[1]TCE - ANEXO III - Preencher'!R68</f>
        <v>179.8</v>
      </c>
      <c r="R59" s="15">
        <f>'[1]TCE - ANEXO III - Preencher'!S68</f>
        <v>78.12</v>
      </c>
      <c r="S59" s="16">
        <f t="shared" si="3"/>
        <v>101.68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397.98200000000003</v>
      </c>
    </row>
    <row r="60" spans="1:28" x14ac:dyDescent="0.2">
      <c r="A60" s="8">
        <f>IFERROR(VLOOKUP(B60,'[1]DADOS (OCULTAR)'!$Q$3:$S$135,3,0),"")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EDINWILSA SILVA DE MELO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01/2023</v>
      </c>
      <c r="H60" s="14">
        <f>'[1]TCE - ANEXO III - Preencher'!I69</f>
        <v>0</v>
      </c>
      <c r="I60" s="14">
        <f>'[1]TCE - ANEXO III - Preencher'!J69</f>
        <v>148.65520000000001</v>
      </c>
      <c r="J60" s="14">
        <f>'[1]TCE - ANEXO III - Preencher'!K69</f>
        <v>0</v>
      </c>
      <c r="K60" s="15">
        <f>'[1]TCE - ANEXO III - Preencher'!L69</f>
        <v>194.34</v>
      </c>
      <c r="L60" s="15">
        <f>'[1]TCE - ANEXO III - Preencher'!M69</f>
        <v>26.04</v>
      </c>
      <c r="M60" s="15">
        <f t="shared" si="1"/>
        <v>168.3</v>
      </c>
      <c r="N60" s="15">
        <f>'[1]TCE - ANEXO III - Preencher'!O69</f>
        <v>3.01</v>
      </c>
      <c r="O60" s="15">
        <f>'[1]TCE - ANEXO III - Preencher'!P69</f>
        <v>0</v>
      </c>
      <c r="P60" s="16">
        <f t="shared" si="2"/>
        <v>3.01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319.96519999999998</v>
      </c>
    </row>
    <row r="61" spans="1:28" x14ac:dyDescent="0.2">
      <c r="A61" s="8">
        <f>IFERROR(VLOOKUP(B61,'[1]DADOS (OCULTAR)'!$Q$3:$S$135,3,0),"")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EDMILSON DE OLIVEIRA FERNANDES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 t="str">
        <f>IF('[1]TCE - ANEXO III - Preencher'!H70="","",'[1]TCE - ANEXO III - Preencher'!H70)</f>
        <v>01/2023</v>
      </c>
      <c r="H61" s="14">
        <f>'[1]TCE - ANEXO III - Preencher'!I70</f>
        <v>0</v>
      </c>
      <c r="I61" s="14">
        <f>'[1]TCE - ANEXO III - Preencher'!J70</f>
        <v>124.992</v>
      </c>
      <c r="J61" s="14">
        <f>'[1]TCE - ANEXO III - Preencher'!K70</f>
        <v>0</v>
      </c>
      <c r="K61" s="15">
        <f>'[1]TCE - ANEXO III - Preencher'!L70</f>
        <v>194.34</v>
      </c>
      <c r="L61" s="15">
        <f>'[1]TCE - ANEXO III - Preencher'!M70</f>
        <v>26.04</v>
      </c>
      <c r="M61" s="15">
        <f t="shared" si="1"/>
        <v>168.3</v>
      </c>
      <c r="N61" s="15">
        <f>'[1]TCE - ANEXO III - Preencher'!O70</f>
        <v>3.01</v>
      </c>
      <c r="O61" s="15">
        <f>'[1]TCE - ANEXO III - Preencher'!P70</f>
        <v>0</v>
      </c>
      <c r="P61" s="16">
        <f t="shared" si="2"/>
        <v>3.01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296.30200000000002</v>
      </c>
    </row>
    <row r="62" spans="1:28" x14ac:dyDescent="0.2">
      <c r="A62" s="8">
        <f>IFERROR(VLOOKUP(B62,'[1]DADOS (OCULTAR)'!$Q$3:$S$135,3,0),"")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EDNA MARIA DE MELO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5211-30</v>
      </c>
      <c r="G62" s="13" t="str">
        <f>IF('[1]TCE - ANEXO III - Preencher'!H71="","",'[1]TCE - ANEXO III - Preencher'!H71)</f>
        <v>01/2023</v>
      </c>
      <c r="H62" s="14">
        <f>'[1]TCE - ANEXO III - Preencher'!I71</f>
        <v>0</v>
      </c>
      <c r="I62" s="14">
        <f>'[1]TCE - ANEXO III - Preencher'!J71</f>
        <v>104.16</v>
      </c>
      <c r="J62" s="14">
        <f>'[1]TCE - ANEXO III - Preencher'!K71</f>
        <v>0</v>
      </c>
      <c r="K62" s="15">
        <f>'[1]TCE - ANEXO III - Preencher'!L71</f>
        <v>194.34</v>
      </c>
      <c r="L62" s="15">
        <f>'[1]TCE - ANEXO III - Preencher'!M71</f>
        <v>26.04</v>
      </c>
      <c r="M62" s="15">
        <f t="shared" si="1"/>
        <v>168.3</v>
      </c>
      <c r="N62" s="15">
        <f>'[1]TCE - ANEXO III - Preencher'!O71</f>
        <v>3.01</v>
      </c>
      <c r="O62" s="15">
        <f>'[1]TCE - ANEXO III - Preencher'!P71</f>
        <v>0</v>
      </c>
      <c r="P62" s="16">
        <f t="shared" si="2"/>
        <v>3.01</v>
      </c>
      <c r="Q62" s="15">
        <f>'[1]TCE - ANEXO III - Preencher'!R71</f>
        <v>179.8</v>
      </c>
      <c r="R62" s="15">
        <f>'[1]TCE - ANEXO III - Preencher'!S71</f>
        <v>75.52</v>
      </c>
      <c r="S62" s="16">
        <f t="shared" si="3"/>
        <v>104.28000000000002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379.75000000000006</v>
      </c>
    </row>
    <row r="63" spans="1:28" x14ac:dyDescent="0.2">
      <c r="A63" s="8">
        <f>IFERROR(VLOOKUP(B63,'[1]DADOS (OCULTAR)'!$Q$3:$S$135,3,0),"")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EDSON BATISTA BARBOSA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01/2023</v>
      </c>
      <c r="H63" s="14">
        <f>'[1]TCE - ANEXO III - Preencher'!I72</f>
        <v>0</v>
      </c>
      <c r="I63" s="14">
        <f>'[1]TCE - ANEXO III - Preencher'!J72</f>
        <v>151.316</v>
      </c>
      <c r="J63" s="14">
        <f>'[1]TCE - ANEXO III - Preencher'!K72</f>
        <v>0</v>
      </c>
      <c r="K63" s="15">
        <f>'[1]TCE - ANEXO III - Preencher'!L72</f>
        <v>194.34</v>
      </c>
      <c r="L63" s="15">
        <f>'[1]TCE - ANEXO III - Preencher'!M72</f>
        <v>26.04</v>
      </c>
      <c r="M63" s="15">
        <f t="shared" si="1"/>
        <v>168.3</v>
      </c>
      <c r="N63" s="15">
        <f>'[1]TCE - ANEXO III - Preencher'!O72</f>
        <v>3.01</v>
      </c>
      <c r="O63" s="15">
        <f>'[1]TCE - ANEXO III - Preencher'!P72</f>
        <v>0</v>
      </c>
      <c r="P63" s="16">
        <f t="shared" si="2"/>
        <v>3.01</v>
      </c>
      <c r="Q63" s="15">
        <f>'[1]TCE - ANEXO III - Preencher'!R72</f>
        <v>179.8</v>
      </c>
      <c r="R63" s="15">
        <f>'[1]TCE - ANEXO III - Preencher'!S72</f>
        <v>78.12</v>
      </c>
      <c r="S63" s="16">
        <f t="shared" si="3"/>
        <v>101.68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424.30599999999998</v>
      </c>
    </row>
    <row r="64" spans="1:28" x14ac:dyDescent="0.2">
      <c r="A64" s="8">
        <f>IFERROR(VLOOKUP(B64,'[1]DADOS (OCULTAR)'!$Q$3:$S$135,3,0),"")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EDSON JOSE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7664-20</v>
      </c>
      <c r="G64" s="13" t="str">
        <f>IF('[1]TCE - ANEXO III - Preencher'!H73="","",'[1]TCE - ANEXO III - Preencher'!H73)</f>
        <v>01/2023</v>
      </c>
      <c r="H64" s="14">
        <f>'[1]TCE - ANEXO III - Preencher'!I73</f>
        <v>0</v>
      </c>
      <c r="I64" s="14">
        <f>'[1]TCE - ANEXO III - Preencher'!J73</f>
        <v>156.24</v>
      </c>
      <c r="J64" s="14">
        <f>'[1]TCE - ANEXO III - Preencher'!K73</f>
        <v>0</v>
      </c>
      <c r="K64" s="15">
        <f>'[1]TCE - ANEXO III - Preencher'!L73</f>
        <v>194.34</v>
      </c>
      <c r="L64" s="15">
        <f>'[1]TCE - ANEXO III - Preencher'!M73</f>
        <v>12.2</v>
      </c>
      <c r="M64" s="15">
        <f t="shared" si="1"/>
        <v>182.14000000000001</v>
      </c>
      <c r="N64" s="15">
        <f>'[1]TCE - ANEXO III - Preencher'!O73</f>
        <v>3.01</v>
      </c>
      <c r="O64" s="15">
        <f>'[1]TCE - ANEXO III - Preencher'!P73</f>
        <v>0</v>
      </c>
      <c r="P64" s="16">
        <f t="shared" si="2"/>
        <v>3.01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341.39</v>
      </c>
    </row>
    <row r="65" spans="1:28" x14ac:dyDescent="0.2">
      <c r="A65" s="8">
        <f>IFERROR(VLOOKUP(B65,'[1]DADOS (OCULTAR)'!$Q$3:$S$135,3,0),"")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EDSON PEREIRA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01/2023</v>
      </c>
      <c r="H65" s="14">
        <f>'[1]TCE - ANEXO III - Preencher'!I74</f>
        <v>0</v>
      </c>
      <c r="I65" s="14">
        <f>'[1]TCE - ANEXO III - Preencher'!J74</f>
        <v>259.99759999999998</v>
      </c>
      <c r="J65" s="14">
        <f>'[1]TCE - ANEXO III - Preencher'!K74</f>
        <v>0</v>
      </c>
      <c r="K65" s="15">
        <f>'[1]TCE - ANEXO III - Preencher'!L74</f>
        <v>194.34</v>
      </c>
      <c r="L65" s="15">
        <f>'[1]TCE - ANEXO III - Preencher'!M74</f>
        <v>3.25</v>
      </c>
      <c r="M65" s="15">
        <f t="shared" si="1"/>
        <v>191.09</v>
      </c>
      <c r="N65" s="15">
        <f>'[1]TCE - ANEXO III - Preencher'!O74</f>
        <v>3.01</v>
      </c>
      <c r="O65" s="15">
        <f>'[1]TCE - ANEXO III - Preencher'!P74</f>
        <v>0</v>
      </c>
      <c r="P65" s="16">
        <f t="shared" si="2"/>
        <v>3.01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454.09759999999994</v>
      </c>
    </row>
    <row r="66" spans="1:28" x14ac:dyDescent="0.2">
      <c r="A66" s="8">
        <f>IFERROR(VLOOKUP(B66,'[1]DADOS (OCULTAR)'!$Q$3:$S$135,3,0),"")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EDUARDO CABRAL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5142-25</v>
      </c>
      <c r="G66" s="13" t="str">
        <f>IF('[1]TCE - ANEXO III - Preencher'!H75="","",'[1]TCE - ANEXO III - Preencher'!H75)</f>
        <v>01/2023</v>
      </c>
      <c r="H66" s="14">
        <f>'[1]TCE - ANEXO III - Preencher'!I75</f>
        <v>0</v>
      </c>
      <c r="I66" s="14">
        <f>'[1]TCE - ANEXO III - Preencher'!J75</f>
        <v>174.5864</v>
      </c>
      <c r="J66" s="14">
        <f>'[1]TCE - ANEXO III - Preencher'!K75</f>
        <v>0</v>
      </c>
      <c r="K66" s="15">
        <f>'[1]TCE - ANEXO III - Preencher'!L75</f>
        <v>194.34</v>
      </c>
      <c r="L66" s="15">
        <f>'[1]TCE - ANEXO III - Preencher'!M75</f>
        <v>26.04</v>
      </c>
      <c r="M66" s="15">
        <f t="shared" si="1"/>
        <v>168.3</v>
      </c>
      <c r="N66" s="15">
        <f>'[1]TCE - ANEXO III - Preencher'!O75</f>
        <v>3.01</v>
      </c>
      <c r="O66" s="15">
        <f>'[1]TCE - ANEXO III - Preencher'!P75</f>
        <v>0</v>
      </c>
      <c r="P66" s="16">
        <f t="shared" si="2"/>
        <v>3.01</v>
      </c>
      <c r="Q66" s="15">
        <f>'[1]TCE - ANEXO III - Preencher'!R75</f>
        <v>179.8</v>
      </c>
      <c r="R66" s="15">
        <f>'[1]TCE - ANEXO III - Preencher'!S75</f>
        <v>78.12</v>
      </c>
      <c r="S66" s="16">
        <f t="shared" si="3"/>
        <v>101.68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447.57639999999998</v>
      </c>
    </row>
    <row r="67" spans="1:28" x14ac:dyDescent="0.2">
      <c r="A67" s="8">
        <f>IFERROR(VLOOKUP(B67,'[1]DADOS (OCULTAR)'!$Q$3:$S$135,3,0),"")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ELAINE CRISTINA ALBERTINA DE LIMA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 t="str">
        <f>IF('[1]TCE - ANEXO III - Preencher'!H76="","",'[1]TCE - ANEXO III - Preencher'!H76)</f>
        <v>01/2023</v>
      </c>
      <c r="H67" s="14">
        <f>'[1]TCE - ANEXO III - Preencher'!I76</f>
        <v>0</v>
      </c>
      <c r="I67" s="14">
        <f>'[1]TCE - ANEXO III - Preencher'!J76</f>
        <v>151.316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3.01</v>
      </c>
      <c r="O67" s="15">
        <f>'[1]TCE - ANEXO III - Preencher'!P76</f>
        <v>0</v>
      </c>
      <c r="P67" s="16">
        <f t="shared" si="2"/>
        <v>3.01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154.32599999999999</v>
      </c>
    </row>
    <row r="68" spans="1:28" x14ac:dyDescent="0.2">
      <c r="A68" s="8">
        <f>IFERROR(VLOOKUP(B68,'[1]DADOS (OCULTAR)'!$Q$3:$S$135,3,0),"")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ELI GONCALVES DE SANTANA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 t="str">
        <f>IF('[1]TCE - ANEXO III - Preencher'!H77="","",'[1]TCE - ANEXO III - Preencher'!H77)</f>
        <v>01/2023</v>
      </c>
      <c r="H68" s="14">
        <f>'[1]TCE - ANEXO III - Preencher'!I77</f>
        <v>0</v>
      </c>
      <c r="I68" s="14">
        <f>'[1]TCE - ANEXO III - Preencher'!J77</f>
        <v>304.8152</v>
      </c>
      <c r="J68" s="14">
        <f>'[1]TCE - ANEXO III - Preencher'!K77</f>
        <v>0</v>
      </c>
      <c r="K68" s="15">
        <f>'[1]TCE - ANEXO III - Preencher'!L77</f>
        <v>194.34</v>
      </c>
      <c r="L68" s="15">
        <f>'[1]TCE - ANEXO III - Preencher'!M77</f>
        <v>12.2</v>
      </c>
      <c r="M68" s="15">
        <f t="shared" ref="M68:M131" si="7">K68-L68</f>
        <v>182.14000000000001</v>
      </c>
      <c r="N68" s="15">
        <f>'[1]TCE - ANEXO III - Preencher'!O77</f>
        <v>3.01</v>
      </c>
      <c r="O68" s="15">
        <f>'[1]TCE - ANEXO III - Preencher'!P77</f>
        <v>0</v>
      </c>
      <c r="P68" s="16">
        <f t="shared" ref="P68:P131" si="8">N68-O68</f>
        <v>3.01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489.96519999999998</v>
      </c>
    </row>
    <row r="69" spans="1:28" x14ac:dyDescent="0.2">
      <c r="A69" s="8">
        <f>IFERROR(VLOOKUP(B69,'[1]DADOS (OCULTAR)'!$Q$3:$S$135,3,0),"")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ELIEL IDELFONSO ARAUJO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 t="str">
        <f>IF('[1]TCE - ANEXO III - Preencher'!H78="","",'[1]TCE - ANEXO III - Preencher'!H78)</f>
        <v>01/2023</v>
      </c>
      <c r="H69" s="14">
        <f>'[1]TCE - ANEXO III - Preencher'!I78</f>
        <v>0</v>
      </c>
      <c r="I69" s="14">
        <f>'[1]TCE - ANEXO III - Preencher'!J78</f>
        <v>141.96080000000001</v>
      </c>
      <c r="J69" s="14">
        <f>'[1]TCE - ANEXO III - Preencher'!K78</f>
        <v>0</v>
      </c>
      <c r="K69" s="15">
        <f>'[1]TCE - ANEXO III - Preencher'!L78</f>
        <v>194.34</v>
      </c>
      <c r="L69" s="15">
        <f>'[1]TCE - ANEXO III - Preencher'!M78</f>
        <v>26.04</v>
      </c>
      <c r="M69" s="15">
        <f t="shared" si="7"/>
        <v>168.3</v>
      </c>
      <c r="N69" s="15">
        <f>'[1]TCE - ANEXO III - Preencher'!O78</f>
        <v>3.01</v>
      </c>
      <c r="O69" s="15">
        <f>'[1]TCE - ANEXO III - Preencher'!P78</f>
        <v>0</v>
      </c>
      <c r="P69" s="16">
        <f t="shared" si="8"/>
        <v>3.01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313.27080000000001</v>
      </c>
    </row>
    <row r="70" spans="1:28" x14ac:dyDescent="0.2">
      <c r="A70" s="8">
        <f>IFERROR(VLOOKUP(B70,'[1]DADOS (OCULTAR)'!$Q$3:$S$135,3,0),"")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ELIETE FELIX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01/2023</v>
      </c>
      <c r="H70" s="14">
        <f>'[1]TCE - ANEXO III - Preencher'!I79</f>
        <v>0</v>
      </c>
      <c r="I70" s="14">
        <f>'[1]TCE - ANEXO III - Preencher'!J79</f>
        <v>139.4888</v>
      </c>
      <c r="J70" s="14">
        <f>'[1]TCE - ANEXO III - Preencher'!K79</f>
        <v>0</v>
      </c>
      <c r="K70" s="15">
        <f>'[1]TCE - ANEXO III - Preencher'!L79</f>
        <v>194.34</v>
      </c>
      <c r="L70" s="15">
        <f>'[1]TCE - ANEXO III - Preencher'!M79</f>
        <v>26.04</v>
      </c>
      <c r="M70" s="15">
        <f t="shared" si="7"/>
        <v>168.3</v>
      </c>
      <c r="N70" s="15">
        <f>'[1]TCE - ANEXO III - Preencher'!O79</f>
        <v>3.01</v>
      </c>
      <c r="O70" s="15">
        <f>'[1]TCE - ANEXO III - Preencher'!P79</f>
        <v>0</v>
      </c>
      <c r="P70" s="16">
        <f t="shared" si="8"/>
        <v>3.01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310.79880000000003</v>
      </c>
    </row>
    <row r="71" spans="1:28" x14ac:dyDescent="0.2">
      <c r="A71" s="8">
        <f>IFERROR(VLOOKUP(B71,'[1]DADOS (OCULTAR)'!$Q$3:$S$135,3,0),"")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ELISANDRA HELENA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2237-05</v>
      </c>
      <c r="G71" s="13" t="str">
        <f>IF('[1]TCE - ANEXO III - Preencher'!H80="","",'[1]TCE - ANEXO III - Preencher'!H80)</f>
        <v>01/2023</v>
      </c>
      <c r="H71" s="14">
        <f>'[1]TCE - ANEXO III - Preencher'!I80</f>
        <v>0</v>
      </c>
      <c r="I71" s="14">
        <f>'[1]TCE - ANEXO III - Preencher'!J80</f>
        <v>123.50879999999999</v>
      </c>
      <c r="J71" s="14">
        <f>'[1]TCE - ANEXO III - Preencher'!K80</f>
        <v>0</v>
      </c>
      <c r="K71" s="15">
        <f>'[1]TCE - ANEXO III - Preencher'!L80</f>
        <v>194.34</v>
      </c>
      <c r="L71" s="15">
        <f>'[1]TCE - ANEXO III - Preencher'!M80</f>
        <v>26.04</v>
      </c>
      <c r="M71" s="15">
        <f t="shared" si="7"/>
        <v>168.3</v>
      </c>
      <c r="N71" s="15">
        <f>'[1]TCE - ANEXO III - Preencher'!O80</f>
        <v>3.01</v>
      </c>
      <c r="O71" s="15">
        <f>'[1]TCE - ANEXO III - Preencher'!P80</f>
        <v>0</v>
      </c>
      <c r="P71" s="16">
        <f t="shared" si="8"/>
        <v>3.01</v>
      </c>
      <c r="Q71" s="15">
        <f>'[1]TCE - ANEXO III - Preencher'!R80</f>
        <v>179.8</v>
      </c>
      <c r="R71" s="15">
        <f>'[1]TCE - ANEXO III - Preencher'!S80</f>
        <v>78.12</v>
      </c>
      <c r="S71" s="16">
        <f t="shared" si="9"/>
        <v>101.68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396.49880000000002</v>
      </c>
    </row>
    <row r="72" spans="1:28" x14ac:dyDescent="0.2">
      <c r="A72" s="8">
        <f>IFERROR(VLOOKUP(B72,'[1]DADOS (OCULTAR)'!$Q$3:$S$135,3,0),"")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ELIZA CELESTINO DOS SANTOS BARROS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01/2023</v>
      </c>
      <c r="H72" s="14">
        <f>'[1]TCE - ANEXO III - Preencher'!I81</f>
        <v>0</v>
      </c>
      <c r="I72" s="14">
        <f>'[1]TCE - ANEXO III - Preencher'!J81</f>
        <v>230.57839999999999</v>
      </c>
      <c r="J72" s="14">
        <f>'[1]TCE - ANEXO III - Preencher'!K81</f>
        <v>0</v>
      </c>
      <c r="K72" s="15">
        <f>'[1]TCE - ANEXO III - Preencher'!L81</f>
        <v>194.34</v>
      </c>
      <c r="L72" s="15">
        <f>'[1]TCE - ANEXO III - Preencher'!M81</f>
        <v>2.81</v>
      </c>
      <c r="M72" s="15">
        <f t="shared" si="7"/>
        <v>191.53</v>
      </c>
      <c r="N72" s="15">
        <f>'[1]TCE - ANEXO III - Preencher'!O81</f>
        <v>3.01</v>
      </c>
      <c r="O72" s="15">
        <f>'[1]TCE - ANEXO III - Preencher'!P81</f>
        <v>0</v>
      </c>
      <c r="P72" s="16">
        <f t="shared" si="8"/>
        <v>3.01</v>
      </c>
      <c r="Q72" s="15">
        <f>'[1]TCE - ANEXO III - Preencher'!R81</f>
        <v>179.8</v>
      </c>
      <c r="R72" s="15">
        <f>'[1]TCE - ANEXO III - Preencher'!S81</f>
        <v>112.21</v>
      </c>
      <c r="S72" s="16">
        <f t="shared" si="9"/>
        <v>67.590000000000018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492.70839999999998</v>
      </c>
    </row>
    <row r="73" spans="1:28" x14ac:dyDescent="0.2">
      <c r="A73" s="8">
        <f>IFERROR(VLOOKUP(B73,'[1]DADOS (OCULTAR)'!$Q$3:$S$135,3,0),"")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ELIZABETE DE SOUZA DIAS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2516-05</v>
      </c>
      <c r="G73" s="13" t="str">
        <f>IF('[1]TCE - ANEXO III - Preencher'!H82="","",'[1]TCE - ANEXO III - Preencher'!H82)</f>
        <v>01/2023</v>
      </c>
      <c r="H73" s="14">
        <f>'[1]TCE - ANEXO III - Preencher'!I82</f>
        <v>0</v>
      </c>
      <c r="I73" s="14">
        <f>'[1]TCE - ANEXO III - Preencher'!J82</f>
        <v>256.64479999999998</v>
      </c>
      <c r="J73" s="14">
        <f>'[1]TCE - ANEXO III - Preencher'!K82</f>
        <v>0</v>
      </c>
      <c r="K73" s="15">
        <f>'[1]TCE - ANEXO III - Preencher'!L82</f>
        <v>194.34</v>
      </c>
      <c r="L73" s="15">
        <f>'[1]TCE - ANEXO III - Preencher'!M82</f>
        <v>43.87</v>
      </c>
      <c r="M73" s="15">
        <f t="shared" si="7"/>
        <v>150.47</v>
      </c>
      <c r="N73" s="15">
        <f>'[1]TCE - ANEXO III - Preencher'!O82</f>
        <v>3.01</v>
      </c>
      <c r="O73" s="15">
        <f>'[1]TCE - ANEXO III - Preencher'!P82</f>
        <v>0</v>
      </c>
      <c r="P73" s="16">
        <f t="shared" si="8"/>
        <v>3.01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410.12479999999994</v>
      </c>
    </row>
    <row r="74" spans="1:28" x14ac:dyDescent="0.2">
      <c r="A74" s="8">
        <f>IFERROR(VLOOKUP(B74,'[1]DADOS (OCULTAR)'!$Q$3:$S$135,3,0),"")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ELIZANGELA HELENA DA SILVA BRITO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01/2023</v>
      </c>
      <c r="H74" s="14">
        <f>'[1]TCE - ANEXO III - Preencher'!I83</f>
        <v>0</v>
      </c>
      <c r="I74" s="14">
        <f>'[1]TCE - ANEXO III - Preencher'!J83</f>
        <v>111.4128</v>
      </c>
      <c r="J74" s="14">
        <f>'[1]TCE - ANEXO III - Preencher'!K83</f>
        <v>0</v>
      </c>
      <c r="K74" s="15">
        <f>'[1]TCE - ANEXO III - Preencher'!L83</f>
        <v>194.34</v>
      </c>
      <c r="L74" s="15">
        <f>'[1]TCE - ANEXO III - Preencher'!M83</f>
        <v>27.85</v>
      </c>
      <c r="M74" s="15">
        <f t="shared" si="7"/>
        <v>166.49</v>
      </c>
      <c r="N74" s="15">
        <f>'[1]TCE - ANEXO III - Preencher'!O83</f>
        <v>3.01</v>
      </c>
      <c r="O74" s="15">
        <f>'[1]TCE - ANEXO III - Preencher'!P83</f>
        <v>0</v>
      </c>
      <c r="P74" s="16">
        <f t="shared" si="8"/>
        <v>3.01</v>
      </c>
      <c r="Q74" s="15">
        <f>'[1]TCE - ANEXO III - Preencher'!R83</f>
        <v>179.8</v>
      </c>
      <c r="R74" s="15">
        <f>'[1]TCE - ANEXO III - Preencher'!S83</f>
        <v>83.56</v>
      </c>
      <c r="S74" s="16">
        <f t="shared" si="9"/>
        <v>96.240000000000009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377.15280000000001</v>
      </c>
    </row>
    <row r="75" spans="1:28" x14ac:dyDescent="0.2">
      <c r="A75" s="8">
        <f>IFERROR(VLOOKUP(B75,'[1]DADOS (OCULTAR)'!$Q$3:$S$135,3,0),"")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EMANUEL ANTONIO DE OLIVEIRA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5174-10</v>
      </c>
      <c r="G75" s="13" t="str">
        <f>IF('[1]TCE - ANEXO III - Preencher'!H84="","",'[1]TCE - ANEXO III - Preencher'!H84)</f>
        <v>01/2023</v>
      </c>
      <c r="H75" s="14">
        <f>'[1]TCE - ANEXO III - Preencher'!I84</f>
        <v>0</v>
      </c>
      <c r="I75" s="14">
        <f>'[1]TCE - ANEXO III - Preencher'!J84</f>
        <v>135.40799999999999</v>
      </c>
      <c r="J75" s="14">
        <f>'[1]TCE - ANEXO III - Preencher'!K84</f>
        <v>0</v>
      </c>
      <c r="K75" s="15">
        <f>'[1]TCE - ANEXO III - Preencher'!L84</f>
        <v>194.34</v>
      </c>
      <c r="L75" s="15">
        <f>'[1]TCE - ANEXO III - Preencher'!M84</f>
        <v>26.04</v>
      </c>
      <c r="M75" s="15">
        <f t="shared" si="7"/>
        <v>168.3</v>
      </c>
      <c r="N75" s="15">
        <f>'[1]TCE - ANEXO III - Preencher'!O84</f>
        <v>3.01</v>
      </c>
      <c r="O75" s="15">
        <f>'[1]TCE - ANEXO III - Preencher'!P84</f>
        <v>0</v>
      </c>
      <c r="P75" s="16">
        <f t="shared" si="8"/>
        <v>3.01</v>
      </c>
      <c r="Q75" s="15">
        <f>'[1]TCE - ANEXO III - Preencher'!R84</f>
        <v>179.8</v>
      </c>
      <c r="R75" s="15">
        <f>'[1]TCE - ANEXO III - Preencher'!S84</f>
        <v>78.12</v>
      </c>
      <c r="S75" s="16">
        <f t="shared" si="9"/>
        <v>101.68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408.39799999999997</v>
      </c>
    </row>
    <row r="76" spans="1:28" x14ac:dyDescent="0.2">
      <c r="A76" s="8">
        <f>IFERROR(VLOOKUP(B76,'[1]DADOS (OCULTAR)'!$Q$3:$S$135,3,0),"")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EMANUELL VICTOR OLIVEIRA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01/2023</v>
      </c>
      <c r="H76" s="14">
        <f>'[1]TCE - ANEXO III - Preencher'!I85</f>
        <v>0</v>
      </c>
      <c r="I76" s="14">
        <f>'[1]TCE - ANEXO III - Preencher'!J85</f>
        <v>124.992</v>
      </c>
      <c r="J76" s="14">
        <f>'[1]TCE - ANEXO III - Preencher'!K85</f>
        <v>0</v>
      </c>
      <c r="K76" s="15">
        <f>'[1]TCE - ANEXO III - Preencher'!L85</f>
        <v>194.34</v>
      </c>
      <c r="L76" s="15">
        <f>'[1]TCE - ANEXO III - Preencher'!M85</f>
        <v>26.04</v>
      </c>
      <c r="M76" s="15">
        <f t="shared" si="7"/>
        <v>168.3</v>
      </c>
      <c r="N76" s="15">
        <f>'[1]TCE - ANEXO III - Preencher'!O85</f>
        <v>3.01</v>
      </c>
      <c r="O76" s="15">
        <f>'[1]TCE - ANEXO III - Preencher'!P85</f>
        <v>0</v>
      </c>
      <c r="P76" s="16">
        <f t="shared" si="8"/>
        <v>3.01</v>
      </c>
      <c r="Q76" s="15">
        <f>'[1]TCE - ANEXO III - Preencher'!R85</f>
        <v>352</v>
      </c>
      <c r="R76" s="15">
        <f>'[1]TCE - ANEXO III - Preencher'!S85</f>
        <v>0</v>
      </c>
      <c r="S76" s="16">
        <f t="shared" si="9"/>
        <v>352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648.30200000000002</v>
      </c>
    </row>
    <row r="77" spans="1:28" x14ac:dyDescent="0.2">
      <c r="A77" s="8">
        <f>IFERROR(VLOOKUP(B77,'[1]DADOS (OCULTAR)'!$Q$3:$S$135,3,0),"")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EMANUELLA FERNANDES VIEIRA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01/2023</v>
      </c>
      <c r="H77" s="14">
        <f>'[1]TCE - ANEXO III - Preencher'!I86</f>
        <v>0</v>
      </c>
      <c r="I77" s="14">
        <f>'[1]TCE - ANEXO III - Preencher'!J86</f>
        <v>130.19999999999999</v>
      </c>
      <c r="J77" s="14">
        <f>'[1]TCE - ANEXO III - Preencher'!K86</f>
        <v>0</v>
      </c>
      <c r="K77" s="15">
        <f>'[1]TCE - ANEXO III - Preencher'!L86</f>
        <v>194.34</v>
      </c>
      <c r="L77" s="15">
        <f>'[1]TCE - ANEXO III - Preencher'!M86</f>
        <v>26.04</v>
      </c>
      <c r="M77" s="15">
        <f t="shared" si="7"/>
        <v>168.3</v>
      </c>
      <c r="N77" s="15">
        <f>'[1]TCE - ANEXO III - Preencher'!O86</f>
        <v>3.01</v>
      </c>
      <c r="O77" s="15">
        <f>'[1]TCE - ANEXO III - Preencher'!P86</f>
        <v>0</v>
      </c>
      <c r="P77" s="16">
        <f t="shared" si="8"/>
        <v>3.01</v>
      </c>
      <c r="Q77" s="15">
        <f>'[1]TCE - ANEXO III - Preencher'!R86</f>
        <v>225</v>
      </c>
      <c r="R77" s="15">
        <f>'[1]TCE - ANEXO III - Preencher'!S86</f>
        <v>54</v>
      </c>
      <c r="S77" s="16">
        <f t="shared" si="9"/>
        <v>171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472.51</v>
      </c>
    </row>
    <row r="78" spans="1:28" x14ac:dyDescent="0.2">
      <c r="A78" s="8">
        <f>IFERROR(VLOOKUP(B78,'[1]DADOS (OCULTAR)'!$Q$3:$S$135,3,0),"")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EMANUELLE DE CANDIDA SOARES PEREIRA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2251-25</v>
      </c>
      <c r="G78" s="13" t="str">
        <f>IF('[1]TCE - ANEXO III - Preencher'!H87="","",'[1]TCE - ANEXO III - Preencher'!H87)</f>
        <v>01/2023</v>
      </c>
      <c r="H78" s="14">
        <f>'[1]TCE - ANEXO III - Preencher'!I87</f>
        <v>0</v>
      </c>
      <c r="I78" s="14">
        <f>'[1]TCE - ANEXO III - Preencher'!J87</f>
        <v>694.35039999999992</v>
      </c>
      <c r="J78" s="14">
        <f>'[1]TCE - ANEXO III - Preencher'!K87</f>
        <v>0</v>
      </c>
      <c r="K78" s="15">
        <f>'[1]TCE - ANEXO III - Preencher'!L87</f>
        <v>194.34</v>
      </c>
      <c r="L78" s="15">
        <f>'[1]TCE - ANEXO III - Preencher'!M87</f>
        <v>28.51</v>
      </c>
      <c r="M78" s="15">
        <f t="shared" si="7"/>
        <v>165.83</v>
      </c>
      <c r="N78" s="15">
        <f>'[1]TCE - ANEXO III - Preencher'!O87</f>
        <v>3.01</v>
      </c>
      <c r="O78" s="15">
        <f>'[1]TCE - ANEXO III - Preencher'!P87</f>
        <v>0</v>
      </c>
      <c r="P78" s="16">
        <f t="shared" si="8"/>
        <v>3.01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863.19039999999995</v>
      </c>
    </row>
    <row r="79" spans="1:28" x14ac:dyDescent="0.2">
      <c r="A79" s="8">
        <f>IFERROR(VLOOKUP(B79,'[1]DADOS (OCULTAR)'!$Q$3:$S$135,3,0),"")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ERICA JANAINA DE ARAUJO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01/2023</v>
      </c>
      <c r="H79" s="14">
        <f>'[1]TCE - ANEXO III - Preencher'!I88</f>
        <v>0</v>
      </c>
      <c r="I79" s="14">
        <f>'[1]TCE - ANEXO III - Preencher'!J88</f>
        <v>469.80160000000012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3.01</v>
      </c>
      <c r="O79" s="15">
        <f>'[1]TCE - ANEXO III - Preencher'!P88</f>
        <v>0</v>
      </c>
      <c r="P79" s="16">
        <f t="shared" si="8"/>
        <v>3.01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472.81160000000011</v>
      </c>
    </row>
    <row r="80" spans="1:28" x14ac:dyDescent="0.2">
      <c r="A80" s="8">
        <f>IFERROR(VLOOKUP(B80,'[1]DADOS (OCULTAR)'!$Q$3:$S$135,3,0),"")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ERISSON SILVA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5151-10</v>
      </c>
      <c r="G80" s="13" t="str">
        <f>IF('[1]TCE - ANEXO III - Preencher'!H89="","",'[1]TCE - ANEXO III - Preencher'!H89)</f>
        <v>01/2023</v>
      </c>
      <c r="H80" s="14">
        <f>'[1]TCE - ANEXO III - Preencher'!I89</f>
        <v>0</v>
      </c>
      <c r="I80" s="14">
        <f>'[1]TCE - ANEXO III - Preencher'!J89</f>
        <v>211.2184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3.01</v>
      </c>
      <c r="O80" s="15">
        <f>'[1]TCE - ANEXO III - Preencher'!P89</f>
        <v>0</v>
      </c>
      <c r="P80" s="16">
        <f t="shared" si="8"/>
        <v>3.01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214.22839999999999</v>
      </c>
    </row>
    <row r="81" spans="1:28" x14ac:dyDescent="0.2">
      <c r="A81" s="8">
        <f>IFERROR(VLOOKUP(B81,'[1]DADOS (OCULTAR)'!$Q$3:$S$135,3,0),"")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EUNICE BEATRIZ DA SILVA FREITAS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01/2023</v>
      </c>
      <c r="H81" s="14">
        <f>'[1]TCE - ANEXO III - Preencher'!I90</f>
        <v>0</v>
      </c>
      <c r="I81" s="14">
        <f>'[1]TCE - ANEXO III - Preencher'!J90</f>
        <v>299.8</v>
      </c>
      <c r="J81" s="14">
        <f>'[1]TCE - ANEXO III - Preencher'!K90</f>
        <v>0</v>
      </c>
      <c r="K81" s="15">
        <f>'[1]TCE - ANEXO III - Preencher'!L90</f>
        <v>194.34</v>
      </c>
      <c r="L81" s="15">
        <f>'[1]TCE - ANEXO III - Preencher'!M90</f>
        <v>3.3</v>
      </c>
      <c r="M81" s="15">
        <f t="shared" si="7"/>
        <v>191.04</v>
      </c>
      <c r="N81" s="15">
        <f>'[1]TCE - ANEXO III - Preencher'!O90</f>
        <v>3.01</v>
      </c>
      <c r="O81" s="15">
        <f>'[1]TCE - ANEXO III - Preencher'!P90</f>
        <v>0</v>
      </c>
      <c r="P81" s="16">
        <f t="shared" si="8"/>
        <v>3.01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493.85</v>
      </c>
    </row>
    <row r="82" spans="1:28" x14ac:dyDescent="0.2">
      <c r="A82" s="8">
        <f>IFERROR(VLOOKUP(B82,'[1]DADOS (OCULTAR)'!$Q$3:$S$135,3,0),"")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FABIANA CRISTINA ALVES DE OLIVEIRA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01/2023</v>
      </c>
      <c r="H82" s="14">
        <f>'[1]TCE - ANEXO III - Preencher'!I91</f>
        <v>0</v>
      </c>
      <c r="I82" s="14">
        <f>'[1]TCE - ANEXO III - Preencher'!J91</f>
        <v>146.55760000000001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3.01</v>
      </c>
      <c r="O82" s="15">
        <f>'[1]TCE - ANEXO III - Preencher'!P91</f>
        <v>0</v>
      </c>
      <c r="P82" s="16">
        <f t="shared" si="8"/>
        <v>3.01</v>
      </c>
      <c r="Q82" s="15">
        <f>'[1]TCE - ANEXO III - Preencher'!R91</f>
        <v>179.8</v>
      </c>
      <c r="R82" s="15">
        <f>'[1]TCE - ANEXO III - Preencher'!S91</f>
        <v>78.12</v>
      </c>
      <c r="S82" s="16">
        <f t="shared" si="9"/>
        <v>101.68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251.24760000000001</v>
      </c>
    </row>
    <row r="83" spans="1:28" x14ac:dyDescent="0.2">
      <c r="A83" s="8">
        <f>IFERROR(VLOOKUP(B83,'[1]DADOS (OCULTAR)'!$Q$3:$S$135,3,0),"")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FABIANA MARIA DE SOUZA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01/2023</v>
      </c>
      <c r="H83" s="14">
        <f>'[1]TCE - ANEXO III - Preencher'!I92</f>
        <v>0</v>
      </c>
      <c r="I83" s="14">
        <f>'[1]TCE - ANEXO III - Preencher'!J92</f>
        <v>152.21279999999999</v>
      </c>
      <c r="J83" s="14">
        <f>'[1]TCE - ANEXO III - Preencher'!K92</f>
        <v>0</v>
      </c>
      <c r="K83" s="15">
        <f>'[1]TCE - ANEXO III - Preencher'!L92</f>
        <v>194.34</v>
      </c>
      <c r="L83" s="15">
        <f>'[1]TCE - ANEXO III - Preencher'!M92</f>
        <v>26.04</v>
      </c>
      <c r="M83" s="15">
        <f t="shared" si="7"/>
        <v>168.3</v>
      </c>
      <c r="N83" s="15">
        <f>'[1]TCE - ANEXO III - Preencher'!O92</f>
        <v>3.01</v>
      </c>
      <c r="O83" s="15">
        <f>'[1]TCE - ANEXO III - Preencher'!P92</f>
        <v>0</v>
      </c>
      <c r="P83" s="16">
        <f t="shared" si="8"/>
        <v>3.01</v>
      </c>
      <c r="Q83" s="15">
        <f>'[1]TCE - ANEXO III - Preencher'!R92</f>
        <v>179.8</v>
      </c>
      <c r="R83" s="15">
        <f>'[1]TCE - ANEXO III - Preencher'!S92</f>
        <v>72.650000000000006</v>
      </c>
      <c r="S83" s="16">
        <f t="shared" si="9"/>
        <v>107.15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430.67279999999994</v>
      </c>
    </row>
    <row r="84" spans="1:28" x14ac:dyDescent="0.2">
      <c r="A84" s="8">
        <f>IFERROR(VLOOKUP(B84,'[1]DADOS (OCULTAR)'!$Q$3:$S$135,3,0),"")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FELIPE DIEGO SANTOS FONSECA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 t="str">
        <f>IF('[1]TCE - ANEXO III - Preencher'!H93="","",'[1]TCE - ANEXO III - Preencher'!H93)</f>
        <v>01/2023</v>
      </c>
      <c r="H84" s="14">
        <f>'[1]TCE - ANEXO III - Preencher'!I93</f>
        <v>0</v>
      </c>
      <c r="I84" s="14">
        <f>'[1]TCE - ANEXO III - Preencher'!J93</f>
        <v>347.73120000000011</v>
      </c>
      <c r="J84" s="14">
        <f>'[1]TCE - ANEXO III - Preencher'!K93</f>
        <v>0</v>
      </c>
      <c r="K84" s="15">
        <f>'[1]TCE - ANEXO III - Preencher'!L93</f>
        <v>194.34</v>
      </c>
      <c r="L84" s="15">
        <f>'[1]TCE - ANEXO III - Preencher'!M93</f>
        <v>7.92</v>
      </c>
      <c r="M84" s="15">
        <f t="shared" si="7"/>
        <v>186.42000000000002</v>
      </c>
      <c r="N84" s="15">
        <f>'[1]TCE - ANEXO III - Preencher'!O93</f>
        <v>3.01</v>
      </c>
      <c r="O84" s="15">
        <f>'[1]TCE - ANEXO III - Preencher'!P93</f>
        <v>0</v>
      </c>
      <c r="P84" s="16">
        <f t="shared" si="8"/>
        <v>3.01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537.16120000000012</v>
      </c>
    </row>
    <row r="85" spans="1:28" x14ac:dyDescent="0.2">
      <c r="A85" s="8">
        <f>IFERROR(VLOOKUP(B85,'[1]DADOS (OCULTAR)'!$Q$3:$S$135,3,0),"")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FELIPE WELISON PEREIRA SALES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01/2023</v>
      </c>
      <c r="H85" s="14">
        <f>'[1]TCE - ANEXO III - Preencher'!I94</f>
        <v>0</v>
      </c>
      <c r="I85" s="14">
        <f>'[1]TCE - ANEXO III - Preencher'!J94</f>
        <v>138.29599999999999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3.01</v>
      </c>
      <c r="O85" s="15">
        <f>'[1]TCE - ANEXO III - Preencher'!P94</f>
        <v>0</v>
      </c>
      <c r="P85" s="16">
        <f t="shared" si="8"/>
        <v>3.01</v>
      </c>
      <c r="Q85" s="15">
        <f>'[1]TCE - ANEXO III - Preencher'!R94</f>
        <v>179.8</v>
      </c>
      <c r="R85" s="15">
        <f>'[1]TCE - ANEXO III - Preencher'!S94</f>
        <v>78.12</v>
      </c>
      <c r="S85" s="16">
        <f t="shared" si="9"/>
        <v>101.68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242.98599999999999</v>
      </c>
    </row>
    <row r="86" spans="1:28" x14ac:dyDescent="0.2">
      <c r="A86" s="8">
        <f>IFERROR(VLOOKUP(B86,'[1]DADOS (OCULTAR)'!$Q$3:$S$135,3,0),"")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FLAVIA GABRIELA MACEDO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5211-30</v>
      </c>
      <c r="G86" s="13" t="str">
        <f>IF('[1]TCE - ANEXO III - Preencher'!H95="","",'[1]TCE - ANEXO III - Preencher'!H95)</f>
        <v>01/2023</v>
      </c>
      <c r="H86" s="14">
        <f>'[1]TCE - ANEXO III - Preencher'!I95</f>
        <v>0</v>
      </c>
      <c r="I86" s="14">
        <f>'[1]TCE - ANEXO III - Preencher'!J95</f>
        <v>187.78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3.01</v>
      </c>
      <c r="O86" s="15">
        <f>'[1]TCE - ANEXO III - Preencher'!P95</f>
        <v>0</v>
      </c>
      <c r="P86" s="16">
        <f t="shared" si="8"/>
        <v>3.01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190.79</v>
      </c>
    </row>
    <row r="87" spans="1:28" x14ac:dyDescent="0.2">
      <c r="A87" s="8">
        <f>IFERROR(VLOOKUP(B87,'[1]DADOS (OCULTAR)'!$Q$3:$S$135,3,0),"")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GEANE RAMOS DO CARMO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3226-05</v>
      </c>
      <c r="G87" s="13" t="str">
        <f>IF('[1]TCE - ANEXO III - Preencher'!H96="","",'[1]TCE - ANEXO III - Preencher'!H96)</f>
        <v>01/2023</v>
      </c>
      <c r="H87" s="14">
        <f>'[1]TCE - ANEXO III - Preencher'!I96</f>
        <v>0</v>
      </c>
      <c r="I87" s="14">
        <f>'[1]TCE - ANEXO III - Preencher'!J96</f>
        <v>117.8968</v>
      </c>
      <c r="J87" s="14">
        <f>'[1]TCE - ANEXO III - Preencher'!K96</f>
        <v>0</v>
      </c>
      <c r="K87" s="15">
        <f>'[1]TCE - ANEXO III - Preencher'!L96</f>
        <v>194.34</v>
      </c>
      <c r="L87" s="15">
        <f>'[1]TCE - ANEXO III - Preencher'!M96</f>
        <v>26.04</v>
      </c>
      <c r="M87" s="15">
        <f t="shared" si="7"/>
        <v>168.3</v>
      </c>
      <c r="N87" s="15">
        <f>'[1]TCE - ANEXO III - Preencher'!O96</f>
        <v>3.01</v>
      </c>
      <c r="O87" s="15">
        <f>'[1]TCE - ANEXO III - Preencher'!P96</f>
        <v>0</v>
      </c>
      <c r="P87" s="16">
        <f t="shared" si="8"/>
        <v>3.01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289.20679999999999</v>
      </c>
    </row>
    <row r="88" spans="1:28" x14ac:dyDescent="0.2">
      <c r="A88" s="8">
        <f>IFERROR(VLOOKUP(B88,'[1]DADOS (OCULTAR)'!$Q$3:$S$135,3,0),"")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GLAUCIA KELLY MOURA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5152-05</v>
      </c>
      <c r="G88" s="13" t="str">
        <f>IF('[1]TCE - ANEXO III - Preencher'!H97="","",'[1]TCE - ANEXO III - Preencher'!H97)</f>
        <v>01/2023</v>
      </c>
      <c r="H88" s="14">
        <f>'[1]TCE - ANEXO III - Preencher'!I97</f>
        <v>0</v>
      </c>
      <c r="I88" s="14">
        <f>'[1]TCE - ANEXO III - Preencher'!J97</f>
        <v>143.9872</v>
      </c>
      <c r="J88" s="14">
        <f>'[1]TCE - ANEXO III - Preencher'!K97</f>
        <v>0</v>
      </c>
      <c r="K88" s="15">
        <f>'[1]TCE - ANEXO III - Preencher'!L97</f>
        <v>194.34</v>
      </c>
      <c r="L88" s="15">
        <f>'[1]TCE - ANEXO III - Preencher'!M97</f>
        <v>26.04</v>
      </c>
      <c r="M88" s="15">
        <f t="shared" si="7"/>
        <v>168.3</v>
      </c>
      <c r="N88" s="15">
        <f>'[1]TCE - ANEXO III - Preencher'!O97</f>
        <v>3.01</v>
      </c>
      <c r="O88" s="15">
        <f>'[1]TCE - ANEXO III - Preencher'!P97</f>
        <v>0</v>
      </c>
      <c r="P88" s="16">
        <f t="shared" si="8"/>
        <v>3.01</v>
      </c>
      <c r="Q88" s="15">
        <f>'[1]TCE - ANEXO III - Preencher'!R97</f>
        <v>179.8</v>
      </c>
      <c r="R88" s="15">
        <f>'[1]TCE - ANEXO III - Preencher'!S97</f>
        <v>76.17</v>
      </c>
      <c r="S88" s="16">
        <f t="shared" si="9"/>
        <v>103.63000000000001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418.92719999999997</v>
      </c>
    </row>
    <row r="89" spans="1:28" x14ac:dyDescent="0.2">
      <c r="A89" s="8">
        <f>IFERROR(VLOOKUP(B89,'[1]DADOS (OCULTAR)'!$Q$3:$S$135,3,0),"")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GLEYCE KELLY DA SILVA VIANA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01/2023</v>
      </c>
      <c r="H89" s="14">
        <f>'[1]TCE - ANEXO III - Preencher'!I98</f>
        <v>0</v>
      </c>
      <c r="I89" s="14">
        <f>'[1]TCE - ANEXO III - Preencher'!J98</f>
        <v>130.19999999999999</v>
      </c>
      <c r="J89" s="14">
        <f>'[1]TCE - ANEXO III - Preencher'!K98</f>
        <v>0</v>
      </c>
      <c r="K89" s="15">
        <f>'[1]TCE - ANEXO III - Preencher'!L98</f>
        <v>194.34</v>
      </c>
      <c r="L89" s="15">
        <f>'[1]TCE - ANEXO III - Preencher'!M98</f>
        <v>26.04</v>
      </c>
      <c r="M89" s="15">
        <f t="shared" si="7"/>
        <v>168.3</v>
      </c>
      <c r="N89" s="15">
        <f>'[1]TCE - ANEXO III - Preencher'!O98</f>
        <v>3.01</v>
      </c>
      <c r="O89" s="15">
        <f>'[1]TCE - ANEXO III - Preencher'!P98</f>
        <v>0</v>
      </c>
      <c r="P89" s="16">
        <f t="shared" si="8"/>
        <v>3.01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301.51</v>
      </c>
    </row>
    <row r="90" spans="1:28" x14ac:dyDescent="0.2">
      <c r="A90" s="8">
        <f>IFERROR(VLOOKUP(B90,'[1]DADOS (OCULTAR)'!$Q$3:$S$135,3,0),"")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GRACIELLEY MARIA DO MONTE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01/2023</v>
      </c>
      <c r="H90" s="14">
        <f>'[1]TCE - ANEXO III - Preencher'!I99</f>
        <v>0</v>
      </c>
      <c r="I90" s="14">
        <f>'[1]TCE - ANEXO III - Preencher'!J99</f>
        <v>327.07760000000002</v>
      </c>
      <c r="J90" s="14">
        <f>'[1]TCE - ANEXO III - Preencher'!K99</f>
        <v>0</v>
      </c>
      <c r="K90" s="15">
        <f>'[1]TCE - ANEXO III - Preencher'!L99</f>
        <v>194.34</v>
      </c>
      <c r="L90" s="15">
        <f>'[1]TCE - ANEXO III - Preencher'!M99</f>
        <v>3.3</v>
      </c>
      <c r="M90" s="15">
        <f t="shared" si="7"/>
        <v>191.04</v>
      </c>
      <c r="N90" s="15">
        <f>'[1]TCE - ANEXO III - Preencher'!O99</f>
        <v>3.01</v>
      </c>
      <c r="O90" s="15">
        <f>'[1]TCE - ANEXO III - Preencher'!P99</f>
        <v>0</v>
      </c>
      <c r="P90" s="16">
        <f t="shared" si="8"/>
        <v>3.01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521.12760000000003</v>
      </c>
    </row>
    <row r="91" spans="1:28" x14ac:dyDescent="0.2">
      <c r="A91" s="8">
        <f>IFERROR(VLOOKUP(B91,'[1]DADOS (OCULTAR)'!$Q$3:$S$135,3,0),"")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GUSTAVO HENRIQUE FERREIRA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5211-30</v>
      </c>
      <c r="G91" s="13" t="str">
        <f>IF('[1]TCE - ANEXO III - Preencher'!H100="","",'[1]TCE - ANEXO III - Preencher'!H100)</f>
        <v>01/2023</v>
      </c>
      <c r="H91" s="14">
        <f>'[1]TCE - ANEXO III - Preencher'!I100</f>
        <v>0</v>
      </c>
      <c r="I91" s="14">
        <f>'[1]TCE - ANEXO III - Preencher'!J100</f>
        <v>122.62479999999999</v>
      </c>
      <c r="J91" s="14">
        <f>'[1]TCE - ANEXO III - Preencher'!K100</f>
        <v>0</v>
      </c>
      <c r="K91" s="15">
        <f>'[1]TCE - ANEXO III - Preencher'!L100</f>
        <v>194.34</v>
      </c>
      <c r="L91" s="15">
        <f>'[1]TCE - ANEXO III - Preencher'!M100</f>
        <v>26.04</v>
      </c>
      <c r="M91" s="15">
        <f t="shared" si="7"/>
        <v>168.3</v>
      </c>
      <c r="N91" s="15">
        <f>'[1]TCE - ANEXO III - Preencher'!O100</f>
        <v>3.01</v>
      </c>
      <c r="O91" s="15">
        <f>'[1]TCE - ANEXO III - Preencher'!P100</f>
        <v>0</v>
      </c>
      <c r="P91" s="16">
        <f t="shared" si="8"/>
        <v>3.01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293.9348</v>
      </c>
    </row>
    <row r="92" spans="1:28" x14ac:dyDescent="0.2">
      <c r="A92" s="8">
        <f>IFERROR(VLOOKUP(B92,'[1]DADOS (OCULTAR)'!$Q$3:$S$135,3,0),"")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HAYANNY FERNANDA DE LIMA ABREU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01/2023</v>
      </c>
      <c r="H92" s="14">
        <f>'[1]TCE - ANEXO III - Preencher'!I101</f>
        <v>0</v>
      </c>
      <c r="I92" s="14">
        <f>'[1]TCE - ANEXO III - Preencher'!J101</f>
        <v>227.07839999999999</v>
      </c>
      <c r="J92" s="14">
        <f>'[1]TCE - ANEXO III - Preencher'!K101</f>
        <v>0</v>
      </c>
      <c r="K92" s="15">
        <f>'[1]TCE - ANEXO III - Preencher'!L101</f>
        <v>194.34</v>
      </c>
      <c r="L92" s="15">
        <f>'[1]TCE - ANEXO III - Preencher'!M101</f>
        <v>2.81</v>
      </c>
      <c r="M92" s="15">
        <f t="shared" si="7"/>
        <v>191.53</v>
      </c>
      <c r="N92" s="15">
        <f>'[1]TCE - ANEXO III - Preencher'!O101</f>
        <v>3.01</v>
      </c>
      <c r="O92" s="15">
        <f>'[1]TCE - ANEXO III - Preencher'!P101</f>
        <v>0</v>
      </c>
      <c r="P92" s="16">
        <f t="shared" si="8"/>
        <v>3.01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421.61839999999995</v>
      </c>
    </row>
    <row r="93" spans="1:28" x14ac:dyDescent="0.2">
      <c r="A93" s="8">
        <f>IFERROR(VLOOKUP(B93,'[1]DADOS (OCULTAR)'!$Q$3:$S$135,3,0),"")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HELENO CABRAL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7155-05</v>
      </c>
      <c r="G93" s="13" t="str">
        <f>IF('[1]TCE - ANEXO III - Preencher'!H102="","",'[1]TCE - ANEXO III - Preencher'!H102)</f>
        <v>01/2023</v>
      </c>
      <c r="H93" s="14">
        <f>'[1]TCE - ANEXO III - Preencher'!I102</f>
        <v>0</v>
      </c>
      <c r="I93" s="14">
        <f>'[1]TCE - ANEXO III - Preencher'!J102</f>
        <v>171.13120000000001</v>
      </c>
      <c r="J93" s="14">
        <f>'[1]TCE - ANEXO III - Preencher'!K102</f>
        <v>0</v>
      </c>
      <c r="K93" s="15">
        <f>'[1]TCE - ANEXO III - Preencher'!L102</f>
        <v>194.34</v>
      </c>
      <c r="L93" s="15">
        <f>'[1]TCE - ANEXO III - Preencher'!M102</f>
        <v>30.83</v>
      </c>
      <c r="M93" s="15">
        <f t="shared" si="7"/>
        <v>163.51</v>
      </c>
      <c r="N93" s="15">
        <f>'[1]TCE - ANEXO III - Preencher'!O102</f>
        <v>3.01</v>
      </c>
      <c r="O93" s="15">
        <f>'[1]TCE - ANEXO III - Preencher'!P102</f>
        <v>0</v>
      </c>
      <c r="P93" s="16">
        <f t="shared" si="8"/>
        <v>3.01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337.65120000000002</v>
      </c>
    </row>
    <row r="94" spans="1:28" x14ac:dyDescent="0.2">
      <c r="A94" s="8">
        <f>IFERROR(VLOOKUP(B94,'[1]DADOS (OCULTAR)'!$Q$3:$S$135,3,0),"")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HELYSANIA SHADYLLA SANTOS DE FARIAS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2251-24</v>
      </c>
      <c r="G94" s="13" t="str">
        <f>IF('[1]TCE - ANEXO III - Preencher'!H103="","",'[1]TCE - ANEXO III - Preencher'!H103)</f>
        <v>01/2023</v>
      </c>
      <c r="H94" s="14">
        <f>'[1]TCE - ANEXO III - Preencher'!I103</f>
        <v>0</v>
      </c>
      <c r="I94" s="14">
        <f>'[1]TCE - ANEXO III - Preencher'!J103</f>
        <v>660.92719999999997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3.01</v>
      </c>
      <c r="O94" s="15">
        <f>'[1]TCE - ANEXO III - Preencher'!P103</f>
        <v>0</v>
      </c>
      <c r="P94" s="16">
        <f t="shared" si="8"/>
        <v>3.01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663.93719999999996</v>
      </c>
    </row>
    <row r="95" spans="1:28" x14ac:dyDescent="0.2">
      <c r="A95" s="8">
        <f>IFERROR(VLOOKUP(B95,'[1]DADOS (OCULTAR)'!$Q$3:$S$135,3,0),"")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HONORIO DE QUEIROZ SANTOS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5174-10</v>
      </c>
      <c r="G95" s="13" t="str">
        <f>IF('[1]TCE - ANEXO III - Preencher'!H104="","",'[1]TCE - ANEXO III - Preencher'!H104)</f>
        <v>01/2023</v>
      </c>
      <c r="H95" s="14">
        <f>'[1]TCE - ANEXO III - Preencher'!I104</f>
        <v>0</v>
      </c>
      <c r="I95" s="14">
        <f>'[1]TCE - ANEXO III - Preencher'!J104</f>
        <v>130.19999999999999</v>
      </c>
      <c r="J95" s="14">
        <f>'[1]TCE - ANEXO III - Preencher'!K104</f>
        <v>0</v>
      </c>
      <c r="K95" s="15">
        <f>'[1]TCE - ANEXO III - Preencher'!L104</f>
        <v>194.34</v>
      </c>
      <c r="L95" s="15">
        <f>'[1]TCE - ANEXO III - Preencher'!M104</f>
        <v>26.04</v>
      </c>
      <c r="M95" s="15">
        <f t="shared" si="7"/>
        <v>168.3</v>
      </c>
      <c r="N95" s="15">
        <f>'[1]TCE - ANEXO III - Preencher'!O104</f>
        <v>3.01</v>
      </c>
      <c r="O95" s="15">
        <f>'[1]TCE - ANEXO III - Preencher'!P104</f>
        <v>0</v>
      </c>
      <c r="P95" s="16">
        <f t="shared" si="8"/>
        <v>3.01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301.51</v>
      </c>
    </row>
    <row r="96" spans="1:28" x14ac:dyDescent="0.2">
      <c r="A96" s="8">
        <f>IFERROR(VLOOKUP(B96,'[1]DADOS (OCULTAR)'!$Q$3:$S$135,3,0),"")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HUGO LEIMIG JUNIOR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 t="str">
        <f>IF('[1]TCE - ANEXO III - Preencher'!H105="","",'[1]TCE - ANEXO III - Preencher'!H105)</f>
        <v>01/2023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62679.3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3.01</v>
      </c>
      <c r="O96" s="15">
        <f>'[1]TCE - ANEXO III - Preencher'!P105</f>
        <v>0</v>
      </c>
      <c r="P96" s="16">
        <f t="shared" si="8"/>
        <v>3.01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62682.310000000005</v>
      </c>
    </row>
    <row r="97" spans="1:28" x14ac:dyDescent="0.2">
      <c r="A97" s="8">
        <f>IFERROR(VLOOKUP(B97,'[1]DADOS (OCULTAR)'!$Q$3:$S$135,3,0),"")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IGOR DANTAS DE OLIVEIRA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01/2023</v>
      </c>
      <c r="H97" s="14">
        <f>'[1]TCE - ANEXO III - Preencher'!I106</f>
        <v>0</v>
      </c>
      <c r="I97" s="14">
        <f>'[1]TCE - ANEXO III - Preencher'!J106</f>
        <v>326.05680000000001</v>
      </c>
      <c r="J97" s="14">
        <f>'[1]TCE - ANEXO III - Preencher'!K106</f>
        <v>0</v>
      </c>
      <c r="K97" s="15">
        <f>'[1]TCE - ANEXO III - Preencher'!L106</f>
        <v>194.34</v>
      </c>
      <c r="L97" s="15">
        <f>'[1]TCE - ANEXO III - Preencher'!M106</f>
        <v>7.92</v>
      </c>
      <c r="M97" s="15">
        <f t="shared" si="7"/>
        <v>186.42000000000002</v>
      </c>
      <c r="N97" s="15">
        <f>'[1]TCE - ANEXO III - Preencher'!O106</f>
        <v>3.01</v>
      </c>
      <c r="O97" s="15">
        <f>'[1]TCE - ANEXO III - Preencher'!P106</f>
        <v>0</v>
      </c>
      <c r="P97" s="16">
        <f t="shared" si="8"/>
        <v>3.01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515.48680000000002</v>
      </c>
    </row>
    <row r="98" spans="1:28" x14ac:dyDescent="0.2">
      <c r="A98" s="8">
        <f>IFERROR(VLOOKUP(B98,'[1]DADOS (OCULTAR)'!$Q$3:$S$135,3,0),"")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IGOR RODRIGUES BARBOSA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5174-10</v>
      </c>
      <c r="G98" s="13" t="str">
        <f>IF('[1]TCE - ANEXO III - Preencher'!H107="","",'[1]TCE - ANEXO III - Preencher'!H107)</f>
        <v>01/2023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2.5299999999999998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3.01</v>
      </c>
      <c r="O98" s="15">
        <f>'[1]TCE - ANEXO III - Preencher'!P107</f>
        <v>0</v>
      </c>
      <c r="P98" s="16">
        <f t="shared" si="8"/>
        <v>3.01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5.5399999999999991</v>
      </c>
    </row>
    <row r="99" spans="1:28" x14ac:dyDescent="0.2">
      <c r="A99" s="8">
        <f>IFERROR(VLOOKUP(B99,'[1]DADOS (OCULTAR)'!$Q$3:$S$135,3,0),"")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ILKA VIRGINIA DA SILVA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01/2023</v>
      </c>
      <c r="H99" s="14">
        <f>'[1]TCE - ANEXO III - Preencher'!I108</f>
        <v>0</v>
      </c>
      <c r="I99" s="14">
        <f>'[1]TCE - ANEXO III - Preencher'!J108</f>
        <v>141.8656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3.01</v>
      </c>
      <c r="O99" s="15">
        <f>'[1]TCE - ANEXO III - Preencher'!P108</f>
        <v>0</v>
      </c>
      <c r="P99" s="16">
        <f t="shared" si="8"/>
        <v>3.01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144.87559999999999</v>
      </c>
    </row>
    <row r="100" spans="1:28" x14ac:dyDescent="0.2">
      <c r="A100" s="8">
        <f>IFERROR(VLOOKUP(B100,'[1]DADOS (OCULTAR)'!$Q$3:$S$135,3,0),"")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ISABEL CRISTINA NASCIMENTO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01/2023</v>
      </c>
      <c r="H100" s="14">
        <f>'[1]TCE - ANEXO III - Preencher'!I109</f>
        <v>0</v>
      </c>
      <c r="I100" s="14">
        <f>'[1]TCE - ANEXO III - Preencher'!J109</f>
        <v>149.82400000000001</v>
      </c>
      <c r="J100" s="14">
        <f>'[1]TCE - ANEXO III - Preencher'!K109</f>
        <v>0</v>
      </c>
      <c r="K100" s="15">
        <f>'[1]TCE - ANEXO III - Preencher'!L109</f>
        <v>194.34</v>
      </c>
      <c r="L100" s="15">
        <f>'[1]TCE - ANEXO III - Preencher'!M109</f>
        <v>26.04</v>
      </c>
      <c r="M100" s="15">
        <f t="shared" si="7"/>
        <v>168.3</v>
      </c>
      <c r="N100" s="15">
        <f>'[1]TCE - ANEXO III - Preencher'!O109</f>
        <v>3.01</v>
      </c>
      <c r="O100" s="15">
        <f>'[1]TCE - ANEXO III - Preencher'!P109</f>
        <v>0</v>
      </c>
      <c r="P100" s="16">
        <f t="shared" si="8"/>
        <v>3.01</v>
      </c>
      <c r="Q100" s="15">
        <f>'[1]TCE - ANEXO III - Preencher'!R109</f>
        <v>179.8</v>
      </c>
      <c r="R100" s="15">
        <f>'[1]TCE - ANEXO III - Preencher'!S109</f>
        <v>78.12</v>
      </c>
      <c r="S100" s="16">
        <f t="shared" si="9"/>
        <v>101.68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422.81400000000002</v>
      </c>
    </row>
    <row r="101" spans="1:28" x14ac:dyDescent="0.2">
      <c r="A101" s="8">
        <f>IFERROR(VLOOKUP(B101,'[1]DADOS (OCULTAR)'!$Q$3:$S$135,3,0),"")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ISABEL TEREZA ALBERTIM DO REGO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2516-05</v>
      </c>
      <c r="G101" s="13" t="str">
        <f>IF('[1]TCE - ANEXO III - Preencher'!H110="","",'[1]TCE - ANEXO III - Preencher'!H110)</f>
        <v>01/2023</v>
      </c>
      <c r="H101" s="14">
        <f>'[1]TCE - ANEXO III - Preencher'!I110</f>
        <v>0</v>
      </c>
      <c r="I101" s="14">
        <f>'[1]TCE - ANEXO III - Preencher'!J110</f>
        <v>256.64479999999998</v>
      </c>
      <c r="J101" s="14">
        <f>'[1]TCE - ANEXO III - Preencher'!K110</f>
        <v>0</v>
      </c>
      <c r="K101" s="15">
        <f>'[1]TCE - ANEXO III - Preencher'!L110</f>
        <v>194.34</v>
      </c>
      <c r="L101" s="15">
        <f>'[1]TCE - ANEXO III - Preencher'!M110</f>
        <v>43.87</v>
      </c>
      <c r="M101" s="15">
        <f t="shared" si="7"/>
        <v>150.47</v>
      </c>
      <c r="N101" s="15">
        <f>'[1]TCE - ANEXO III - Preencher'!O110</f>
        <v>3.01</v>
      </c>
      <c r="O101" s="15">
        <f>'[1]TCE - ANEXO III - Preencher'!P110</f>
        <v>0</v>
      </c>
      <c r="P101" s="16">
        <f t="shared" si="8"/>
        <v>3.01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410.12479999999994</v>
      </c>
    </row>
    <row r="102" spans="1:28" x14ac:dyDescent="0.2">
      <c r="A102" s="8">
        <f>IFERROR(VLOOKUP(B102,'[1]DADOS (OCULTAR)'!$Q$3:$S$135,3,0),"")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ISABELLA PINHEIRO LITVIN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1312-05</v>
      </c>
      <c r="G102" s="13" t="str">
        <f>IF('[1]TCE - ANEXO III - Preencher'!H111="","",'[1]TCE - ANEXO III - Preencher'!H111)</f>
        <v>01/2023</v>
      </c>
      <c r="H102" s="14">
        <f>'[1]TCE - ANEXO III - Preencher'!I111</f>
        <v>0</v>
      </c>
      <c r="I102" s="14">
        <f>'[1]TCE - ANEXO III - Preencher'!J111</f>
        <v>1022.468</v>
      </c>
      <c r="J102" s="14">
        <f>'[1]TCE - ANEXO III - Preencher'!K111</f>
        <v>0</v>
      </c>
      <c r="K102" s="15">
        <f>'[1]TCE - ANEXO III - Preencher'!L111</f>
        <v>194.34</v>
      </c>
      <c r="L102" s="15">
        <f>'[1]TCE - ANEXO III - Preencher'!M111</f>
        <v>30</v>
      </c>
      <c r="M102" s="15">
        <f t="shared" si="7"/>
        <v>164.34</v>
      </c>
      <c r="N102" s="15">
        <f>'[1]TCE - ANEXO III - Preencher'!O111</f>
        <v>3.01</v>
      </c>
      <c r="O102" s="15">
        <f>'[1]TCE - ANEXO III - Preencher'!P111</f>
        <v>0</v>
      </c>
      <c r="P102" s="16">
        <f t="shared" si="8"/>
        <v>3.01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1189.818</v>
      </c>
    </row>
    <row r="103" spans="1:28" x14ac:dyDescent="0.2">
      <c r="A103" s="8">
        <f>IFERROR(VLOOKUP(B103,'[1]DADOS (OCULTAR)'!$Q$3:$S$135,3,0),"")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ISAIAS PIRES SAMPAIO ARAUJO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 t="str">
        <f>IF('[1]TCE - ANEXO III - Preencher'!H112="","",'[1]TCE - ANEXO III - Preencher'!H112)</f>
        <v>01/2023</v>
      </c>
      <c r="H103" s="14">
        <f>'[1]TCE - ANEXO III - Preencher'!I112</f>
        <v>0</v>
      </c>
      <c r="I103" s="14">
        <f>'[1]TCE - ANEXO III - Preencher'!J112</f>
        <v>124.992</v>
      </c>
      <c r="J103" s="14">
        <f>'[1]TCE - ANEXO III - Preencher'!K112</f>
        <v>0</v>
      </c>
      <c r="K103" s="15">
        <f>'[1]TCE - ANEXO III - Preencher'!L112</f>
        <v>194.34</v>
      </c>
      <c r="L103" s="15">
        <f>'[1]TCE - ANEXO III - Preencher'!M112</f>
        <v>26.04</v>
      </c>
      <c r="M103" s="15">
        <f t="shared" si="7"/>
        <v>168.3</v>
      </c>
      <c r="N103" s="15">
        <f>'[1]TCE - ANEXO III - Preencher'!O112</f>
        <v>3.01</v>
      </c>
      <c r="O103" s="15">
        <f>'[1]TCE - ANEXO III - Preencher'!P112</f>
        <v>0</v>
      </c>
      <c r="P103" s="16">
        <f t="shared" si="8"/>
        <v>3.01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296.30200000000002</v>
      </c>
    </row>
    <row r="104" spans="1:28" x14ac:dyDescent="0.2">
      <c r="A104" s="8">
        <f>IFERROR(VLOOKUP(B104,'[1]DADOS (OCULTAR)'!$Q$3:$S$135,3,0),"")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ITALA PAULA FEITOSA PRAZERES DOS SANTOS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2251-25</v>
      </c>
      <c r="G104" s="13" t="str">
        <f>IF('[1]TCE - ANEXO III - Preencher'!H113="","",'[1]TCE - ANEXO III - Preencher'!H113)</f>
        <v>01/2023</v>
      </c>
      <c r="H104" s="14">
        <f>'[1]TCE - ANEXO III - Preencher'!I113</f>
        <v>0</v>
      </c>
      <c r="I104" s="14">
        <f>'[1]TCE - ANEXO III - Preencher'!J113</f>
        <v>372.8288</v>
      </c>
      <c r="J104" s="14">
        <f>'[1]TCE - ANEXO III - Preencher'!K113</f>
        <v>0</v>
      </c>
      <c r="K104" s="15">
        <f>'[1]TCE - ANEXO III - Preencher'!L113</f>
        <v>194.34</v>
      </c>
      <c r="L104" s="15">
        <f>'[1]TCE - ANEXO III - Preencher'!M113</f>
        <v>6.34</v>
      </c>
      <c r="M104" s="15">
        <f t="shared" si="7"/>
        <v>188</v>
      </c>
      <c r="N104" s="15">
        <f>'[1]TCE - ANEXO III - Preencher'!O113</f>
        <v>3.01</v>
      </c>
      <c r="O104" s="15">
        <f>'[1]TCE - ANEXO III - Preencher'!P113</f>
        <v>0</v>
      </c>
      <c r="P104" s="16">
        <f t="shared" si="8"/>
        <v>3.01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563.83879999999999</v>
      </c>
    </row>
    <row r="105" spans="1:28" x14ac:dyDescent="0.2">
      <c r="A105" s="8">
        <f>IFERROR(VLOOKUP(B105,'[1]DADOS (OCULTAR)'!$Q$3:$S$135,3,0),"")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IVONE MONTEIRO DE SOUZA LIMA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3131-15</v>
      </c>
      <c r="G105" s="13" t="str">
        <f>IF('[1]TCE - ANEXO III - Preencher'!H114="","",'[1]TCE - ANEXO III - Preencher'!H114)</f>
        <v>01/2023</v>
      </c>
      <c r="H105" s="14">
        <f>'[1]TCE - ANEXO III - Preencher'!I114</f>
        <v>0</v>
      </c>
      <c r="I105" s="14">
        <f>'[1]TCE - ANEXO III - Preencher'!J114</f>
        <v>159.32</v>
      </c>
      <c r="J105" s="14">
        <f>'[1]TCE - ANEXO III - Preencher'!K114</f>
        <v>0</v>
      </c>
      <c r="K105" s="15">
        <f>'[1]TCE - ANEXO III - Preencher'!L114</f>
        <v>194.34</v>
      </c>
      <c r="L105" s="15">
        <f>'[1]TCE - ANEXO III - Preencher'!M114</f>
        <v>36.21</v>
      </c>
      <c r="M105" s="15">
        <f t="shared" si="7"/>
        <v>158.13</v>
      </c>
      <c r="N105" s="15">
        <f>'[1]TCE - ANEXO III - Preencher'!O114</f>
        <v>3.01</v>
      </c>
      <c r="O105" s="15">
        <f>'[1]TCE - ANEXO III - Preencher'!P114</f>
        <v>0</v>
      </c>
      <c r="P105" s="16">
        <f t="shared" si="8"/>
        <v>3.01</v>
      </c>
      <c r="Q105" s="15">
        <f>'[1]TCE - ANEXO III - Preencher'!R114</f>
        <v>179.8</v>
      </c>
      <c r="R105" s="15">
        <f>'[1]TCE - ANEXO III - Preencher'!S114</f>
        <v>108.63</v>
      </c>
      <c r="S105" s="16">
        <f t="shared" si="9"/>
        <v>71.170000000000016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391.63</v>
      </c>
    </row>
    <row r="106" spans="1:28" x14ac:dyDescent="0.2">
      <c r="A106" s="8">
        <f>IFERROR(VLOOKUP(B106,'[1]DADOS (OCULTAR)'!$Q$3:$S$135,3,0),"")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JADILANNE QUEILA PIMENTEL LEITE DE OLIVEIRA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 t="str">
        <f>IF('[1]TCE - ANEXO III - Preencher'!H115="","",'[1]TCE - ANEXO III - Preencher'!H115)</f>
        <v>01/2023</v>
      </c>
      <c r="H106" s="14">
        <f>'[1]TCE - ANEXO III - Preencher'!I115</f>
        <v>0</v>
      </c>
      <c r="I106" s="14">
        <f>'[1]TCE - ANEXO III - Preencher'!J115</f>
        <v>672.46080000000006</v>
      </c>
      <c r="J106" s="14">
        <f>'[1]TCE - ANEXO III - Preencher'!K115</f>
        <v>0</v>
      </c>
      <c r="K106" s="15">
        <f>'[1]TCE - ANEXO III - Preencher'!L115</f>
        <v>194.34</v>
      </c>
      <c r="L106" s="15">
        <f>'[1]TCE - ANEXO III - Preencher'!M115</f>
        <v>28.51</v>
      </c>
      <c r="M106" s="15">
        <f t="shared" si="7"/>
        <v>165.83</v>
      </c>
      <c r="N106" s="15">
        <f>'[1]TCE - ANEXO III - Preencher'!O115</f>
        <v>3.01</v>
      </c>
      <c r="O106" s="15">
        <f>'[1]TCE - ANEXO III - Preencher'!P115</f>
        <v>0</v>
      </c>
      <c r="P106" s="16">
        <f t="shared" si="8"/>
        <v>3.01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841.30080000000009</v>
      </c>
    </row>
    <row r="107" spans="1:28" x14ac:dyDescent="0.2">
      <c r="A107" s="8">
        <f>IFERROR(VLOOKUP(B107,'[1]DADOS (OCULTAR)'!$Q$3:$S$135,3,0),"")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JAKIELE BEM GOMES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 t="str">
        <f>IF('[1]TCE - ANEXO III - Preencher'!H116="","",'[1]TCE - ANEXO III - Preencher'!H116)</f>
        <v>01/2023</v>
      </c>
      <c r="H107" s="14">
        <f>'[1]TCE - ANEXO III - Preencher'!I116</f>
        <v>0</v>
      </c>
      <c r="I107" s="14">
        <f>'[1]TCE - ANEXO III - Preencher'!J116</f>
        <v>450.86399999999998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3.01</v>
      </c>
      <c r="O107" s="15">
        <f>'[1]TCE - ANEXO III - Preencher'!P116</f>
        <v>0</v>
      </c>
      <c r="P107" s="16">
        <f t="shared" si="8"/>
        <v>3.01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453.87399999999997</v>
      </c>
    </row>
    <row r="108" spans="1:28" x14ac:dyDescent="0.2">
      <c r="A108" s="8">
        <f>IFERROR(VLOOKUP(B108,'[1]DADOS (OCULTAR)'!$Q$3:$S$135,3,0),"")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JANAINA MARIA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01/2023</v>
      </c>
      <c r="H108" s="14">
        <f>'[1]TCE - ANEXO III - Preencher'!I117</f>
        <v>0</v>
      </c>
      <c r="I108" s="14">
        <f>'[1]TCE - ANEXO III - Preencher'!J117</f>
        <v>130.19999999999999</v>
      </c>
      <c r="J108" s="14">
        <f>'[1]TCE - ANEXO III - Preencher'!K117</f>
        <v>0</v>
      </c>
      <c r="K108" s="15">
        <f>'[1]TCE - ANEXO III - Preencher'!L117</f>
        <v>194.34</v>
      </c>
      <c r="L108" s="15">
        <f>'[1]TCE - ANEXO III - Preencher'!M117</f>
        <v>26.04</v>
      </c>
      <c r="M108" s="15">
        <f t="shared" si="7"/>
        <v>168.3</v>
      </c>
      <c r="N108" s="15">
        <f>'[1]TCE - ANEXO III - Preencher'!O117</f>
        <v>3.01</v>
      </c>
      <c r="O108" s="15">
        <f>'[1]TCE - ANEXO III - Preencher'!P117</f>
        <v>0</v>
      </c>
      <c r="P108" s="16">
        <f t="shared" si="8"/>
        <v>3.01</v>
      </c>
      <c r="Q108" s="15">
        <f>'[1]TCE - ANEXO III - Preencher'!R117</f>
        <v>179.8</v>
      </c>
      <c r="R108" s="15">
        <f>'[1]TCE - ANEXO III - Preencher'!S117</f>
        <v>78.12</v>
      </c>
      <c r="S108" s="16">
        <f t="shared" si="9"/>
        <v>101.68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403.19</v>
      </c>
    </row>
    <row r="109" spans="1:28" x14ac:dyDescent="0.2">
      <c r="A109" s="8">
        <f>IFERROR(VLOOKUP(B109,'[1]DADOS (OCULTAR)'!$Q$3:$S$135,3,0),"")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JANELEIDE MARIA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5134-30</v>
      </c>
      <c r="G109" s="13" t="str">
        <f>IF('[1]TCE - ANEXO III - Preencher'!H118="","",'[1]TCE - ANEXO III - Preencher'!H118)</f>
        <v>01/2023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2.15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3.01</v>
      </c>
      <c r="O109" s="15">
        <f>'[1]TCE - ANEXO III - Preencher'!P118</f>
        <v>0</v>
      </c>
      <c r="P109" s="16">
        <f t="shared" si="8"/>
        <v>3.01</v>
      </c>
      <c r="Q109" s="15">
        <f>'[1]TCE - ANEXO III - Preencher'!R118</f>
        <v>179.8</v>
      </c>
      <c r="R109" s="15">
        <f>'[1]TCE - ANEXO III - Preencher'!S118</f>
        <v>0.96</v>
      </c>
      <c r="S109" s="16">
        <f t="shared" si="9"/>
        <v>178.84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184</v>
      </c>
    </row>
    <row r="110" spans="1:28" x14ac:dyDescent="0.2">
      <c r="A110" s="8">
        <f>IFERROR(VLOOKUP(B110,'[1]DADOS (OCULTAR)'!$Q$3:$S$135,3,0),"")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JENNIFER BRENDA GOMES FRANCISCO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01/2023</v>
      </c>
      <c r="H110" s="14">
        <f>'[1]TCE - ANEXO III - Preencher'!I119</f>
        <v>0</v>
      </c>
      <c r="I110" s="14">
        <f>'[1]TCE - ANEXO III - Preencher'!J119</f>
        <v>124.992</v>
      </c>
      <c r="J110" s="14">
        <f>'[1]TCE - ANEXO III - Preencher'!K119</f>
        <v>0</v>
      </c>
      <c r="K110" s="15">
        <f>'[1]TCE - ANEXO III - Preencher'!L119</f>
        <v>194.34</v>
      </c>
      <c r="L110" s="15">
        <f>'[1]TCE - ANEXO III - Preencher'!M119</f>
        <v>26.04</v>
      </c>
      <c r="M110" s="15">
        <f t="shared" si="7"/>
        <v>168.3</v>
      </c>
      <c r="N110" s="15">
        <f>'[1]TCE - ANEXO III - Preencher'!O119</f>
        <v>3.01</v>
      </c>
      <c r="O110" s="15">
        <f>'[1]TCE - ANEXO III - Preencher'!P119</f>
        <v>0</v>
      </c>
      <c r="P110" s="16">
        <f t="shared" si="8"/>
        <v>3.01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296.30200000000002</v>
      </c>
    </row>
    <row r="111" spans="1:28" x14ac:dyDescent="0.2">
      <c r="A111" s="8">
        <f>IFERROR(VLOOKUP(B111,'[1]DADOS (OCULTAR)'!$Q$3:$S$135,3,0),"")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JESSICA DE SOUZA LEAO SILVA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 t="str">
        <f>IF('[1]TCE - ANEXO III - Preencher'!H120="","",'[1]TCE - ANEXO III - Preencher'!H120)</f>
        <v>01/2023</v>
      </c>
      <c r="H111" s="14">
        <f>'[1]TCE - ANEXO III - Preencher'!I120</f>
        <v>0</v>
      </c>
      <c r="I111" s="14">
        <f>'[1]TCE - ANEXO III - Preencher'!J120</f>
        <v>437.19200000000001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3.01</v>
      </c>
      <c r="O111" s="15">
        <f>'[1]TCE - ANEXO III - Preencher'!P120</f>
        <v>0</v>
      </c>
      <c r="P111" s="16">
        <f t="shared" si="8"/>
        <v>3.01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440.202</v>
      </c>
    </row>
    <row r="112" spans="1:28" x14ac:dyDescent="0.2">
      <c r="A112" s="8">
        <f>IFERROR(VLOOKUP(B112,'[1]DADOS (OCULTAR)'!$Q$3:$S$135,3,0),"")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JESSYCA CAVALCANTI CARVALHO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 t="str">
        <f>IF('[1]TCE - ANEXO III - Preencher'!H121="","",'[1]TCE - ANEXO III - Preencher'!H121)</f>
        <v>01/2023</v>
      </c>
      <c r="H112" s="14">
        <f>'[1]TCE - ANEXO III - Preencher'!I121</f>
        <v>0</v>
      </c>
      <c r="I112" s="14">
        <f>'[1]TCE - ANEXO III - Preencher'!J121</f>
        <v>248.9</v>
      </c>
      <c r="J112" s="14">
        <f>'[1]TCE - ANEXO III - Preencher'!K121</f>
        <v>0</v>
      </c>
      <c r="K112" s="15">
        <f>'[1]TCE - ANEXO III - Preencher'!L121</f>
        <v>194.34</v>
      </c>
      <c r="L112" s="15">
        <f>'[1]TCE - ANEXO III - Preencher'!M121</f>
        <v>6.34</v>
      </c>
      <c r="M112" s="15">
        <f t="shared" si="7"/>
        <v>188</v>
      </c>
      <c r="N112" s="15">
        <f>'[1]TCE - ANEXO III - Preencher'!O121</f>
        <v>3.01</v>
      </c>
      <c r="O112" s="15">
        <f>'[1]TCE - ANEXO III - Preencher'!P121</f>
        <v>0</v>
      </c>
      <c r="P112" s="16">
        <f t="shared" si="8"/>
        <v>3.01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439.90999999999997</v>
      </c>
    </row>
    <row r="113" spans="1:28" x14ac:dyDescent="0.2">
      <c r="A113" s="8">
        <f>IFERROR(VLOOKUP(B113,'[1]DADOS (OCULTAR)'!$Q$3:$S$135,3,0),"")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JOANA PAULA DO NASCIMENTO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5134-30</v>
      </c>
      <c r="G113" s="13" t="str">
        <f>IF('[1]TCE - ANEXO III - Preencher'!H122="","",'[1]TCE - ANEXO III - Preencher'!H122)</f>
        <v>01/2023</v>
      </c>
      <c r="H113" s="14">
        <f>'[1]TCE - ANEXO III - Preencher'!I122</f>
        <v>0</v>
      </c>
      <c r="I113" s="14">
        <f>'[1]TCE - ANEXO III - Preencher'!J122</f>
        <v>104.16</v>
      </c>
      <c r="J113" s="14">
        <f>'[1]TCE - ANEXO III - Preencher'!K122</f>
        <v>0</v>
      </c>
      <c r="K113" s="15">
        <f>'[1]TCE - ANEXO III - Preencher'!L122</f>
        <v>194.34</v>
      </c>
      <c r="L113" s="15">
        <f>'[1]TCE - ANEXO III - Preencher'!M122</f>
        <v>26.04</v>
      </c>
      <c r="M113" s="15">
        <f t="shared" si="7"/>
        <v>168.3</v>
      </c>
      <c r="N113" s="15">
        <f>'[1]TCE - ANEXO III - Preencher'!O122</f>
        <v>3.01</v>
      </c>
      <c r="O113" s="15">
        <f>'[1]TCE - ANEXO III - Preencher'!P122</f>
        <v>0</v>
      </c>
      <c r="P113" s="16">
        <f t="shared" si="8"/>
        <v>3.01</v>
      </c>
      <c r="Q113" s="15">
        <f>'[1]TCE - ANEXO III - Preencher'!R122</f>
        <v>179.8</v>
      </c>
      <c r="R113" s="15">
        <f>'[1]TCE - ANEXO III - Preencher'!S122</f>
        <v>78.12</v>
      </c>
      <c r="S113" s="16">
        <f t="shared" si="9"/>
        <v>101.68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377.15000000000003</v>
      </c>
    </row>
    <row r="114" spans="1:28" x14ac:dyDescent="0.2">
      <c r="A114" s="8">
        <f>IFERROR(VLOOKUP(B114,'[1]DADOS (OCULTAR)'!$Q$3:$S$135,3,0),"")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JOAO CARLOS DE LUCENA FILHO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5151-10</v>
      </c>
      <c r="G114" s="13" t="str">
        <f>IF('[1]TCE - ANEXO III - Preencher'!H123="","",'[1]TCE - ANEXO III - Preencher'!H123)</f>
        <v>01/2023</v>
      </c>
      <c r="H114" s="14">
        <f>'[1]TCE - ANEXO III - Preencher'!I123</f>
        <v>0</v>
      </c>
      <c r="I114" s="14">
        <f>'[1]TCE - ANEXO III - Preencher'!J123</f>
        <v>145.0472</v>
      </c>
      <c r="J114" s="14">
        <f>'[1]TCE - ANEXO III - Preencher'!K123</f>
        <v>0</v>
      </c>
      <c r="K114" s="15">
        <f>'[1]TCE - ANEXO III - Preencher'!L123</f>
        <v>194.34</v>
      </c>
      <c r="L114" s="15">
        <f>'[1]TCE - ANEXO III - Preencher'!M123</f>
        <v>26.04</v>
      </c>
      <c r="M114" s="15">
        <f t="shared" si="7"/>
        <v>168.3</v>
      </c>
      <c r="N114" s="15">
        <f>'[1]TCE - ANEXO III - Preencher'!O123</f>
        <v>3.01</v>
      </c>
      <c r="O114" s="15">
        <f>'[1]TCE - ANEXO III - Preencher'!P123</f>
        <v>0</v>
      </c>
      <c r="P114" s="16">
        <f t="shared" si="8"/>
        <v>3.01</v>
      </c>
      <c r="Q114" s="15">
        <f>'[1]TCE - ANEXO III - Preencher'!R123</f>
        <v>160</v>
      </c>
      <c r="R114" s="15">
        <f>'[1]TCE - ANEXO III - Preencher'!S123</f>
        <v>54</v>
      </c>
      <c r="S114" s="16">
        <f t="shared" si="9"/>
        <v>106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422.35720000000003</v>
      </c>
    </row>
    <row r="115" spans="1:28" x14ac:dyDescent="0.2">
      <c r="A115" s="8">
        <f>IFERROR(VLOOKUP(B115,'[1]DADOS (OCULTAR)'!$Q$3:$S$135,3,0),"")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JOCINEIDE LINS DE ALBUQUERQUE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01/2023</v>
      </c>
      <c r="H115" s="14">
        <f>'[1]TCE - ANEXO III - Preencher'!I124</f>
        <v>0</v>
      </c>
      <c r="I115" s="14">
        <f>'[1]TCE - ANEXO III - Preencher'!J124</f>
        <v>239.28880000000001</v>
      </c>
      <c r="J115" s="14">
        <f>'[1]TCE - ANEXO III - Preencher'!K124</f>
        <v>0</v>
      </c>
      <c r="K115" s="15">
        <f>'[1]TCE - ANEXO III - Preencher'!L124</f>
        <v>194.34</v>
      </c>
      <c r="L115" s="15">
        <f>'[1]TCE - ANEXO III - Preencher'!M124</f>
        <v>2.81</v>
      </c>
      <c r="M115" s="15">
        <f t="shared" si="7"/>
        <v>191.53</v>
      </c>
      <c r="N115" s="15">
        <f>'[1]TCE - ANEXO III - Preencher'!O124</f>
        <v>3.01</v>
      </c>
      <c r="O115" s="15">
        <f>'[1]TCE - ANEXO III - Preencher'!P124</f>
        <v>0</v>
      </c>
      <c r="P115" s="16">
        <f t="shared" si="8"/>
        <v>3.01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433.8288</v>
      </c>
    </row>
    <row r="116" spans="1:28" x14ac:dyDescent="0.2">
      <c r="A116" s="8">
        <f>IFERROR(VLOOKUP(B116,'[1]DADOS (OCULTAR)'!$Q$3:$S$135,3,0),"")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JOSE AILTON DA CONCEICAO DE ANDRADE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7823-20</v>
      </c>
      <c r="G116" s="13" t="str">
        <f>IF('[1]TCE - ANEXO III - Preencher'!H125="","",'[1]TCE - ANEXO III - Preencher'!H125)</f>
        <v>01/2023</v>
      </c>
      <c r="H116" s="14">
        <f>'[1]TCE - ANEXO III - Preencher'!I125</f>
        <v>0</v>
      </c>
      <c r="I116" s="14">
        <f>'[1]TCE - ANEXO III - Preencher'!J125</f>
        <v>147.6456</v>
      </c>
      <c r="J116" s="14">
        <f>'[1]TCE - ANEXO III - Preencher'!K125</f>
        <v>0</v>
      </c>
      <c r="K116" s="15">
        <f>'[1]TCE - ANEXO III - Preencher'!L125</f>
        <v>194.34</v>
      </c>
      <c r="L116" s="15">
        <f>'[1]TCE - ANEXO III - Preencher'!M125</f>
        <v>31.7</v>
      </c>
      <c r="M116" s="15">
        <f t="shared" si="7"/>
        <v>162.64000000000001</v>
      </c>
      <c r="N116" s="15">
        <f>'[1]TCE - ANEXO III - Preencher'!O125</f>
        <v>3.01</v>
      </c>
      <c r="O116" s="15">
        <f>'[1]TCE - ANEXO III - Preencher'!P125</f>
        <v>0</v>
      </c>
      <c r="P116" s="16">
        <f t="shared" si="8"/>
        <v>3.01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313.29560000000004</v>
      </c>
    </row>
    <row r="117" spans="1:28" x14ac:dyDescent="0.2">
      <c r="A117" s="8">
        <f>IFERROR(VLOOKUP(B117,'[1]DADOS (OCULTAR)'!$Q$3:$S$135,3,0),"")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JOSE RICARDO BARACHO DOS SANTOS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2251-25</v>
      </c>
      <c r="G117" s="13" t="str">
        <f>IF('[1]TCE - ANEXO III - Preencher'!H126="","",'[1]TCE - ANEXO III - Preencher'!H126)</f>
        <v>01/2023</v>
      </c>
      <c r="H117" s="14">
        <f>'[1]TCE - ANEXO III - Preencher'!I126</f>
        <v>0</v>
      </c>
      <c r="I117" s="14">
        <f>'[1]TCE - ANEXO III - Preencher'!J126</f>
        <v>460.6336</v>
      </c>
      <c r="J117" s="14">
        <f>'[1]TCE - ANEXO III - Preencher'!K126</f>
        <v>0</v>
      </c>
      <c r="K117" s="15">
        <f>'[1]TCE - ANEXO III - Preencher'!L126</f>
        <v>194.34</v>
      </c>
      <c r="L117" s="15">
        <f>'[1]TCE - ANEXO III - Preencher'!M126</f>
        <v>7.74</v>
      </c>
      <c r="M117" s="15">
        <f t="shared" si="7"/>
        <v>186.6</v>
      </c>
      <c r="N117" s="15">
        <f>'[1]TCE - ANEXO III - Preencher'!O126</f>
        <v>3.01</v>
      </c>
      <c r="O117" s="15">
        <f>'[1]TCE - ANEXO III - Preencher'!P126</f>
        <v>0</v>
      </c>
      <c r="P117" s="16">
        <f t="shared" si="8"/>
        <v>3.01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650.24360000000001</v>
      </c>
    </row>
    <row r="118" spans="1:28" x14ac:dyDescent="0.2">
      <c r="A118" s="8">
        <f>IFERROR(VLOOKUP(B118,'[1]DADOS (OCULTAR)'!$Q$3:$S$135,3,0),"")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JOSE ROBERTO DA SILVA SANTIAGO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 t="str">
        <f>IF('[1]TCE - ANEXO III - Preencher'!H127="","",'[1]TCE - ANEXO III - Preencher'!H127)</f>
        <v>01/2023</v>
      </c>
      <c r="H118" s="14">
        <f>'[1]TCE - ANEXO III - Preencher'!I127</f>
        <v>0</v>
      </c>
      <c r="I118" s="14">
        <f>'[1]TCE - ANEXO III - Preencher'!J127</f>
        <v>281.65519999999998</v>
      </c>
      <c r="J118" s="14">
        <f>'[1]TCE - ANEXO III - Preencher'!K127</f>
        <v>0</v>
      </c>
      <c r="K118" s="15">
        <f>'[1]TCE - ANEXO III - Preencher'!L127</f>
        <v>194.34</v>
      </c>
      <c r="L118" s="15">
        <f>'[1]TCE - ANEXO III - Preencher'!M127</f>
        <v>12.2</v>
      </c>
      <c r="M118" s="15">
        <f t="shared" si="7"/>
        <v>182.14000000000001</v>
      </c>
      <c r="N118" s="15">
        <f>'[1]TCE - ANEXO III - Preencher'!O127</f>
        <v>3.01</v>
      </c>
      <c r="O118" s="15">
        <f>'[1]TCE - ANEXO III - Preencher'!P127</f>
        <v>0</v>
      </c>
      <c r="P118" s="16">
        <f t="shared" si="8"/>
        <v>3.01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466.80520000000001</v>
      </c>
    </row>
    <row r="119" spans="1:28" x14ac:dyDescent="0.2">
      <c r="A119" s="8">
        <f>IFERROR(VLOOKUP(B119,'[1]DADOS (OCULTAR)'!$Q$3:$S$135,3,0),"")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JOSE UBIRANI SILVA CAVALCANTE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2234-05</v>
      </c>
      <c r="G119" s="13" t="str">
        <f>IF('[1]TCE - ANEXO III - Preencher'!H128="","",'[1]TCE - ANEXO III - Preencher'!H128)</f>
        <v>01/2023</v>
      </c>
      <c r="H119" s="14">
        <f>'[1]TCE - ANEXO III - Preencher'!I128</f>
        <v>0</v>
      </c>
      <c r="I119" s="14">
        <f>'[1]TCE - ANEXO III - Preencher'!J128</f>
        <v>324.45600000000002</v>
      </c>
      <c r="J119" s="14">
        <f>'[1]TCE - ANEXO III - Preencher'!K128</f>
        <v>0</v>
      </c>
      <c r="K119" s="15">
        <f>'[1]TCE - ANEXO III - Preencher'!L128</f>
        <v>194.34</v>
      </c>
      <c r="L119" s="15">
        <f>'[1]TCE - ANEXO III - Preencher'!M128</f>
        <v>15.3</v>
      </c>
      <c r="M119" s="15">
        <f t="shared" si="7"/>
        <v>179.04</v>
      </c>
      <c r="N119" s="15">
        <f>'[1]TCE - ANEXO III - Preencher'!O128</f>
        <v>3.01</v>
      </c>
      <c r="O119" s="15">
        <f>'[1]TCE - ANEXO III - Preencher'!P128</f>
        <v>0</v>
      </c>
      <c r="P119" s="16">
        <f t="shared" si="8"/>
        <v>3.01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506.50599999999997</v>
      </c>
    </row>
    <row r="120" spans="1:28" x14ac:dyDescent="0.2">
      <c r="A120" s="8">
        <f>IFERROR(VLOOKUP(B120,'[1]DADOS (OCULTAR)'!$Q$3:$S$135,3,0),"")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JOSEANE MARIA MENDES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5134-30</v>
      </c>
      <c r="G120" s="13" t="str">
        <f>IF('[1]TCE - ANEXO III - Preencher'!H129="","",'[1]TCE - ANEXO III - Preencher'!H129)</f>
        <v>01/2023</v>
      </c>
      <c r="H120" s="14">
        <f>'[1]TCE - ANEXO III - Preencher'!I129</f>
        <v>0</v>
      </c>
      <c r="I120" s="14">
        <f>'[1]TCE - ANEXO III - Preencher'!J129</f>
        <v>157.172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3.01</v>
      </c>
      <c r="O120" s="15">
        <f>'[1]TCE - ANEXO III - Preencher'!P129</f>
        <v>0</v>
      </c>
      <c r="P120" s="16">
        <f t="shared" si="8"/>
        <v>3.01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160.18199999999999</v>
      </c>
    </row>
    <row r="121" spans="1:28" x14ac:dyDescent="0.2">
      <c r="A121" s="8">
        <f>IFERROR(VLOOKUP(B121,'[1]DADOS (OCULTAR)'!$Q$3:$S$135,3,0),"")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JOSICLEIDE LINS DE ALBUQUERQUE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01/2023</v>
      </c>
      <c r="H121" s="14">
        <f>'[1]TCE - ANEXO III - Preencher'!I130</f>
        <v>0</v>
      </c>
      <c r="I121" s="14">
        <f>'[1]TCE - ANEXO III - Preencher'!J130</f>
        <v>211.39760000000001</v>
      </c>
      <c r="J121" s="14">
        <f>'[1]TCE - ANEXO III - Preencher'!K130</f>
        <v>0</v>
      </c>
      <c r="K121" s="15">
        <f>'[1]TCE - ANEXO III - Preencher'!L130</f>
        <v>194.34</v>
      </c>
      <c r="L121" s="15">
        <f>'[1]TCE - ANEXO III - Preencher'!M130</f>
        <v>2.56</v>
      </c>
      <c r="M121" s="15">
        <f t="shared" si="7"/>
        <v>191.78</v>
      </c>
      <c r="N121" s="15">
        <f>'[1]TCE - ANEXO III - Preencher'!O130</f>
        <v>3.01</v>
      </c>
      <c r="O121" s="15">
        <f>'[1]TCE - ANEXO III - Preencher'!P130</f>
        <v>0</v>
      </c>
      <c r="P121" s="16">
        <f t="shared" si="8"/>
        <v>3.01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406.18759999999997</v>
      </c>
    </row>
    <row r="122" spans="1:28" x14ac:dyDescent="0.2">
      <c r="A122" s="8">
        <f>IFERROR(VLOOKUP(B122,'[1]DADOS (OCULTAR)'!$Q$3:$S$135,3,0),"")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JOYCEANE GOMES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 t="str">
        <f>IF('[1]TCE - ANEXO III - Preencher'!H131="","",'[1]TCE - ANEXO III - Preencher'!H131)</f>
        <v>01/2023</v>
      </c>
      <c r="H122" s="14">
        <f>'[1]TCE - ANEXO III - Preencher'!I131</f>
        <v>0</v>
      </c>
      <c r="I122" s="14">
        <f>'[1]TCE - ANEXO III - Preencher'!J131</f>
        <v>124.992</v>
      </c>
      <c r="J122" s="14">
        <f>'[1]TCE - ANEXO III - Preencher'!K131</f>
        <v>0</v>
      </c>
      <c r="K122" s="15">
        <f>'[1]TCE - ANEXO III - Preencher'!L131</f>
        <v>194.34</v>
      </c>
      <c r="L122" s="15">
        <f>'[1]TCE - ANEXO III - Preencher'!M131</f>
        <v>26.04</v>
      </c>
      <c r="M122" s="15">
        <f t="shared" si="7"/>
        <v>168.3</v>
      </c>
      <c r="N122" s="15">
        <f>'[1]TCE - ANEXO III - Preencher'!O131</f>
        <v>3.01</v>
      </c>
      <c r="O122" s="15">
        <f>'[1]TCE - ANEXO III - Preencher'!P131</f>
        <v>0</v>
      </c>
      <c r="P122" s="16">
        <f t="shared" si="8"/>
        <v>3.01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296.30200000000002</v>
      </c>
    </row>
    <row r="123" spans="1:28" x14ac:dyDescent="0.2">
      <c r="A123" s="8">
        <f>IFERROR(VLOOKUP(B123,'[1]DADOS (OCULTAR)'!$Q$3:$S$135,3,0),"")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JULIANE LUCENA TORREAO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01/2023</v>
      </c>
      <c r="H123" s="14">
        <f>'[1]TCE - ANEXO III - Preencher'!I132</f>
        <v>0</v>
      </c>
      <c r="I123" s="14">
        <f>'[1]TCE - ANEXO III - Preencher'!J132</f>
        <v>259.99759999999998</v>
      </c>
      <c r="J123" s="14">
        <f>'[1]TCE - ANEXO III - Preencher'!K132</f>
        <v>0</v>
      </c>
      <c r="K123" s="15">
        <f>'[1]TCE - ANEXO III - Preencher'!L132</f>
        <v>194.34</v>
      </c>
      <c r="L123" s="15">
        <f>'[1]TCE - ANEXO III - Preencher'!M132</f>
        <v>3.25</v>
      </c>
      <c r="M123" s="15">
        <f t="shared" si="7"/>
        <v>191.09</v>
      </c>
      <c r="N123" s="15">
        <f>'[1]TCE - ANEXO III - Preencher'!O132</f>
        <v>3.01</v>
      </c>
      <c r="O123" s="15">
        <f>'[1]TCE - ANEXO III - Preencher'!P132</f>
        <v>0</v>
      </c>
      <c r="P123" s="16">
        <f t="shared" si="8"/>
        <v>3.01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454.09759999999994</v>
      </c>
    </row>
    <row r="124" spans="1:28" x14ac:dyDescent="0.2">
      <c r="A124" s="8">
        <f>IFERROR(VLOOKUP(B124,'[1]DADOS (OCULTAR)'!$Q$3:$S$135,3,0),"")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KAROLINE MARQUES CABRAL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2251-25</v>
      </c>
      <c r="G124" s="13" t="str">
        <f>IF('[1]TCE - ANEXO III - Preencher'!H133="","",'[1]TCE - ANEXO III - Preencher'!H133)</f>
        <v>01/2023</v>
      </c>
      <c r="H124" s="14">
        <f>'[1]TCE - ANEXO III - Preencher'!I133</f>
        <v>0</v>
      </c>
      <c r="I124" s="14">
        <f>'[1]TCE - ANEXO III - Preencher'!J133</f>
        <v>571.10400000000004</v>
      </c>
      <c r="J124" s="14">
        <f>'[1]TCE - ANEXO III - Preencher'!K133</f>
        <v>0</v>
      </c>
      <c r="K124" s="15">
        <f>'[1]TCE - ANEXO III - Preencher'!L133</f>
        <v>194.34</v>
      </c>
      <c r="L124" s="15">
        <f>'[1]TCE - ANEXO III - Preencher'!M133</f>
        <v>25.34</v>
      </c>
      <c r="M124" s="15">
        <f t="shared" si="7"/>
        <v>169</v>
      </c>
      <c r="N124" s="15">
        <f>'[1]TCE - ANEXO III - Preencher'!O133</f>
        <v>3.01</v>
      </c>
      <c r="O124" s="15">
        <f>'[1]TCE - ANEXO III - Preencher'!P133</f>
        <v>0</v>
      </c>
      <c r="P124" s="16">
        <f t="shared" si="8"/>
        <v>3.01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743.11400000000003</v>
      </c>
    </row>
    <row r="125" spans="1:28" x14ac:dyDescent="0.2">
      <c r="A125" s="8">
        <f>IFERROR(VLOOKUP(B125,'[1]DADOS (OCULTAR)'!$Q$3:$S$135,3,0),"")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LADEILDO JOSE BARRETO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5174-10</v>
      </c>
      <c r="G125" s="13" t="str">
        <f>IF('[1]TCE - ANEXO III - Preencher'!H134="","",'[1]TCE - ANEXO III - Preencher'!H134)</f>
        <v>01/2023</v>
      </c>
      <c r="H125" s="14">
        <f>'[1]TCE - ANEXO III - Preencher'!I134</f>
        <v>0</v>
      </c>
      <c r="I125" s="14">
        <f>'[1]TCE - ANEXO III - Preencher'!J134</f>
        <v>135.40799999999999</v>
      </c>
      <c r="J125" s="14">
        <f>'[1]TCE - ANEXO III - Preencher'!K134</f>
        <v>0</v>
      </c>
      <c r="K125" s="15">
        <f>'[1]TCE - ANEXO III - Preencher'!L134</f>
        <v>194.34</v>
      </c>
      <c r="L125" s="15">
        <f>'[1]TCE - ANEXO III - Preencher'!M134</f>
        <v>26.04</v>
      </c>
      <c r="M125" s="15">
        <f t="shared" si="7"/>
        <v>168.3</v>
      </c>
      <c r="N125" s="15">
        <f>'[1]TCE - ANEXO III - Preencher'!O134</f>
        <v>3.01</v>
      </c>
      <c r="O125" s="15">
        <f>'[1]TCE - ANEXO III - Preencher'!P134</f>
        <v>0</v>
      </c>
      <c r="P125" s="16">
        <f t="shared" si="8"/>
        <v>3.01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306.71799999999996</v>
      </c>
    </row>
    <row r="126" spans="1:28" x14ac:dyDescent="0.2">
      <c r="A126" s="8">
        <f>IFERROR(VLOOKUP(B126,'[1]DADOS (OCULTAR)'!$Q$3:$S$135,3,0),"")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LAIS EMANUELLE BERNARDO VIEIRA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2234-05</v>
      </c>
      <c r="G126" s="13" t="str">
        <f>IF('[1]TCE - ANEXO III - Preencher'!H135="","",'[1]TCE - ANEXO III - Preencher'!H135)</f>
        <v>01/2023</v>
      </c>
      <c r="H126" s="14">
        <f>'[1]TCE - ANEXO III - Preencher'!I135</f>
        <v>0</v>
      </c>
      <c r="I126" s="14">
        <f>'[1]TCE - ANEXO III - Preencher'!J135</f>
        <v>426.76</v>
      </c>
      <c r="J126" s="14">
        <f>'[1]TCE - ANEXO III - Preencher'!K135</f>
        <v>0</v>
      </c>
      <c r="K126" s="15">
        <f>'[1]TCE - ANEXO III - Preencher'!L135</f>
        <v>194.34</v>
      </c>
      <c r="L126" s="15">
        <f>'[1]TCE - ANEXO III - Preencher'!M135</f>
        <v>15.3</v>
      </c>
      <c r="M126" s="15">
        <f t="shared" si="7"/>
        <v>179.04</v>
      </c>
      <c r="N126" s="15">
        <f>'[1]TCE - ANEXO III - Preencher'!O135</f>
        <v>3.01</v>
      </c>
      <c r="O126" s="15">
        <f>'[1]TCE - ANEXO III - Preencher'!P135</f>
        <v>0</v>
      </c>
      <c r="P126" s="16">
        <f t="shared" si="8"/>
        <v>3.01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608.80999999999995</v>
      </c>
    </row>
    <row r="127" spans="1:28" x14ac:dyDescent="0.2">
      <c r="A127" s="8">
        <f>IFERROR(VLOOKUP(B127,'[1]DADOS (OCULTAR)'!$Q$3:$S$135,3,0),"")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LANNUZE GOMES ANDRADE DOS SANTOS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1231-05</v>
      </c>
      <c r="G127" s="13" t="str">
        <f>IF('[1]TCE - ANEXO III - Preencher'!H136="","",'[1]TCE - ANEXO III - Preencher'!H136)</f>
        <v>01/2023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467.06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3.01</v>
      </c>
      <c r="O127" s="15">
        <f>'[1]TCE - ANEXO III - Preencher'!P136</f>
        <v>0</v>
      </c>
      <c r="P127" s="16">
        <f t="shared" si="8"/>
        <v>3.01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470.07</v>
      </c>
    </row>
    <row r="128" spans="1:28" x14ac:dyDescent="0.2">
      <c r="A128" s="8">
        <f>IFERROR(VLOOKUP(B128,'[1]DADOS (OCULTAR)'!$Q$3:$S$135,3,0),"")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LARISSA RODRIGUES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01/2023</v>
      </c>
      <c r="H128" s="14">
        <f>'[1]TCE - ANEXO III - Preencher'!I137</f>
        <v>0</v>
      </c>
      <c r="I128" s="14">
        <f>'[1]TCE - ANEXO III - Preencher'!J137</f>
        <v>124.992</v>
      </c>
      <c r="J128" s="14">
        <f>'[1]TCE - ANEXO III - Preencher'!K137</f>
        <v>0</v>
      </c>
      <c r="K128" s="15">
        <f>'[1]TCE - ANEXO III - Preencher'!L137</f>
        <v>194.34</v>
      </c>
      <c r="L128" s="15">
        <f>'[1]TCE - ANEXO III - Preencher'!M137</f>
        <v>26.04</v>
      </c>
      <c r="M128" s="15">
        <f t="shared" si="7"/>
        <v>168.3</v>
      </c>
      <c r="N128" s="15">
        <f>'[1]TCE - ANEXO III - Preencher'!O137</f>
        <v>3.01</v>
      </c>
      <c r="O128" s="15">
        <f>'[1]TCE - ANEXO III - Preencher'!P137</f>
        <v>0</v>
      </c>
      <c r="P128" s="16">
        <f t="shared" si="8"/>
        <v>3.01</v>
      </c>
      <c r="Q128" s="15">
        <f>'[1]TCE - ANEXO III - Preencher'!R137</f>
        <v>179.8</v>
      </c>
      <c r="R128" s="15">
        <f>'[1]TCE - ANEXO III - Preencher'!S137</f>
        <v>78.12</v>
      </c>
      <c r="S128" s="16">
        <f t="shared" si="9"/>
        <v>101.68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397.98200000000003</v>
      </c>
    </row>
    <row r="129" spans="1:28" x14ac:dyDescent="0.2">
      <c r="A129" s="8">
        <f>IFERROR(VLOOKUP(B129,'[1]DADOS (OCULTAR)'!$Q$3:$S$135,3,0),"")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LEANDRO CARLOS ALBINO XAVIER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5211-30</v>
      </c>
      <c r="G129" s="13" t="str">
        <f>IF('[1]TCE - ANEXO III - Preencher'!H138="","",'[1]TCE - ANEXO III - Preencher'!H138)</f>
        <v>01/2023</v>
      </c>
      <c r="H129" s="14">
        <f>'[1]TCE - ANEXO III - Preencher'!I138</f>
        <v>0</v>
      </c>
      <c r="I129" s="14">
        <f>'[1]TCE - ANEXO III - Preencher'!J138</f>
        <v>104.16</v>
      </c>
      <c r="J129" s="14">
        <f>'[1]TCE - ANEXO III - Preencher'!K138</f>
        <v>0</v>
      </c>
      <c r="K129" s="15">
        <f>'[1]TCE - ANEXO III - Preencher'!L138</f>
        <v>194.34</v>
      </c>
      <c r="L129" s="15">
        <f>'[1]TCE - ANEXO III - Preencher'!M138</f>
        <v>26.04</v>
      </c>
      <c r="M129" s="15">
        <f t="shared" si="7"/>
        <v>168.3</v>
      </c>
      <c r="N129" s="15">
        <f>'[1]TCE - ANEXO III - Preencher'!O138</f>
        <v>3.01</v>
      </c>
      <c r="O129" s="15">
        <f>'[1]TCE - ANEXO III - Preencher'!P138</f>
        <v>0</v>
      </c>
      <c r="P129" s="16">
        <f t="shared" si="8"/>
        <v>3.01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275.47000000000003</v>
      </c>
    </row>
    <row r="130" spans="1:28" x14ac:dyDescent="0.2">
      <c r="A130" s="8">
        <f>IFERROR(VLOOKUP(B130,'[1]DADOS (OCULTAR)'!$Q$3:$S$135,3,0),"")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LEOCILANE GOMES DE LIMA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01/2023</v>
      </c>
      <c r="H130" s="14">
        <f>'[1]TCE - ANEXO III - Preencher'!I139</f>
        <v>0</v>
      </c>
      <c r="I130" s="14">
        <f>'[1]TCE - ANEXO III - Preencher'!J139</f>
        <v>139.73519999999999</v>
      </c>
      <c r="J130" s="14">
        <f>'[1]TCE - ANEXO III - Preencher'!K139</f>
        <v>0</v>
      </c>
      <c r="K130" s="15">
        <f>'[1]TCE - ANEXO III - Preencher'!L139</f>
        <v>194.34</v>
      </c>
      <c r="L130" s="15">
        <f>'[1]TCE - ANEXO III - Preencher'!M139</f>
        <v>26.04</v>
      </c>
      <c r="M130" s="15">
        <f t="shared" si="7"/>
        <v>168.3</v>
      </c>
      <c r="N130" s="15">
        <f>'[1]TCE - ANEXO III - Preencher'!O139</f>
        <v>3.01</v>
      </c>
      <c r="O130" s="15">
        <f>'[1]TCE - ANEXO III - Preencher'!P139</f>
        <v>0</v>
      </c>
      <c r="P130" s="16">
        <f t="shared" si="8"/>
        <v>3.01</v>
      </c>
      <c r="Q130" s="15">
        <f>'[1]TCE - ANEXO III - Preencher'!R139</f>
        <v>179.8</v>
      </c>
      <c r="R130" s="15">
        <f>'[1]TCE - ANEXO III - Preencher'!S139</f>
        <v>66.14</v>
      </c>
      <c r="S130" s="16">
        <f t="shared" si="9"/>
        <v>113.66000000000001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424.70520000000005</v>
      </c>
    </row>
    <row r="131" spans="1:28" x14ac:dyDescent="0.2">
      <c r="A131" s="8">
        <f>IFERROR(VLOOKUP(B131,'[1]DADOS (OCULTAR)'!$Q$3:$S$135,3,0),"")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LEONARDO DIAS D AMORIM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2251-24</v>
      </c>
      <c r="G131" s="13" t="str">
        <f>IF('[1]TCE - ANEXO III - Preencher'!H140="","",'[1]TCE - ANEXO III - Preencher'!H140)</f>
        <v>01/2023</v>
      </c>
      <c r="H131" s="14">
        <f>'[1]TCE - ANEXO III - Preencher'!I140</f>
        <v>0</v>
      </c>
      <c r="I131" s="14">
        <f>'[1]TCE - ANEXO III - Preencher'!J140</f>
        <v>365.41680000000002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3.01</v>
      </c>
      <c r="O131" s="15">
        <f>'[1]TCE - ANEXO III - Preencher'!P140</f>
        <v>0</v>
      </c>
      <c r="P131" s="16">
        <f t="shared" si="8"/>
        <v>3.01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368.42680000000001</v>
      </c>
    </row>
    <row r="132" spans="1:28" x14ac:dyDescent="0.2">
      <c r="A132" s="8">
        <f>IFERROR(VLOOKUP(B132,'[1]DADOS (OCULTAR)'!$Q$3:$S$135,3,0),"")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LIDIANE ROSALY DE LIRA LIMA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 t="str">
        <f>IF('[1]TCE - ANEXO III - Preencher'!H141="","",'[1]TCE - ANEXO III - Preencher'!H141)</f>
        <v>01/2023</v>
      </c>
      <c r="H132" s="14">
        <f>'[1]TCE - ANEXO III - Preencher'!I141</f>
        <v>0</v>
      </c>
      <c r="I132" s="14">
        <f>'[1]TCE - ANEXO III - Preencher'!J141</f>
        <v>414.77839999999998</v>
      </c>
      <c r="J132" s="14">
        <f>'[1]TCE - ANEXO III - Preencher'!K141</f>
        <v>0</v>
      </c>
      <c r="K132" s="15">
        <f>'[1]TCE - ANEXO III - Preencher'!L141</f>
        <v>194.34</v>
      </c>
      <c r="L132" s="15">
        <f>'[1]TCE - ANEXO III - Preencher'!M141</f>
        <v>7.92</v>
      </c>
      <c r="M132" s="15">
        <f t="shared" ref="M132:M195" si="13">K132-L132</f>
        <v>186.42000000000002</v>
      </c>
      <c r="N132" s="15">
        <f>'[1]TCE - ANEXO III - Preencher'!O141</f>
        <v>3.01</v>
      </c>
      <c r="O132" s="15">
        <f>'[1]TCE - ANEXO III - Preencher'!P141</f>
        <v>0</v>
      </c>
      <c r="P132" s="16">
        <f t="shared" ref="P132:P195" si="14">N132-O132</f>
        <v>3.01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604.20839999999998</v>
      </c>
    </row>
    <row r="133" spans="1:28" x14ac:dyDescent="0.2">
      <c r="A133" s="8">
        <f>IFERROR(VLOOKUP(B133,'[1]DADOS (OCULTAR)'!$Q$3:$S$135,3,0),"")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LUANA DOS SANTOS VIEIRA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01/2023</v>
      </c>
      <c r="H133" s="14">
        <f>'[1]TCE - ANEXO III - Preencher'!I142</f>
        <v>0</v>
      </c>
      <c r="I133" s="14">
        <f>'[1]TCE - ANEXO III - Preencher'!J142</f>
        <v>327.07760000000002</v>
      </c>
      <c r="J133" s="14">
        <f>'[1]TCE - ANEXO III - Preencher'!K142</f>
        <v>0</v>
      </c>
      <c r="K133" s="15">
        <f>'[1]TCE - ANEXO III - Preencher'!L142</f>
        <v>194.34</v>
      </c>
      <c r="L133" s="15">
        <f>'[1]TCE - ANEXO III - Preencher'!M142</f>
        <v>3.3</v>
      </c>
      <c r="M133" s="15">
        <f t="shared" si="13"/>
        <v>191.04</v>
      </c>
      <c r="N133" s="15">
        <f>'[1]TCE - ANEXO III - Preencher'!O142</f>
        <v>3.01</v>
      </c>
      <c r="O133" s="15">
        <f>'[1]TCE - ANEXO III - Preencher'!P142</f>
        <v>0</v>
      </c>
      <c r="P133" s="16">
        <f t="shared" si="14"/>
        <v>3.01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521.12760000000003</v>
      </c>
    </row>
    <row r="134" spans="1:28" x14ac:dyDescent="0.2">
      <c r="A134" s="8">
        <f>IFERROR(VLOOKUP(B134,'[1]DADOS (OCULTAR)'!$Q$3:$S$135,3,0),"")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LUCICLEIDE LUIZ DE SOUZA VASCONCELOS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01/2023</v>
      </c>
      <c r="H134" s="14">
        <f>'[1]TCE - ANEXO III - Preencher'!I143</f>
        <v>0</v>
      </c>
      <c r="I134" s="14">
        <f>'[1]TCE - ANEXO III - Preencher'!J143</f>
        <v>145.88560000000001</v>
      </c>
      <c r="J134" s="14">
        <f>'[1]TCE - ANEXO III - Preencher'!K143</f>
        <v>0</v>
      </c>
      <c r="K134" s="15">
        <f>'[1]TCE - ANEXO III - Preencher'!L143</f>
        <v>194.34</v>
      </c>
      <c r="L134" s="15">
        <f>'[1]TCE - ANEXO III - Preencher'!M143</f>
        <v>26.04</v>
      </c>
      <c r="M134" s="15">
        <f t="shared" si="13"/>
        <v>168.3</v>
      </c>
      <c r="N134" s="15">
        <f>'[1]TCE - ANEXO III - Preencher'!O143</f>
        <v>3.01</v>
      </c>
      <c r="O134" s="15">
        <f>'[1]TCE - ANEXO III - Preencher'!P143</f>
        <v>0</v>
      </c>
      <c r="P134" s="16">
        <f t="shared" si="14"/>
        <v>3.01</v>
      </c>
      <c r="Q134" s="15">
        <f>'[1]TCE - ANEXO III - Preencher'!R143</f>
        <v>179.8</v>
      </c>
      <c r="R134" s="15">
        <f>'[1]TCE - ANEXO III - Preencher'!S143</f>
        <v>74.47</v>
      </c>
      <c r="S134" s="16">
        <f t="shared" si="15"/>
        <v>105.33000000000001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422.52560000000005</v>
      </c>
    </row>
    <row r="135" spans="1:28" x14ac:dyDescent="0.2">
      <c r="A135" s="8">
        <f>IFERROR(VLOOKUP(B135,'[1]DADOS (OCULTAR)'!$Q$3:$S$135,3,0),"")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LUCIENE FERREIRA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2237-10</v>
      </c>
      <c r="G135" s="13" t="str">
        <f>IF('[1]TCE - ANEXO III - Preencher'!H144="","",'[1]TCE - ANEXO III - Preencher'!H144)</f>
        <v>01/2023</v>
      </c>
      <c r="H135" s="14">
        <f>'[1]TCE - ANEXO III - Preencher'!I144</f>
        <v>0</v>
      </c>
      <c r="I135" s="14">
        <f>'[1]TCE - ANEXO III - Preencher'!J144</f>
        <v>431.98800000000011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3.01</v>
      </c>
      <c r="O135" s="15">
        <f>'[1]TCE - ANEXO III - Preencher'!P144</f>
        <v>0</v>
      </c>
      <c r="P135" s="16">
        <f t="shared" si="14"/>
        <v>3.01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434.9980000000001</v>
      </c>
    </row>
    <row r="136" spans="1:28" x14ac:dyDescent="0.2">
      <c r="A136" s="8">
        <f>IFERROR(VLOOKUP(B136,'[1]DADOS (OCULTAR)'!$Q$3:$S$135,3,0),"")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LUCILENE OLIVEIRA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01/2023</v>
      </c>
      <c r="H136" s="14">
        <f>'[1]TCE - ANEXO III - Preencher'!I145</f>
        <v>0</v>
      </c>
      <c r="I136" s="14">
        <f>'[1]TCE - ANEXO III - Preencher'!J145</f>
        <v>135.40799999999999</v>
      </c>
      <c r="J136" s="14">
        <f>'[1]TCE - ANEXO III - Preencher'!K145</f>
        <v>0</v>
      </c>
      <c r="K136" s="15">
        <f>'[1]TCE - ANEXO III - Preencher'!L145</f>
        <v>194.34</v>
      </c>
      <c r="L136" s="15">
        <f>'[1]TCE - ANEXO III - Preencher'!M145</f>
        <v>26.04</v>
      </c>
      <c r="M136" s="15">
        <f t="shared" si="13"/>
        <v>168.3</v>
      </c>
      <c r="N136" s="15">
        <f>'[1]TCE - ANEXO III - Preencher'!O145</f>
        <v>3.01</v>
      </c>
      <c r="O136" s="15">
        <f>'[1]TCE - ANEXO III - Preencher'!P145</f>
        <v>0</v>
      </c>
      <c r="P136" s="16">
        <f t="shared" si="14"/>
        <v>3.01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306.71799999999996</v>
      </c>
    </row>
    <row r="137" spans="1:28" x14ac:dyDescent="0.2">
      <c r="A137" s="8">
        <f>IFERROR(VLOOKUP(B137,'[1]DADOS (OCULTAR)'!$Q$3:$S$135,3,0),"")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LUCIVANIA MARIA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01/2023</v>
      </c>
      <c r="H137" s="14">
        <f>'[1]TCE - ANEXO III - Preencher'!I146</f>
        <v>0</v>
      </c>
      <c r="I137" s="14">
        <f>'[1]TCE - ANEXO III - Preencher'!J146</f>
        <v>146.108</v>
      </c>
      <c r="J137" s="14">
        <f>'[1]TCE - ANEXO III - Preencher'!K146</f>
        <v>0</v>
      </c>
      <c r="K137" s="15">
        <f>'[1]TCE - ANEXO III - Preencher'!L146</f>
        <v>194.34</v>
      </c>
      <c r="L137" s="15">
        <f>'[1]TCE - ANEXO III - Preencher'!M146</f>
        <v>26.04</v>
      </c>
      <c r="M137" s="15">
        <f t="shared" si="13"/>
        <v>168.3</v>
      </c>
      <c r="N137" s="15">
        <f>'[1]TCE - ANEXO III - Preencher'!O146</f>
        <v>3.01</v>
      </c>
      <c r="O137" s="15">
        <f>'[1]TCE - ANEXO III - Preencher'!P146</f>
        <v>0</v>
      </c>
      <c r="P137" s="16">
        <f t="shared" si="14"/>
        <v>3.01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317.41800000000001</v>
      </c>
    </row>
    <row r="138" spans="1:28" x14ac:dyDescent="0.2">
      <c r="A138" s="8">
        <f>IFERROR(VLOOKUP(B138,'[1]DADOS (OCULTAR)'!$Q$3:$S$135,3,0),"")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LUIZ CARLOS DE MELO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7823-20</v>
      </c>
      <c r="G138" s="13" t="str">
        <f>IF('[1]TCE - ANEXO III - Preencher'!H147="","",'[1]TCE - ANEXO III - Preencher'!H147)</f>
        <v>01/2023</v>
      </c>
      <c r="H138" s="14">
        <f>'[1]TCE - ANEXO III - Preencher'!I147</f>
        <v>0</v>
      </c>
      <c r="I138" s="14">
        <f>'[1]TCE - ANEXO III - Preencher'!J147</f>
        <v>172.77760000000001</v>
      </c>
      <c r="J138" s="14">
        <f>'[1]TCE - ANEXO III - Preencher'!K147</f>
        <v>0</v>
      </c>
      <c r="K138" s="15">
        <f>'[1]TCE - ANEXO III - Preencher'!L147</f>
        <v>194.34</v>
      </c>
      <c r="L138" s="15">
        <f>'[1]TCE - ANEXO III - Preencher'!M147</f>
        <v>31.7</v>
      </c>
      <c r="M138" s="15">
        <f t="shared" si="13"/>
        <v>162.64000000000001</v>
      </c>
      <c r="N138" s="15">
        <f>'[1]TCE - ANEXO III - Preencher'!O147</f>
        <v>3.01</v>
      </c>
      <c r="O138" s="15">
        <f>'[1]TCE - ANEXO III - Preencher'!P147</f>
        <v>0</v>
      </c>
      <c r="P138" s="16">
        <f t="shared" si="14"/>
        <v>3.01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338.42759999999998</v>
      </c>
    </row>
    <row r="139" spans="1:28" x14ac:dyDescent="0.2">
      <c r="A139" s="8">
        <f>IFERROR(VLOOKUP(B139,'[1]DADOS (OCULTAR)'!$Q$3:$S$135,3,0),"")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LUIZ MARCELO CORREIA JUNIOR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1312-05</v>
      </c>
      <c r="G139" s="13" t="str">
        <f>IF('[1]TCE - ANEXO III - Preencher'!H148="","",'[1]TCE - ANEXO III - Preencher'!H148)</f>
        <v>01/2023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74110.94</v>
      </c>
      <c r="K139" s="15">
        <f>'[1]TCE - ANEXO III - Preencher'!L148</f>
        <v>194.34</v>
      </c>
      <c r="L139" s="15">
        <f>'[1]TCE - ANEXO III - Preencher'!M148</f>
        <v>30</v>
      </c>
      <c r="M139" s="15">
        <f t="shared" si="13"/>
        <v>164.34</v>
      </c>
      <c r="N139" s="15">
        <f>'[1]TCE - ANEXO III - Preencher'!O148</f>
        <v>3.01</v>
      </c>
      <c r="O139" s="15">
        <f>'[1]TCE - ANEXO III - Preencher'!P148</f>
        <v>0</v>
      </c>
      <c r="P139" s="16">
        <f t="shared" si="14"/>
        <v>3.01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74278.289999999994</v>
      </c>
    </row>
    <row r="140" spans="1:28" x14ac:dyDescent="0.2">
      <c r="A140" s="8">
        <f>IFERROR(VLOOKUP(B140,'[1]DADOS (OCULTAR)'!$Q$3:$S$135,3,0),"")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LUIZ TEIXEIRA DE OLIVEIRA NETO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2252-70</v>
      </c>
      <c r="G140" s="13" t="str">
        <f>IF('[1]TCE - ANEXO III - Preencher'!H149="","",'[1]TCE - ANEXO III - Preencher'!H149)</f>
        <v>01/2023</v>
      </c>
      <c r="H140" s="14">
        <f>'[1]TCE - ANEXO III - Preencher'!I149</f>
        <v>0</v>
      </c>
      <c r="I140" s="14">
        <f>'[1]TCE - ANEXO III - Preencher'!J149</f>
        <v>379.99439999999998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3.01</v>
      </c>
      <c r="O140" s="15">
        <f>'[1]TCE - ANEXO III - Preencher'!P149</f>
        <v>0</v>
      </c>
      <c r="P140" s="16">
        <f t="shared" si="14"/>
        <v>3.01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383.00439999999998</v>
      </c>
    </row>
    <row r="141" spans="1:28" x14ac:dyDescent="0.2">
      <c r="A141" s="8">
        <f>IFERROR(VLOOKUP(B141,'[1]DADOS (OCULTAR)'!$Q$3:$S$135,3,0),"")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LYSIANE PRISCILLA OLEGARIA SANTOS DA SILVEIRA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01/2023</v>
      </c>
      <c r="H141" s="14">
        <f>'[1]TCE - ANEXO III - Preencher'!I150</f>
        <v>0</v>
      </c>
      <c r="I141" s="14">
        <f>'[1]TCE - ANEXO III - Preencher'!J150</f>
        <v>584.43920000000003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3.01</v>
      </c>
      <c r="O141" s="15">
        <f>'[1]TCE - ANEXO III - Preencher'!P150</f>
        <v>0</v>
      </c>
      <c r="P141" s="16">
        <f t="shared" si="14"/>
        <v>3.01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587.44920000000002</v>
      </c>
    </row>
    <row r="142" spans="1:28" x14ac:dyDescent="0.2">
      <c r="A142" s="8">
        <f>IFERROR(VLOOKUP(B142,'[1]DADOS (OCULTAR)'!$Q$3:$S$135,3,0),"")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MANOELA FERNANDES FERREIRA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01/2023</v>
      </c>
      <c r="H142" s="14">
        <f>'[1]TCE - ANEXO III - Preencher'!I151</f>
        <v>0</v>
      </c>
      <c r="I142" s="14">
        <f>'[1]TCE - ANEXO III - Preencher'!J151</f>
        <v>728.88080000000002</v>
      </c>
      <c r="J142" s="14">
        <f>'[1]TCE - ANEXO III - Preencher'!K151</f>
        <v>0</v>
      </c>
      <c r="K142" s="15">
        <f>'[1]TCE - ANEXO III - Preencher'!L151</f>
        <v>194.34</v>
      </c>
      <c r="L142" s="15">
        <f>'[1]TCE - ANEXO III - Preencher'!M151</f>
        <v>6.34</v>
      </c>
      <c r="M142" s="15">
        <f t="shared" si="13"/>
        <v>188</v>
      </c>
      <c r="N142" s="15">
        <f>'[1]TCE - ANEXO III - Preencher'!O151</f>
        <v>3.01</v>
      </c>
      <c r="O142" s="15">
        <f>'[1]TCE - ANEXO III - Preencher'!P151</f>
        <v>0</v>
      </c>
      <c r="P142" s="16">
        <f t="shared" si="14"/>
        <v>3.01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919.89080000000001</v>
      </c>
    </row>
    <row r="143" spans="1:28" x14ac:dyDescent="0.2">
      <c r="A143" s="8">
        <f>IFERROR(VLOOKUP(B143,'[1]DADOS (OCULTAR)'!$Q$3:$S$135,3,0),"")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MANOELLA CAVALCANTI DE BARROS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1422-05</v>
      </c>
      <c r="G143" s="13" t="str">
        <f>IF('[1]TCE - ANEXO III - Preencher'!H152="","",'[1]TCE - ANEXO III - Preencher'!H152)</f>
        <v>01/2023</v>
      </c>
      <c r="H143" s="14">
        <f>'[1]TCE - ANEXO III - Preencher'!I152</f>
        <v>0</v>
      </c>
      <c r="I143" s="14">
        <f>'[1]TCE - ANEXO III - Preencher'!J152</f>
        <v>277.3048</v>
      </c>
      <c r="J143" s="14">
        <f>'[1]TCE - ANEXO III - Preencher'!K152</f>
        <v>0</v>
      </c>
      <c r="K143" s="15">
        <f>'[1]TCE - ANEXO III - Preencher'!L152</f>
        <v>194.34</v>
      </c>
      <c r="L143" s="15">
        <f>'[1]TCE - ANEXO III - Preencher'!M152</f>
        <v>63.02</v>
      </c>
      <c r="M143" s="15">
        <f t="shared" si="13"/>
        <v>131.32</v>
      </c>
      <c r="N143" s="15">
        <f>'[1]TCE - ANEXO III - Preencher'!O152</f>
        <v>3.01</v>
      </c>
      <c r="O143" s="15">
        <f>'[1]TCE - ANEXO III - Preencher'!P152</f>
        <v>0</v>
      </c>
      <c r="P143" s="16">
        <f t="shared" si="14"/>
        <v>3.01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411.63479999999998</v>
      </c>
    </row>
    <row r="144" spans="1:28" x14ac:dyDescent="0.2">
      <c r="A144" s="8">
        <f>IFERROR(VLOOKUP(B144,'[1]DADOS (OCULTAR)'!$Q$3:$S$135,3,0),"")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MARCELA PAULA DO NASCIMENTO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01/2023</v>
      </c>
      <c r="H144" s="14">
        <f>'[1]TCE - ANEXO III - Preencher'!I153</f>
        <v>0</v>
      </c>
      <c r="I144" s="14">
        <f>'[1]TCE - ANEXO III - Preencher'!J153</f>
        <v>130.19999999999999</v>
      </c>
      <c r="J144" s="14">
        <f>'[1]TCE - ANEXO III - Preencher'!K153</f>
        <v>0</v>
      </c>
      <c r="K144" s="15">
        <f>'[1]TCE - ANEXO III - Preencher'!L153</f>
        <v>194.34</v>
      </c>
      <c r="L144" s="15">
        <f>'[1]TCE - ANEXO III - Preencher'!M153</f>
        <v>26.04</v>
      </c>
      <c r="M144" s="15">
        <f t="shared" si="13"/>
        <v>168.3</v>
      </c>
      <c r="N144" s="15">
        <f>'[1]TCE - ANEXO III - Preencher'!O153</f>
        <v>3.01</v>
      </c>
      <c r="O144" s="15">
        <f>'[1]TCE - ANEXO III - Preencher'!P153</f>
        <v>0</v>
      </c>
      <c r="P144" s="16">
        <f t="shared" si="14"/>
        <v>3.01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301.51</v>
      </c>
    </row>
    <row r="145" spans="1:28" x14ac:dyDescent="0.2">
      <c r="A145" s="8">
        <f>IFERROR(VLOOKUP(B145,'[1]DADOS (OCULTAR)'!$Q$3:$S$135,3,0),"")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MARCELLA DA MOTA PEREIRA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01/2023</v>
      </c>
      <c r="H145" s="14">
        <f>'[1]TCE - ANEXO III - Preencher'!I154</f>
        <v>0</v>
      </c>
      <c r="I145" s="14">
        <f>'[1]TCE - ANEXO III - Preencher'!J154</f>
        <v>424.06479999999999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3.01</v>
      </c>
      <c r="O145" s="15">
        <f>'[1]TCE - ANEXO III - Preencher'!P154</f>
        <v>0</v>
      </c>
      <c r="P145" s="16">
        <f t="shared" si="14"/>
        <v>3.01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427.07479999999998</v>
      </c>
    </row>
    <row r="146" spans="1:28" x14ac:dyDescent="0.2">
      <c r="A146" s="8">
        <f>IFERROR(VLOOKUP(B146,'[1]DADOS (OCULTAR)'!$Q$3:$S$135,3,0),"")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MARCELO JOSE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7823-20</v>
      </c>
      <c r="G146" s="13" t="str">
        <f>IF('[1]TCE - ANEXO III - Preencher'!H155="","",'[1]TCE - ANEXO III - Preencher'!H155)</f>
        <v>01/2023</v>
      </c>
      <c r="H146" s="14">
        <f>'[1]TCE - ANEXO III - Preencher'!I155</f>
        <v>0</v>
      </c>
      <c r="I146" s="14">
        <f>'[1]TCE - ANEXO III - Preencher'!J155</f>
        <v>147.6456</v>
      </c>
      <c r="J146" s="14">
        <f>'[1]TCE - ANEXO III - Preencher'!K155</f>
        <v>0</v>
      </c>
      <c r="K146" s="15">
        <f>'[1]TCE - ANEXO III - Preencher'!L155</f>
        <v>194.34</v>
      </c>
      <c r="L146" s="15">
        <f>'[1]TCE - ANEXO III - Preencher'!M155</f>
        <v>31.7</v>
      </c>
      <c r="M146" s="15">
        <f t="shared" si="13"/>
        <v>162.64000000000001</v>
      </c>
      <c r="N146" s="15">
        <f>'[1]TCE - ANEXO III - Preencher'!O155</f>
        <v>3.01</v>
      </c>
      <c r="O146" s="15">
        <f>'[1]TCE - ANEXO III - Preencher'!P155</f>
        <v>0</v>
      </c>
      <c r="P146" s="16">
        <f t="shared" si="14"/>
        <v>3.01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313.29560000000004</v>
      </c>
    </row>
    <row r="147" spans="1:28" x14ac:dyDescent="0.2">
      <c r="A147" s="8">
        <f>IFERROR(VLOOKUP(B147,'[1]DADOS (OCULTAR)'!$Q$3:$S$135,3,0),"")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MARCELO SEVERINO RAMOS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5174-10</v>
      </c>
      <c r="G147" s="13" t="str">
        <f>IF('[1]TCE - ANEXO III - Preencher'!H156="","",'[1]TCE - ANEXO III - Preencher'!H156)</f>
        <v>01/2023</v>
      </c>
      <c r="H147" s="14">
        <f>'[1]TCE - ANEXO III - Preencher'!I156</f>
        <v>0</v>
      </c>
      <c r="I147" s="14">
        <f>'[1]TCE - ANEXO III - Preencher'!J156</f>
        <v>214.23840000000001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3.01</v>
      </c>
      <c r="O147" s="15">
        <f>'[1]TCE - ANEXO III - Preencher'!P156</f>
        <v>0</v>
      </c>
      <c r="P147" s="16">
        <f t="shared" si="14"/>
        <v>3.01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217.2484</v>
      </c>
    </row>
    <row r="148" spans="1:28" x14ac:dyDescent="0.2">
      <c r="A148" s="8">
        <f>IFERROR(VLOOKUP(B148,'[1]DADOS (OCULTAR)'!$Q$3:$S$135,3,0),"")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MARCIO ROBERTO VITORIANO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5142-25</v>
      </c>
      <c r="G148" s="13" t="str">
        <f>IF('[1]TCE - ANEXO III - Preencher'!H157="","",'[1]TCE - ANEXO III - Preencher'!H157)</f>
        <v>01/2023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6.98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3.01</v>
      </c>
      <c r="O148" s="15">
        <f>'[1]TCE - ANEXO III - Preencher'!P157</f>
        <v>0</v>
      </c>
      <c r="P148" s="16">
        <f t="shared" si="14"/>
        <v>3.01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9.99</v>
      </c>
    </row>
    <row r="149" spans="1:28" x14ac:dyDescent="0.2">
      <c r="A149" s="8">
        <f>IFERROR(VLOOKUP(B149,'[1]DADOS (OCULTAR)'!$Q$3:$S$135,3,0),"")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MARCONI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7664-20</v>
      </c>
      <c r="G149" s="13" t="str">
        <f>IF('[1]TCE - ANEXO III - Preencher'!H158="","",'[1]TCE - ANEXO III - Preencher'!H158)</f>
        <v>01/2023</v>
      </c>
      <c r="H149" s="14">
        <f>'[1]TCE - ANEXO III - Preencher'!I158</f>
        <v>0</v>
      </c>
      <c r="I149" s="14">
        <f>'[1]TCE - ANEXO III - Preencher'!J158</f>
        <v>156.24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3.01</v>
      </c>
      <c r="O149" s="15">
        <f>'[1]TCE - ANEXO III - Preencher'!P158</f>
        <v>0</v>
      </c>
      <c r="P149" s="16">
        <f t="shared" si="14"/>
        <v>3.01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159.25</v>
      </c>
    </row>
    <row r="150" spans="1:28" x14ac:dyDescent="0.2">
      <c r="A150" s="8">
        <f>IFERROR(VLOOKUP(B150,'[1]DADOS (OCULTAR)'!$Q$3:$S$135,3,0),"")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MARCONI MARCIONILO DE SANTANA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3241-15</v>
      </c>
      <c r="G150" s="13" t="str">
        <f>IF('[1]TCE - ANEXO III - Preencher'!H159="","",'[1]TCE - ANEXO III - Preencher'!H159)</f>
        <v>01/2023</v>
      </c>
      <c r="H150" s="14">
        <f>'[1]TCE - ANEXO III - Preencher'!I159</f>
        <v>0</v>
      </c>
      <c r="I150" s="14">
        <f>'[1]TCE - ANEXO III - Preencher'!J159</f>
        <v>304.8152</v>
      </c>
      <c r="J150" s="14">
        <f>'[1]TCE - ANEXO III - Preencher'!K159</f>
        <v>0</v>
      </c>
      <c r="K150" s="15">
        <f>'[1]TCE - ANEXO III - Preencher'!L159</f>
        <v>194.34</v>
      </c>
      <c r="L150" s="15">
        <f>'[1]TCE - ANEXO III - Preencher'!M159</f>
        <v>12.2</v>
      </c>
      <c r="M150" s="15">
        <f t="shared" si="13"/>
        <v>182.14000000000001</v>
      </c>
      <c r="N150" s="15">
        <f>'[1]TCE - ANEXO III - Preencher'!O159</f>
        <v>3.01</v>
      </c>
      <c r="O150" s="15">
        <f>'[1]TCE - ANEXO III - Preencher'!P159</f>
        <v>0</v>
      </c>
      <c r="P150" s="16">
        <f t="shared" si="14"/>
        <v>3.01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489.96519999999998</v>
      </c>
    </row>
    <row r="151" spans="1:28" x14ac:dyDescent="0.2">
      <c r="A151" s="8">
        <f>IFERROR(VLOOKUP(B151,'[1]DADOS (OCULTAR)'!$Q$3:$S$135,3,0),"")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MARCOS FERREIRA DE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5174-10</v>
      </c>
      <c r="G151" s="13" t="str">
        <f>IF('[1]TCE - ANEXO III - Preencher'!H160="","",'[1]TCE - ANEXO III - Preencher'!H160)</f>
        <v>01/2023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0.67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3.01</v>
      </c>
      <c r="O151" s="15">
        <f>'[1]TCE - ANEXO III - Preencher'!P160</f>
        <v>0</v>
      </c>
      <c r="P151" s="16">
        <f t="shared" si="14"/>
        <v>3.01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3.6799999999999997</v>
      </c>
    </row>
    <row r="152" spans="1:28" x14ac:dyDescent="0.2">
      <c r="A152" s="8">
        <f>IFERROR(VLOOKUP(B152,'[1]DADOS (OCULTAR)'!$Q$3:$S$135,3,0),"")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MARIA APARECIDA RODRIGUES LAURIANO DE LIRA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2252-70</v>
      </c>
      <c r="G152" s="13" t="str">
        <f>IF('[1]TCE - ANEXO III - Preencher'!H161="","",'[1]TCE - ANEXO III - Preencher'!H161)</f>
        <v>01/2023</v>
      </c>
      <c r="H152" s="14">
        <f>'[1]TCE - ANEXO III - Preencher'!I161</f>
        <v>0</v>
      </c>
      <c r="I152" s="14">
        <f>'[1]TCE - ANEXO III - Preencher'!J161</f>
        <v>410.64159999999998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3.01</v>
      </c>
      <c r="O152" s="15">
        <f>'[1]TCE - ANEXO III - Preencher'!P161</f>
        <v>0</v>
      </c>
      <c r="P152" s="16">
        <f t="shared" si="14"/>
        <v>3.01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413.65159999999997</v>
      </c>
    </row>
    <row r="153" spans="1:28" x14ac:dyDescent="0.2">
      <c r="A153" s="8">
        <f>IFERROR(VLOOKUP(B153,'[1]DADOS (OCULTAR)'!$Q$3:$S$135,3,0),"")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MARIA CECILIA LAGO OLIVEIRA DE SOUZA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01/2023</v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4451.0200000000004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3.01</v>
      </c>
      <c r="O153" s="15">
        <f>'[1]TCE - ANEXO III - Preencher'!P162</f>
        <v>0</v>
      </c>
      <c r="P153" s="16">
        <f t="shared" si="14"/>
        <v>3.01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4454.0300000000007</v>
      </c>
    </row>
    <row r="154" spans="1:28" x14ac:dyDescent="0.2">
      <c r="A154" s="8">
        <f>IFERROR(VLOOKUP(B154,'[1]DADOS (OCULTAR)'!$Q$3:$S$135,3,0),"")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MARIA DE FATIMA SILVA DE ANDRADE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01/2023</v>
      </c>
      <c r="H154" s="14">
        <f>'[1]TCE - ANEXO III - Preencher'!I163</f>
        <v>0</v>
      </c>
      <c r="I154" s="14">
        <f>'[1]TCE - ANEXO III - Preencher'!J163</f>
        <v>263.15120000000002</v>
      </c>
      <c r="J154" s="14">
        <f>'[1]TCE - ANEXO III - Preencher'!K163</f>
        <v>0</v>
      </c>
      <c r="K154" s="15">
        <f>'[1]TCE - ANEXO III - Preencher'!L163</f>
        <v>194.34</v>
      </c>
      <c r="L154" s="15">
        <f>'[1]TCE - ANEXO III - Preencher'!M163</f>
        <v>2.81</v>
      </c>
      <c r="M154" s="15">
        <f t="shared" si="13"/>
        <v>191.53</v>
      </c>
      <c r="N154" s="15">
        <f>'[1]TCE - ANEXO III - Preencher'!O163</f>
        <v>3.01</v>
      </c>
      <c r="O154" s="15">
        <f>'[1]TCE - ANEXO III - Preencher'!P163</f>
        <v>0</v>
      </c>
      <c r="P154" s="16">
        <f t="shared" si="14"/>
        <v>3.01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110.51</v>
      </c>
      <c r="U154" s="15">
        <f>'[1]TCE - ANEXO III - Preencher'!V163</f>
        <v>0</v>
      </c>
      <c r="V154" s="16">
        <f t="shared" si="16"/>
        <v>110.51</v>
      </c>
      <c r="W154" s="17" t="str">
        <f>IF('[1]TCE - ANEXO III - Preencher'!X163="","",'[1]TCE - ANEXO III - Preencher'!X163)</f>
        <v>AUXÍLIO CRECHE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568.20119999999997</v>
      </c>
    </row>
    <row r="155" spans="1:28" x14ac:dyDescent="0.2">
      <c r="A155" s="8">
        <f>IFERROR(VLOOKUP(B155,'[1]DADOS (OCULTAR)'!$Q$3:$S$135,3,0),"")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MARIA EDUARDA ARAUJO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01/2023</v>
      </c>
      <c r="H155" s="14">
        <f>'[1]TCE - ANEXO III - Preencher'!I164</f>
        <v>0</v>
      </c>
      <c r="I155" s="14">
        <f>'[1]TCE - ANEXO III - Preencher'!J164</f>
        <v>124.8312</v>
      </c>
      <c r="J155" s="14">
        <f>'[1]TCE - ANEXO III - Preencher'!K164</f>
        <v>0</v>
      </c>
      <c r="K155" s="15">
        <f>'[1]TCE - ANEXO III - Preencher'!L164</f>
        <v>194.34</v>
      </c>
      <c r="L155" s="15">
        <f>'[1]TCE - ANEXO III - Preencher'!M164</f>
        <v>26.04</v>
      </c>
      <c r="M155" s="15">
        <f t="shared" si="13"/>
        <v>168.3</v>
      </c>
      <c r="N155" s="15">
        <f>'[1]TCE - ANEXO III - Preencher'!O164</f>
        <v>3.01</v>
      </c>
      <c r="O155" s="15">
        <f>'[1]TCE - ANEXO III - Preencher'!P164</f>
        <v>0</v>
      </c>
      <c r="P155" s="16">
        <f t="shared" si="14"/>
        <v>3.01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296.14120000000003</v>
      </c>
    </row>
    <row r="156" spans="1:28" x14ac:dyDescent="0.2">
      <c r="A156" s="8">
        <f>IFERROR(VLOOKUP(B156,'[1]DADOS (OCULTAR)'!$Q$3:$S$135,3,0),"")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MARIA EDUARDA LIMA ROCHA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01/2023</v>
      </c>
      <c r="H156" s="14">
        <f>'[1]TCE - ANEXO III - Preencher'!I165</f>
        <v>0</v>
      </c>
      <c r="I156" s="14">
        <f>'[1]TCE - ANEXO III - Preencher'!J165</f>
        <v>111.4128</v>
      </c>
      <c r="J156" s="14">
        <f>'[1]TCE - ANEXO III - Preencher'!K165</f>
        <v>0</v>
      </c>
      <c r="K156" s="15">
        <f>'[1]TCE - ANEXO III - Preencher'!L165</f>
        <v>194.34</v>
      </c>
      <c r="L156" s="15">
        <f>'[1]TCE - ANEXO III - Preencher'!M165</f>
        <v>27.85</v>
      </c>
      <c r="M156" s="15">
        <f t="shared" si="13"/>
        <v>166.49</v>
      </c>
      <c r="N156" s="15">
        <f>'[1]TCE - ANEXO III - Preencher'!O165</f>
        <v>3.01</v>
      </c>
      <c r="O156" s="15">
        <f>'[1]TCE - ANEXO III - Preencher'!P165</f>
        <v>0</v>
      </c>
      <c r="P156" s="16">
        <f t="shared" si="14"/>
        <v>3.01</v>
      </c>
      <c r="Q156" s="15">
        <f>'[1]TCE - ANEXO III - Preencher'!R165</f>
        <v>179.8</v>
      </c>
      <c r="R156" s="15">
        <f>'[1]TCE - ANEXO III - Preencher'!S165</f>
        <v>83.56</v>
      </c>
      <c r="S156" s="16">
        <f t="shared" si="15"/>
        <v>96.240000000000009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377.15280000000001</v>
      </c>
    </row>
    <row r="157" spans="1:28" x14ac:dyDescent="0.2">
      <c r="A157" s="8">
        <f>IFERROR(VLOOKUP(B157,'[1]DADOS (OCULTAR)'!$Q$3:$S$135,3,0),"")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MARIA EDUARDA VASCONCELOS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01/2023</v>
      </c>
      <c r="H157" s="14">
        <f>'[1]TCE - ANEXO III - Preencher'!I166</f>
        <v>0</v>
      </c>
      <c r="I157" s="14">
        <f>'[1]TCE - ANEXO III - Preencher'!J166</f>
        <v>12.416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3.01</v>
      </c>
      <c r="O157" s="15">
        <f>'[1]TCE - ANEXO III - Preencher'!P166</f>
        <v>0</v>
      </c>
      <c r="P157" s="16">
        <f t="shared" si="14"/>
        <v>3.01</v>
      </c>
      <c r="Q157" s="15">
        <f>'[1]TCE - ANEXO III - Preencher'!R166</f>
        <v>232.5</v>
      </c>
      <c r="R157" s="15">
        <f>'[1]TCE - ANEXO III - Preencher'!S166</f>
        <v>0</v>
      </c>
      <c r="S157" s="16">
        <f t="shared" si="15"/>
        <v>232.5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247.92599999999999</v>
      </c>
    </row>
    <row r="158" spans="1:28" x14ac:dyDescent="0.2">
      <c r="A158" s="8">
        <f>IFERROR(VLOOKUP(B158,'[1]DADOS (OCULTAR)'!$Q$3:$S$135,3,0),"")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MARIA GEISE BARBOSA DE ANDRADE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01/2023</v>
      </c>
      <c r="H158" s="14">
        <f>'[1]TCE - ANEXO III - Preencher'!I167</f>
        <v>0</v>
      </c>
      <c r="I158" s="14">
        <f>'[1]TCE - ANEXO III - Preencher'!J167</f>
        <v>268.01119999999997</v>
      </c>
      <c r="J158" s="14">
        <f>'[1]TCE - ANEXO III - Preencher'!K167</f>
        <v>0</v>
      </c>
      <c r="K158" s="15">
        <f>'[1]TCE - ANEXO III - Preencher'!L167</f>
        <v>194.34</v>
      </c>
      <c r="L158" s="15">
        <f>'[1]TCE - ANEXO III - Preencher'!M167</f>
        <v>14.26</v>
      </c>
      <c r="M158" s="15">
        <f t="shared" si="13"/>
        <v>180.08</v>
      </c>
      <c r="N158" s="15">
        <f>'[1]TCE - ANEXO III - Preencher'!O167</f>
        <v>3.01</v>
      </c>
      <c r="O158" s="15">
        <f>'[1]TCE - ANEXO III - Preencher'!P167</f>
        <v>0</v>
      </c>
      <c r="P158" s="16">
        <f t="shared" si="14"/>
        <v>3.01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451.10119999999995</v>
      </c>
    </row>
    <row r="159" spans="1:28" x14ac:dyDescent="0.2">
      <c r="A159" s="8">
        <f>IFERROR(VLOOKUP(B159,'[1]DADOS (OCULTAR)'!$Q$3:$S$135,3,0),"")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MARIA JOSE GOMES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01/2023</v>
      </c>
      <c r="H159" s="14">
        <f>'[1]TCE - ANEXO III - Preencher'!I168</f>
        <v>0</v>
      </c>
      <c r="I159" s="14">
        <f>'[1]TCE - ANEXO III - Preencher'!J168</f>
        <v>167.98159999999999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3.01</v>
      </c>
      <c r="O159" s="15">
        <f>'[1]TCE - ANEXO III - Preencher'!P168</f>
        <v>0</v>
      </c>
      <c r="P159" s="16">
        <f t="shared" si="14"/>
        <v>3.01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170.99159999999998</v>
      </c>
    </row>
    <row r="160" spans="1:28" x14ac:dyDescent="0.2">
      <c r="A160" s="8">
        <f>IFERROR(VLOOKUP(B160,'[1]DADOS (OCULTAR)'!$Q$3:$S$135,3,0),"")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MARIA JULIANA COSTA DA SILVA ALBERT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01/2023</v>
      </c>
      <c r="H160" s="14">
        <f>'[1]TCE - ANEXO III - Preencher'!I169</f>
        <v>0</v>
      </c>
      <c r="I160" s="14">
        <f>'[1]TCE - ANEXO III - Preencher'!J169</f>
        <v>278.61040000000003</v>
      </c>
      <c r="J160" s="14">
        <f>'[1]TCE - ANEXO III - Preencher'!K169</f>
        <v>0</v>
      </c>
      <c r="K160" s="15">
        <f>'[1]TCE - ANEXO III - Preencher'!L169</f>
        <v>194.34</v>
      </c>
      <c r="L160" s="15">
        <f>'[1]TCE - ANEXO III - Preencher'!M169</f>
        <v>3.3</v>
      </c>
      <c r="M160" s="15">
        <f t="shared" si="13"/>
        <v>191.04</v>
      </c>
      <c r="N160" s="15">
        <f>'[1]TCE - ANEXO III - Preencher'!O169</f>
        <v>3.01</v>
      </c>
      <c r="O160" s="15">
        <f>'[1]TCE - ANEXO III - Preencher'!P169</f>
        <v>0</v>
      </c>
      <c r="P160" s="16">
        <f t="shared" si="14"/>
        <v>3.01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472.66039999999998</v>
      </c>
    </row>
    <row r="161" spans="1:28" x14ac:dyDescent="0.2">
      <c r="A161" s="8">
        <f>IFERROR(VLOOKUP(B161,'[1]DADOS (OCULTAR)'!$Q$3:$S$135,3,0),"")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MARIA LUANA SILVA DE LIMA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5211-30</v>
      </c>
      <c r="G161" s="13" t="str">
        <f>IF('[1]TCE - ANEXO III - Preencher'!H170="","",'[1]TCE - ANEXO III - Preencher'!H170)</f>
        <v>01/2023</v>
      </c>
      <c r="H161" s="14">
        <f>'[1]TCE - ANEXO III - Preencher'!I170</f>
        <v>0</v>
      </c>
      <c r="I161" s="14">
        <f>'[1]TCE - ANEXO III - Preencher'!J170</f>
        <v>95.694400000000002</v>
      </c>
      <c r="J161" s="14">
        <f>'[1]TCE - ANEXO III - Preencher'!K170</f>
        <v>0</v>
      </c>
      <c r="K161" s="15">
        <f>'[1]TCE - ANEXO III - Preencher'!L170</f>
        <v>194.34</v>
      </c>
      <c r="L161" s="15">
        <f>'[1]TCE - ANEXO III - Preencher'!M170</f>
        <v>26.04</v>
      </c>
      <c r="M161" s="15">
        <f t="shared" si="13"/>
        <v>168.3</v>
      </c>
      <c r="N161" s="15">
        <f>'[1]TCE - ANEXO III - Preencher'!O170</f>
        <v>3.01</v>
      </c>
      <c r="O161" s="15">
        <f>'[1]TCE - ANEXO III - Preencher'!P170</f>
        <v>0</v>
      </c>
      <c r="P161" s="16">
        <f t="shared" si="14"/>
        <v>3.01</v>
      </c>
      <c r="Q161" s="15">
        <f>'[1]TCE - ANEXO III - Preencher'!R170</f>
        <v>179.8</v>
      </c>
      <c r="R161" s="15">
        <f>'[1]TCE - ANEXO III - Preencher'!S170</f>
        <v>78.12</v>
      </c>
      <c r="S161" s="16">
        <f t="shared" si="15"/>
        <v>101.68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368.68440000000004</v>
      </c>
    </row>
    <row r="162" spans="1:28" x14ac:dyDescent="0.2">
      <c r="A162" s="8">
        <f>IFERROR(VLOOKUP(B162,'[1]DADOS (OCULTAR)'!$Q$3:$S$135,3,0),"")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MARIA MADALENA SOUZA PEREIRA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01/2023</v>
      </c>
      <c r="H162" s="14">
        <f>'[1]TCE - ANEXO III - Preencher'!I171</f>
        <v>0</v>
      </c>
      <c r="I162" s="14">
        <f>'[1]TCE - ANEXO III - Preencher'!J171</f>
        <v>135.40799999999999</v>
      </c>
      <c r="J162" s="14">
        <f>'[1]TCE - ANEXO III - Preencher'!K171</f>
        <v>0</v>
      </c>
      <c r="K162" s="15">
        <f>'[1]TCE - ANEXO III - Preencher'!L171</f>
        <v>194.34</v>
      </c>
      <c r="L162" s="15">
        <f>'[1]TCE - ANEXO III - Preencher'!M171</f>
        <v>26.04</v>
      </c>
      <c r="M162" s="15">
        <f t="shared" si="13"/>
        <v>168.3</v>
      </c>
      <c r="N162" s="15">
        <f>'[1]TCE - ANEXO III - Preencher'!O171</f>
        <v>3.01</v>
      </c>
      <c r="O162" s="15">
        <f>'[1]TCE - ANEXO III - Preencher'!P171</f>
        <v>0</v>
      </c>
      <c r="P162" s="16">
        <f t="shared" si="14"/>
        <v>3.01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306.71799999999996</v>
      </c>
    </row>
    <row r="163" spans="1:28" x14ac:dyDescent="0.2">
      <c r="A163" s="8">
        <f>IFERROR(VLOOKUP(B163,'[1]DADOS (OCULTAR)'!$Q$3:$S$135,3,0),"")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MARIANA CRISTINA FERREIRA DE JESUS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01/2023</v>
      </c>
      <c r="H163" s="14">
        <f>'[1]TCE - ANEXO III - Preencher'!I172</f>
        <v>0</v>
      </c>
      <c r="I163" s="14">
        <f>'[1]TCE - ANEXO III - Preencher'!J172</f>
        <v>130.19999999999999</v>
      </c>
      <c r="J163" s="14">
        <f>'[1]TCE - ANEXO III - Preencher'!K172</f>
        <v>0</v>
      </c>
      <c r="K163" s="15">
        <f>'[1]TCE - ANEXO III - Preencher'!L172</f>
        <v>194.34</v>
      </c>
      <c r="L163" s="15">
        <f>'[1]TCE - ANEXO III - Preencher'!M172</f>
        <v>26.04</v>
      </c>
      <c r="M163" s="15">
        <f t="shared" si="13"/>
        <v>168.3</v>
      </c>
      <c r="N163" s="15">
        <f>'[1]TCE - ANEXO III - Preencher'!O172</f>
        <v>3.01</v>
      </c>
      <c r="O163" s="15">
        <f>'[1]TCE - ANEXO III - Preencher'!P172</f>
        <v>0</v>
      </c>
      <c r="P163" s="16">
        <f t="shared" si="14"/>
        <v>3.01</v>
      </c>
      <c r="Q163" s="15">
        <f>'[1]TCE - ANEXO III - Preencher'!R172</f>
        <v>179.8</v>
      </c>
      <c r="R163" s="15">
        <f>'[1]TCE - ANEXO III - Preencher'!S172</f>
        <v>78.12</v>
      </c>
      <c r="S163" s="16">
        <f t="shared" si="15"/>
        <v>101.68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403.19</v>
      </c>
    </row>
    <row r="164" spans="1:28" x14ac:dyDescent="0.2">
      <c r="A164" s="8">
        <f>IFERROR(VLOOKUP(B164,'[1]DADOS (OCULTAR)'!$Q$3:$S$135,3,0),"")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MARIANA DE BARROS MELO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 t="str">
        <f>IF('[1]TCE - ANEXO III - Preencher'!H173="","",'[1]TCE - ANEXO III - Preencher'!H173)</f>
        <v>01/2023</v>
      </c>
      <c r="H164" s="14">
        <f>'[1]TCE - ANEXO III - Preencher'!I173</f>
        <v>0</v>
      </c>
      <c r="I164" s="14">
        <f>'[1]TCE - ANEXO III - Preencher'!J173</f>
        <v>1059.9423999999999</v>
      </c>
      <c r="J164" s="14">
        <f>'[1]TCE - ANEXO III - Preencher'!K173</f>
        <v>0</v>
      </c>
      <c r="K164" s="15">
        <f>'[1]TCE - ANEXO III - Preencher'!L173</f>
        <v>194.34</v>
      </c>
      <c r="L164" s="15">
        <f>'[1]TCE - ANEXO III - Preencher'!M173</f>
        <v>61.78</v>
      </c>
      <c r="M164" s="15">
        <f t="shared" si="13"/>
        <v>132.56</v>
      </c>
      <c r="N164" s="15">
        <f>'[1]TCE - ANEXO III - Preencher'!O173</f>
        <v>3.01</v>
      </c>
      <c r="O164" s="15">
        <f>'[1]TCE - ANEXO III - Preencher'!P173</f>
        <v>0</v>
      </c>
      <c r="P164" s="16">
        <f t="shared" si="14"/>
        <v>3.01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1195.5123999999998</v>
      </c>
    </row>
    <row r="165" spans="1:28" x14ac:dyDescent="0.2">
      <c r="A165" s="8">
        <f>IFERROR(VLOOKUP(B165,'[1]DADOS (OCULTAR)'!$Q$3:$S$135,3,0),"")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MARIANA DE TASSIA ALBUQUERQUE LOPES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01/2023</v>
      </c>
      <c r="H165" s="14">
        <f>'[1]TCE - ANEXO III - Preencher'!I174</f>
        <v>0</v>
      </c>
      <c r="I165" s="14">
        <f>'[1]TCE - ANEXO III - Preencher'!J174</f>
        <v>278.43920000000003</v>
      </c>
      <c r="J165" s="14">
        <f>'[1]TCE - ANEXO III - Preencher'!K174</f>
        <v>0</v>
      </c>
      <c r="K165" s="15">
        <f>'[1]TCE - ANEXO III - Preencher'!L174</f>
        <v>194.34</v>
      </c>
      <c r="L165" s="15">
        <f>'[1]TCE - ANEXO III - Preencher'!M174</f>
        <v>3.3</v>
      </c>
      <c r="M165" s="15">
        <f t="shared" si="13"/>
        <v>191.04</v>
      </c>
      <c r="N165" s="15">
        <f>'[1]TCE - ANEXO III - Preencher'!O174</f>
        <v>3.01</v>
      </c>
      <c r="O165" s="15">
        <f>'[1]TCE - ANEXO III - Preencher'!P174</f>
        <v>0</v>
      </c>
      <c r="P165" s="16">
        <f t="shared" si="14"/>
        <v>3.01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472.48919999999998</v>
      </c>
    </row>
    <row r="166" spans="1:28" x14ac:dyDescent="0.2">
      <c r="A166" s="8">
        <f>IFERROR(VLOOKUP(B166,'[1]DADOS (OCULTAR)'!$Q$3:$S$135,3,0),"")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MARILIA VASCONCELOS COSTA MOREIRA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01/2023</v>
      </c>
      <c r="H166" s="14">
        <f>'[1]TCE - ANEXO III - Preencher'!I175</f>
        <v>0</v>
      </c>
      <c r="I166" s="14">
        <f>'[1]TCE - ANEXO III - Preencher'!J175</f>
        <v>724.44720000000007</v>
      </c>
      <c r="J166" s="14">
        <f>'[1]TCE - ANEXO III - Preencher'!K175</f>
        <v>0</v>
      </c>
      <c r="K166" s="15">
        <f>'[1]TCE - ANEXO III - Preencher'!L175</f>
        <v>194.34</v>
      </c>
      <c r="L166" s="15">
        <f>'[1]TCE - ANEXO III - Preencher'!M175</f>
        <v>25.34</v>
      </c>
      <c r="M166" s="15">
        <f t="shared" si="13"/>
        <v>169</v>
      </c>
      <c r="N166" s="15">
        <f>'[1]TCE - ANEXO III - Preencher'!O175</f>
        <v>3.01</v>
      </c>
      <c r="O166" s="15">
        <f>'[1]TCE - ANEXO III - Preencher'!P175</f>
        <v>0</v>
      </c>
      <c r="P166" s="16">
        <f t="shared" si="14"/>
        <v>3.01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896.45720000000006</v>
      </c>
    </row>
    <row r="167" spans="1:28" x14ac:dyDescent="0.2">
      <c r="A167" s="8">
        <f>IFERROR(VLOOKUP(B167,'[1]DADOS (OCULTAR)'!$Q$3:$S$135,3,0),"")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>MARINALVA MARIA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01/2023</v>
      </c>
      <c r="H167" s="14">
        <f>'[1]TCE - ANEXO III - Preencher'!I176</f>
        <v>0</v>
      </c>
      <c r="I167" s="14">
        <f>'[1]TCE - ANEXO III - Preencher'!J176</f>
        <v>151.316</v>
      </c>
      <c r="J167" s="14">
        <f>'[1]TCE - ANEXO III - Preencher'!K176</f>
        <v>0</v>
      </c>
      <c r="K167" s="15">
        <f>'[1]TCE - ANEXO III - Preencher'!L176</f>
        <v>194.34</v>
      </c>
      <c r="L167" s="15">
        <f>'[1]TCE - ANEXO III - Preencher'!M176</f>
        <v>26.04</v>
      </c>
      <c r="M167" s="15">
        <f t="shared" si="13"/>
        <v>168.3</v>
      </c>
      <c r="N167" s="15">
        <f>'[1]TCE - ANEXO III - Preencher'!O176</f>
        <v>3.01</v>
      </c>
      <c r="O167" s="15">
        <f>'[1]TCE - ANEXO III - Preencher'!P176</f>
        <v>0</v>
      </c>
      <c r="P167" s="16">
        <f t="shared" si="14"/>
        <v>3.01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322.62599999999998</v>
      </c>
    </row>
    <row r="168" spans="1:28" x14ac:dyDescent="0.2">
      <c r="A168" s="8">
        <f>IFERROR(VLOOKUP(B168,'[1]DADOS (OCULTAR)'!$Q$3:$S$135,3,0),"")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MARISTELA FARIAS LOUREIRO AMORIM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1421-05</v>
      </c>
      <c r="G168" s="13" t="str">
        <f>IF('[1]TCE - ANEXO III - Preencher'!H177="","",'[1]TCE - ANEXO III - Preencher'!H177)</f>
        <v>01/2023</v>
      </c>
      <c r="H168" s="14">
        <f>'[1]TCE - ANEXO III - Preencher'!I177</f>
        <v>0</v>
      </c>
      <c r="I168" s="14">
        <f>'[1]TCE - ANEXO III - Preencher'!J177</f>
        <v>974.56240000000003</v>
      </c>
      <c r="J168" s="14">
        <f>'[1]TCE - ANEXO III - Preencher'!K177</f>
        <v>0</v>
      </c>
      <c r="K168" s="15">
        <f>'[1]TCE - ANEXO III - Preencher'!L177</f>
        <v>194.34</v>
      </c>
      <c r="L168" s="15">
        <f>'[1]TCE - ANEXO III - Preencher'!M177</f>
        <v>30</v>
      </c>
      <c r="M168" s="15">
        <f t="shared" si="13"/>
        <v>164.34</v>
      </c>
      <c r="N168" s="15">
        <f>'[1]TCE - ANEXO III - Preencher'!O177</f>
        <v>3.01</v>
      </c>
      <c r="O168" s="15">
        <f>'[1]TCE - ANEXO III - Preencher'!P177</f>
        <v>0</v>
      </c>
      <c r="P168" s="16">
        <f t="shared" si="14"/>
        <v>3.01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1141.9123999999999</v>
      </c>
    </row>
    <row r="169" spans="1:28" x14ac:dyDescent="0.2">
      <c r="A169" s="8">
        <f>IFERROR(VLOOKUP(B169,'[1]DADOS (OCULTAR)'!$Q$3:$S$135,3,0),"")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MARLI VIEIRA PRAZO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01/2023</v>
      </c>
      <c r="H169" s="14">
        <f>'[1]TCE - ANEXO III - Preencher'!I178</f>
        <v>0</v>
      </c>
      <c r="I169" s="14">
        <f>'[1]TCE - ANEXO III - Preencher'!J178</f>
        <v>147.1688</v>
      </c>
      <c r="J169" s="14">
        <f>'[1]TCE - ANEXO III - Preencher'!K178</f>
        <v>0</v>
      </c>
      <c r="K169" s="15">
        <f>'[1]TCE - ANEXO III - Preencher'!L178</f>
        <v>194.34</v>
      </c>
      <c r="L169" s="15">
        <f>'[1]TCE - ANEXO III - Preencher'!M178</f>
        <v>26.04</v>
      </c>
      <c r="M169" s="15">
        <f t="shared" si="13"/>
        <v>168.3</v>
      </c>
      <c r="N169" s="15">
        <f>'[1]TCE - ANEXO III - Preencher'!O178</f>
        <v>3.01</v>
      </c>
      <c r="O169" s="15">
        <f>'[1]TCE - ANEXO III - Preencher'!P178</f>
        <v>0</v>
      </c>
      <c r="P169" s="16">
        <f t="shared" si="14"/>
        <v>3.01</v>
      </c>
      <c r="Q169" s="15">
        <f>'[1]TCE - ANEXO III - Preencher'!R178</f>
        <v>179.8</v>
      </c>
      <c r="R169" s="15">
        <f>'[1]TCE - ANEXO III - Preencher'!S178</f>
        <v>78.12</v>
      </c>
      <c r="S169" s="16">
        <f t="shared" si="15"/>
        <v>101.68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420.15879999999999</v>
      </c>
    </row>
    <row r="170" spans="1:28" x14ac:dyDescent="0.2">
      <c r="A170" s="8">
        <f>IFERROR(VLOOKUP(B170,'[1]DADOS (OCULTAR)'!$Q$3:$S$135,3,0),"")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MATEUS GOMES CAJUI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01/2023</v>
      </c>
      <c r="H170" s="14">
        <f>'[1]TCE - ANEXO III - Preencher'!I179</f>
        <v>0</v>
      </c>
      <c r="I170" s="14">
        <f>'[1]TCE - ANEXO III - Preencher'!J179</f>
        <v>269.34960000000001</v>
      </c>
      <c r="J170" s="14">
        <f>'[1]TCE - ANEXO III - Preencher'!K179</f>
        <v>0</v>
      </c>
      <c r="K170" s="15">
        <f>'[1]TCE - ANEXO III - Preencher'!L179</f>
        <v>194.34</v>
      </c>
      <c r="L170" s="15">
        <f>'[1]TCE - ANEXO III - Preencher'!M179</f>
        <v>7.92</v>
      </c>
      <c r="M170" s="15">
        <f t="shared" si="13"/>
        <v>186.42000000000002</v>
      </c>
      <c r="N170" s="15">
        <f>'[1]TCE - ANEXO III - Preencher'!O179</f>
        <v>3.01</v>
      </c>
      <c r="O170" s="15">
        <f>'[1]TCE - ANEXO III - Preencher'!P179</f>
        <v>0</v>
      </c>
      <c r="P170" s="16">
        <f t="shared" si="14"/>
        <v>3.01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458.77960000000002</v>
      </c>
    </row>
    <row r="171" spans="1:28" x14ac:dyDescent="0.2">
      <c r="A171" s="8">
        <f>IFERROR(VLOOKUP(B171,'[1]DADOS (OCULTAR)'!$Q$3:$S$135,3,0),"")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MAXWELL ALEX DE LIMA MOURA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01/2023</v>
      </c>
      <c r="H171" s="14">
        <f>'[1]TCE - ANEXO III - Preencher'!I180</f>
        <v>0</v>
      </c>
      <c r="I171" s="14">
        <f>'[1]TCE - ANEXO III - Preencher'!J180</f>
        <v>377.13839999999999</v>
      </c>
      <c r="J171" s="14">
        <f>'[1]TCE - ANEXO III - Preencher'!K180</f>
        <v>0</v>
      </c>
      <c r="K171" s="15">
        <f>'[1]TCE - ANEXO III - Preencher'!L180</f>
        <v>194.34</v>
      </c>
      <c r="L171" s="15">
        <f>'[1]TCE - ANEXO III - Preencher'!M180</f>
        <v>7.92</v>
      </c>
      <c r="M171" s="15">
        <f t="shared" si="13"/>
        <v>186.42000000000002</v>
      </c>
      <c r="N171" s="15">
        <f>'[1]TCE - ANEXO III - Preencher'!O180</f>
        <v>3.01</v>
      </c>
      <c r="O171" s="15">
        <f>'[1]TCE - ANEXO III - Preencher'!P180</f>
        <v>0</v>
      </c>
      <c r="P171" s="16">
        <f t="shared" si="14"/>
        <v>3.01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566.5684</v>
      </c>
    </row>
    <row r="172" spans="1:28" x14ac:dyDescent="0.2">
      <c r="A172" s="8">
        <f>IFERROR(VLOOKUP(B172,'[1]DADOS (OCULTAR)'!$Q$3:$S$135,3,0),"")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MAYARA FERREIRA NOBRE DE MEDEIROS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01/2023</v>
      </c>
      <c r="H172" s="14">
        <f>'[1]TCE - ANEXO III - Preencher'!I181</f>
        <v>0</v>
      </c>
      <c r="I172" s="14">
        <f>'[1]TCE - ANEXO III - Preencher'!J181</f>
        <v>260.56720000000001</v>
      </c>
      <c r="J172" s="14">
        <f>'[1]TCE - ANEXO III - Preencher'!K181</f>
        <v>0</v>
      </c>
      <c r="K172" s="15">
        <f>'[1]TCE - ANEXO III - Preencher'!L181</f>
        <v>194.34</v>
      </c>
      <c r="L172" s="15">
        <f>'[1]TCE - ANEXO III - Preencher'!M181</f>
        <v>3.06</v>
      </c>
      <c r="M172" s="15">
        <f t="shared" si="13"/>
        <v>191.28</v>
      </c>
      <c r="N172" s="15">
        <f>'[1]TCE - ANEXO III - Preencher'!O181</f>
        <v>3.01</v>
      </c>
      <c r="O172" s="15">
        <f>'[1]TCE - ANEXO III - Preencher'!P181</f>
        <v>0</v>
      </c>
      <c r="P172" s="16">
        <f t="shared" si="14"/>
        <v>3.01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454.85720000000003</v>
      </c>
    </row>
    <row r="173" spans="1:28" x14ac:dyDescent="0.2">
      <c r="A173" s="8">
        <f>IFERROR(VLOOKUP(B173,'[1]DADOS (OCULTAR)'!$Q$3:$S$135,3,0),"")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MICAELLA GONCALO DA SILVA ALEXANDRE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01/2023</v>
      </c>
      <c r="H173" s="14">
        <f>'[1]TCE - ANEXO III - Preencher'!I182</f>
        <v>0</v>
      </c>
      <c r="I173" s="14">
        <f>'[1]TCE - ANEXO III - Preencher'!J182</f>
        <v>140.8056</v>
      </c>
      <c r="J173" s="14">
        <f>'[1]TCE - ANEXO III - Preencher'!K182</f>
        <v>0</v>
      </c>
      <c r="K173" s="15">
        <f>'[1]TCE - ANEXO III - Preencher'!L182</f>
        <v>194.34</v>
      </c>
      <c r="L173" s="15">
        <f>'[1]TCE - ANEXO III - Preencher'!M182</f>
        <v>26.04</v>
      </c>
      <c r="M173" s="15">
        <f t="shared" si="13"/>
        <v>168.3</v>
      </c>
      <c r="N173" s="15">
        <f>'[1]TCE - ANEXO III - Preencher'!O182</f>
        <v>3.01</v>
      </c>
      <c r="O173" s="15">
        <f>'[1]TCE - ANEXO III - Preencher'!P182</f>
        <v>0</v>
      </c>
      <c r="P173" s="16">
        <f t="shared" si="14"/>
        <v>3.01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312.11559999999997</v>
      </c>
    </row>
    <row r="174" spans="1:28" x14ac:dyDescent="0.2">
      <c r="A174" s="8">
        <f>IFERROR(VLOOKUP(B174,'[1]DADOS (OCULTAR)'!$Q$3:$S$135,3,0),"")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MIRIAM MARIA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2236-05</v>
      </c>
      <c r="G174" s="13" t="str">
        <f>IF('[1]TCE - ANEXO III - Preencher'!H183="","",'[1]TCE - ANEXO III - Preencher'!H183)</f>
        <v>01/2023</v>
      </c>
      <c r="H174" s="14">
        <f>'[1]TCE - ANEXO III - Preencher'!I183</f>
        <v>0</v>
      </c>
      <c r="I174" s="14">
        <f>'[1]TCE - ANEXO III - Preencher'!J183</f>
        <v>373.9864</v>
      </c>
      <c r="J174" s="14">
        <f>'[1]TCE - ANEXO III - Preencher'!K183</f>
        <v>0</v>
      </c>
      <c r="K174" s="15">
        <f>'[1]TCE - ANEXO III - Preencher'!L183</f>
        <v>194.34</v>
      </c>
      <c r="L174" s="15">
        <f>'[1]TCE - ANEXO III - Preencher'!M183</f>
        <v>3.25</v>
      </c>
      <c r="M174" s="15">
        <f t="shared" si="13"/>
        <v>191.09</v>
      </c>
      <c r="N174" s="15">
        <f>'[1]TCE - ANEXO III - Preencher'!O183</f>
        <v>3.01</v>
      </c>
      <c r="O174" s="15">
        <f>'[1]TCE - ANEXO III - Preencher'!P183</f>
        <v>0</v>
      </c>
      <c r="P174" s="16">
        <f t="shared" si="14"/>
        <v>3.01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568.08640000000003</v>
      </c>
    </row>
    <row r="175" spans="1:28" x14ac:dyDescent="0.2">
      <c r="A175" s="8">
        <f>IFERROR(VLOOKUP(B175,'[1]DADOS (OCULTAR)'!$Q$3:$S$135,3,0),"")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MONICA CORREIA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01/2023</v>
      </c>
      <c r="H175" s="14">
        <f>'[1]TCE - ANEXO III - Preencher'!I184</f>
        <v>0</v>
      </c>
      <c r="I175" s="14">
        <f>'[1]TCE - ANEXO III - Preencher'!J184</f>
        <v>149.1952</v>
      </c>
      <c r="J175" s="14">
        <f>'[1]TCE - ANEXO III - Preencher'!K184</f>
        <v>0</v>
      </c>
      <c r="K175" s="15">
        <f>'[1]TCE - ANEXO III - Preencher'!L184</f>
        <v>194.34</v>
      </c>
      <c r="L175" s="15">
        <f>'[1]TCE - ANEXO III - Preencher'!M184</f>
        <v>26.04</v>
      </c>
      <c r="M175" s="15">
        <f t="shared" si="13"/>
        <v>168.3</v>
      </c>
      <c r="N175" s="15">
        <f>'[1]TCE - ANEXO III - Preencher'!O184</f>
        <v>3.01</v>
      </c>
      <c r="O175" s="15">
        <f>'[1]TCE - ANEXO III - Preencher'!P184</f>
        <v>0</v>
      </c>
      <c r="P175" s="16">
        <f t="shared" si="14"/>
        <v>3.01</v>
      </c>
      <c r="Q175" s="15">
        <f>'[1]TCE - ANEXO III - Preencher'!R184</f>
        <v>179.8</v>
      </c>
      <c r="R175" s="15">
        <f>'[1]TCE - ANEXO III - Preencher'!S184</f>
        <v>78.12</v>
      </c>
      <c r="S175" s="16">
        <f t="shared" si="15"/>
        <v>101.68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422.18520000000001</v>
      </c>
    </row>
    <row r="176" spans="1:28" x14ac:dyDescent="0.2">
      <c r="A176" s="8">
        <f>IFERROR(VLOOKUP(B176,'[1]DADOS (OCULTAR)'!$Q$3:$S$135,3,0),"")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MURILO BARBOSA DE SOUZA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5174-10</v>
      </c>
      <c r="G176" s="13" t="str">
        <f>IF('[1]TCE - ANEXO III - Preencher'!H185="","",'[1]TCE - ANEXO III - Preencher'!H185)</f>
        <v>01/2023</v>
      </c>
      <c r="H176" s="14">
        <f>'[1]TCE - ANEXO III - Preencher'!I185</f>
        <v>0</v>
      </c>
      <c r="I176" s="14">
        <f>'[1]TCE - ANEXO III - Preencher'!J185</f>
        <v>123.5432</v>
      </c>
      <c r="J176" s="14">
        <f>'[1]TCE - ANEXO III - Preencher'!K185</f>
        <v>0</v>
      </c>
      <c r="K176" s="15">
        <f>'[1]TCE - ANEXO III - Preencher'!L185</f>
        <v>194.34</v>
      </c>
      <c r="L176" s="15">
        <f>'[1]TCE - ANEXO III - Preencher'!M185</f>
        <v>26.04</v>
      </c>
      <c r="M176" s="15">
        <f t="shared" si="13"/>
        <v>168.3</v>
      </c>
      <c r="N176" s="15">
        <f>'[1]TCE - ANEXO III - Preencher'!O185</f>
        <v>3.01</v>
      </c>
      <c r="O176" s="15">
        <f>'[1]TCE - ANEXO III - Preencher'!P185</f>
        <v>0</v>
      </c>
      <c r="P176" s="16">
        <f t="shared" si="14"/>
        <v>3.01</v>
      </c>
      <c r="Q176" s="15">
        <f>'[1]TCE - ANEXO III - Preencher'!R185</f>
        <v>179.8</v>
      </c>
      <c r="R176" s="15">
        <f>'[1]TCE - ANEXO III - Preencher'!S185</f>
        <v>78.12</v>
      </c>
      <c r="S176" s="16">
        <f t="shared" si="15"/>
        <v>101.68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396.53320000000002</v>
      </c>
    </row>
    <row r="177" spans="1:28" x14ac:dyDescent="0.2">
      <c r="A177" s="8">
        <f>IFERROR(VLOOKUP(B177,'[1]DADOS (OCULTAR)'!$Q$3:$S$135,3,0),"")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NATALIA DE FATIMA DE LIMA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3516-05</v>
      </c>
      <c r="G177" s="13" t="str">
        <f>IF('[1]TCE - ANEXO III - Preencher'!H186="","",'[1]TCE - ANEXO III - Preencher'!H186)</f>
        <v>01/2023</v>
      </c>
      <c r="H177" s="14">
        <f>'[1]TCE - ANEXO III - Preencher'!I186</f>
        <v>0</v>
      </c>
      <c r="I177" s="14">
        <f>'[1]TCE - ANEXO III - Preencher'!J186</f>
        <v>175.03919999999999</v>
      </c>
      <c r="J177" s="14">
        <f>'[1]TCE - ANEXO III - Preencher'!K186</f>
        <v>0</v>
      </c>
      <c r="K177" s="15">
        <f>'[1]TCE - ANEXO III - Preencher'!L186</f>
        <v>194.34</v>
      </c>
      <c r="L177" s="15">
        <f>'[1]TCE - ANEXO III - Preencher'!M186</f>
        <v>39.83</v>
      </c>
      <c r="M177" s="15">
        <f t="shared" si="13"/>
        <v>154.51</v>
      </c>
      <c r="N177" s="15">
        <f>'[1]TCE - ANEXO III - Preencher'!O186</f>
        <v>3.01</v>
      </c>
      <c r="O177" s="15">
        <f>'[1]TCE - ANEXO III - Preencher'!P186</f>
        <v>0</v>
      </c>
      <c r="P177" s="16">
        <f t="shared" si="14"/>
        <v>3.01</v>
      </c>
      <c r="Q177" s="15">
        <f>'[1]TCE - ANEXO III - Preencher'!R186</f>
        <v>179.8</v>
      </c>
      <c r="R177" s="15">
        <f>'[1]TCE - ANEXO III - Preencher'!S186</f>
        <v>119.49</v>
      </c>
      <c r="S177" s="16">
        <f t="shared" si="15"/>
        <v>60.310000000000016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392.86919999999998</v>
      </c>
    </row>
    <row r="178" spans="1:28" x14ac:dyDescent="0.2">
      <c r="A178" s="8">
        <f>IFERROR(VLOOKUP(B178,'[1]DADOS (OCULTAR)'!$Q$3:$S$135,3,0),"")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NELIA PALMIRA DA SILVA XAVIER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01/2023</v>
      </c>
      <c r="H178" s="14">
        <f>'[1]TCE - ANEXO III - Preencher'!I187</f>
        <v>0</v>
      </c>
      <c r="I178" s="14">
        <f>'[1]TCE - ANEXO III - Preencher'!J187</f>
        <v>140.9</v>
      </c>
      <c r="J178" s="14">
        <f>'[1]TCE - ANEXO III - Preencher'!K187</f>
        <v>0</v>
      </c>
      <c r="K178" s="15">
        <f>'[1]TCE - ANEXO III - Preencher'!L187</f>
        <v>194.34</v>
      </c>
      <c r="L178" s="15">
        <f>'[1]TCE - ANEXO III - Preencher'!M187</f>
        <v>26.04</v>
      </c>
      <c r="M178" s="15">
        <f t="shared" si="13"/>
        <v>168.3</v>
      </c>
      <c r="N178" s="15">
        <f>'[1]TCE - ANEXO III - Preencher'!O187</f>
        <v>3.01</v>
      </c>
      <c r="O178" s="15">
        <f>'[1]TCE - ANEXO III - Preencher'!P187</f>
        <v>0</v>
      </c>
      <c r="P178" s="16">
        <f t="shared" si="14"/>
        <v>3.01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312.21000000000004</v>
      </c>
    </row>
    <row r="179" spans="1:28" x14ac:dyDescent="0.2">
      <c r="A179" s="8">
        <f>IFERROR(VLOOKUP(B179,'[1]DADOS (OCULTAR)'!$Q$3:$S$135,3,0),"")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PATRICIA CRISTINA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01/2023</v>
      </c>
      <c r="H179" s="14">
        <f>'[1]TCE - ANEXO III - Preencher'!I188</f>
        <v>0</v>
      </c>
      <c r="I179" s="14">
        <f>'[1]TCE - ANEXO III - Preencher'!J188</f>
        <v>135.40799999999999</v>
      </c>
      <c r="J179" s="14">
        <f>'[1]TCE - ANEXO III - Preencher'!K188</f>
        <v>0</v>
      </c>
      <c r="K179" s="15">
        <f>'[1]TCE - ANEXO III - Preencher'!L188</f>
        <v>194.34</v>
      </c>
      <c r="L179" s="15">
        <f>'[1]TCE - ANEXO III - Preencher'!M188</f>
        <v>26.04</v>
      </c>
      <c r="M179" s="15">
        <f t="shared" si="13"/>
        <v>168.3</v>
      </c>
      <c r="N179" s="15">
        <f>'[1]TCE - ANEXO III - Preencher'!O188</f>
        <v>3.01</v>
      </c>
      <c r="O179" s="15">
        <f>'[1]TCE - ANEXO III - Preencher'!P188</f>
        <v>0</v>
      </c>
      <c r="P179" s="16">
        <f t="shared" si="14"/>
        <v>3.01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306.71799999999996</v>
      </c>
    </row>
    <row r="180" spans="1:28" x14ac:dyDescent="0.2">
      <c r="A180" s="8">
        <f>IFERROR(VLOOKUP(B180,'[1]DADOS (OCULTAR)'!$Q$3:$S$135,3,0),"")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PAULA MARIA DOS SANTOS ARRUDA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01/2023</v>
      </c>
      <c r="H180" s="14">
        <f>'[1]TCE - ANEXO III - Preencher'!I189</f>
        <v>0</v>
      </c>
      <c r="I180" s="14">
        <f>'[1]TCE - ANEXO III - Preencher'!J189</f>
        <v>132.45359999999999</v>
      </c>
      <c r="J180" s="14">
        <f>'[1]TCE - ANEXO III - Preencher'!K189</f>
        <v>0</v>
      </c>
      <c r="K180" s="15">
        <f>'[1]TCE - ANEXO III - Preencher'!L189</f>
        <v>194.34</v>
      </c>
      <c r="L180" s="15">
        <f>'[1]TCE - ANEXO III - Preencher'!M189</f>
        <v>26.04</v>
      </c>
      <c r="M180" s="15">
        <f t="shared" si="13"/>
        <v>168.3</v>
      </c>
      <c r="N180" s="15">
        <f>'[1]TCE - ANEXO III - Preencher'!O189</f>
        <v>3.01</v>
      </c>
      <c r="O180" s="15">
        <f>'[1]TCE - ANEXO III - Preencher'!P189</f>
        <v>0</v>
      </c>
      <c r="P180" s="16">
        <f t="shared" si="14"/>
        <v>3.01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69.41</v>
      </c>
      <c r="U180" s="15">
        <f>'[1]TCE - ANEXO III - Preencher'!V189</f>
        <v>0</v>
      </c>
      <c r="V180" s="16">
        <f t="shared" si="16"/>
        <v>69.41</v>
      </c>
      <c r="W180" s="17" t="str">
        <f>IF('[1]TCE - ANEXO III - Preencher'!X189="","",'[1]TCE - ANEXO III - Preencher'!X189)</f>
        <v>AUXÍLIO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373.17359999999996</v>
      </c>
    </row>
    <row r="181" spans="1:28" x14ac:dyDescent="0.2">
      <c r="A181" s="8">
        <f>IFERROR(VLOOKUP(B181,'[1]DADOS (OCULTAR)'!$Q$3:$S$135,3,0),"")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PAULO ARAUJO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7823-20</v>
      </c>
      <c r="G181" s="13" t="str">
        <f>IF('[1]TCE - ANEXO III - Preencher'!H190="","",'[1]TCE - ANEXO III - Preencher'!H190)</f>
        <v>01/2023</v>
      </c>
      <c r="H181" s="14">
        <f>'[1]TCE - ANEXO III - Preencher'!I190</f>
        <v>0</v>
      </c>
      <c r="I181" s="14">
        <f>'[1]TCE - ANEXO III - Preencher'!J190</f>
        <v>275.3888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3.01</v>
      </c>
      <c r="O181" s="15">
        <f>'[1]TCE - ANEXO III - Preencher'!P190</f>
        <v>0</v>
      </c>
      <c r="P181" s="16">
        <f t="shared" si="14"/>
        <v>3.01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278.39879999999999</v>
      </c>
    </row>
    <row r="182" spans="1:28" x14ac:dyDescent="0.2">
      <c r="A182" s="8">
        <f>IFERROR(VLOOKUP(B182,'[1]DADOS (OCULTAR)'!$Q$3:$S$135,3,0),"")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 xml:space="preserve">PEDRO ROBERTO VALENCA BEZERRA 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2251-24</v>
      </c>
      <c r="G182" s="13" t="str">
        <f>IF('[1]TCE - ANEXO III - Preencher'!H191="","",'[1]TCE - ANEXO III - Preencher'!H191)</f>
        <v>01/2023</v>
      </c>
      <c r="H182" s="14">
        <f>'[1]TCE - ANEXO III - Preencher'!I191</f>
        <v>0</v>
      </c>
      <c r="I182" s="14">
        <f>'[1]TCE - ANEXO III - Preencher'!J191</f>
        <v>1123.9448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3.01</v>
      </c>
      <c r="O182" s="15">
        <f>'[1]TCE - ANEXO III - Preencher'!P191</f>
        <v>0</v>
      </c>
      <c r="P182" s="16">
        <f t="shared" si="14"/>
        <v>3.01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1126.9548</v>
      </c>
    </row>
    <row r="183" spans="1:28" x14ac:dyDescent="0.2">
      <c r="A183" s="8">
        <f>IFERROR(VLOOKUP(B183,'[1]DADOS (OCULTAR)'!$Q$3:$S$135,3,0),"")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PETRUCIA BARBOSA ARAUJO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01/2023</v>
      </c>
      <c r="H183" s="14">
        <f>'[1]TCE - ANEXO III - Preencher'!I192</f>
        <v>0</v>
      </c>
      <c r="I183" s="14">
        <f>'[1]TCE - ANEXO III - Preencher'!J192</f>
        <v>134.75120000000001</v>
      </c>
      <c r="J183" s="14">
        <f>'[1]TCE - ANEXO III - Preencher'!K192</f>
        <v>0</v>
      </c>
      <c r="K183" s="15">
        <f>'[1]TCE - ANEXO III - Preencher'!L192</f>
        <v>194.34</v>
      </c>
      <c r="L183" s="15">
        <f>'[1]TCE - ANEXO III - Preencher'!M192</f>
        <v>26.04</v>
      </c>
      <c r="M183" s="15">
        <f t="shared" si="13"/>
        <v>168.3</v>
      </c>
      <c r="N183" s="15">
        <f>'[1]TCE - ANEXO III - Preencher'!O192</f>
        <v>3.01</v>
      </c>
      <c r="O183" s="15">
        <f>'[1]TCE - ANEXO III - Preencher'!P192</f>
        <v>0</v>
      </c>
      <c r="P183" s="16">
        <f t="shared" si="14"/>
        <v>3.01</v>
      </c>
      <c r="Q183" s="15">
        <f>'[1]TCE - ANEXO III - Preencher'!R192</f>
        <v>179.8</v>
      </c>
      <c r="R183" s="15">
        <f>'[1]TCE - ANEXO III - Preencher'!S192</f>
        <v>78.12</v>
      </c>
      <c r="S183" s="16">
        <f t="shared" si="15"/>
        <v>101.68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407.74119999999999</v>
      </c>
    </row>
    <row r="184" spans="1:28" x14ac:dyDescent="0.2">
      <c r="A184" s="8">
        <f>IFERROR(VLOOKUP(B184,'[1]DADOS (OCULTAR)'!$Q$3:$S$135,3,0),"")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PRISCILA THAIS SIMPLICIO COSTA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3226-05</v>
      </c>
      <c r="G184" s="13" t="str">
        <f>IF('[1]TCE - ANEXO III - Preencher'!H193="","",'[1]TCE - ANEXO III - Preencher'!H193)</f>
        <v>01/2023</v>
      </c>
      <c r="H184" s="14">
        <f>'[1]TCE - ANEXO III - Preencher'!I193</f>
        <v>0</v>
      </c>
      <c r="I184" s="14">
        <f>'[1]TCE - ANEXO III - Preencher'!J193</f>
        <v>141.96080000000001</v>
      </c>
      <c r="J184" s="14">
        <f>'[1]TCE - ANEXO III - Preencher'!K193</f>
        <v>0</v>
      </c>
      <c r="K184" s="15">
        <f>'[1]TCE - ANEXO III - Preencher'!L193</f>
        <v>194.34</v>
      </c>
      <c r="L184" s="15">
        <f>'[1]TCE - ANEXO III - Preencher'!M193</f>
        <v>26.04</v>
      </c>
      <c r="M184" s="15">
        <f t="shared" si="13"/>
        <v>168.3</v>
      </c>
      <c r="N184" s="15">
        <f>'[1]TCE - ANEXO III - Preencher'!O193</f>
        <v>3.01</v>
      </c>
      <c r="O184" s="15">
        <f>'[1]TCE - ANEXO III - Preencher'!P193</f>
        <v>0</v>
      </c>
      <c r="P184" s="16">
        <f t="shared" si="14"/>
        <v>3.01</v>
      </c>
      <c r="Q184" s="15">
        <f>'[1]TCE - ANEXO III - Preencher'!R193</f>
        <v>179.8</v>
      </c>
      <c r="R184" s="15">
        <f>'[1]TCE - ANEXO III - Preencher'!S193</f>
        <v>78.12</v>
      </c>
      <c r="S184" s="16">
        <f t="shared" si="15"/>
        <v>101.68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414.95080000000002</v>
      </c>
    </row>
    <row r="185" spans="1:28" x14ac:dyDescent="0.2">
      <c r="A185" s="8">
        <f>IFERROR(VLOOKUP(B185,'[1]DADOS (OCULTAR)'!$Q$3:$S$135,3,0),"")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PRISCYLLA NUNES DE MACEDO OLIVEIRA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1312-10</v>
      </c>
      <c r="G185" s="13" t="str">
        <f>IF('[1]TCE - ANEXO III - Preencher'!H194="","",'[1]TCE - ANEXO III - Preencher'!H194)</f>
        <v>01/2023</v>
      </c>
      <c r="H185" s="14">
        <f>'[1]TCE - ANEXO III - Preencher'!I194</f>
        <v>0</v>
      </c>
      <c r="I185" s="14">
        <f>'[1]TCE - ANEXO III - Preencher'!J194</f>
        <v>998.58</v>
      </c>
      <c r="J185" s="14">
        <f>'[1]TCE - ANEXO III - Preencher'!K194</f>
        <v>0</v>
      </c>
      <c r="K185" s="15">
        <f>'[1]TCE - ANEXO III - Preencher'!L194</f>
        <v>194.34</v>
      </c>
      <c r="L185" s="15">
        <f>'[1]TCE - ANEXO III - Preencher'!M194</f>
        <v>30</v>
      </c>
      <c r="M185" s="15">
        <f t="shared" si="13"/>
        <v>164.34</v>
      </c>
      <c r="N185" s="15">
        <f>'[1]TCE - ANEXO III - Preencher'!O194</f>
        <v>3.01</v>
      </c>
      <c r="O185" s="15">
        <f>'[1]TCE - ANEXO III - Preencher'!P194</f>
        <v>0</v>
      </c>
      <c r="P185" s="16">
        <f t="shared" si="14"/>
        <v>3.01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1165.93</v>
      </c>
    </row>
    <row r="186" spans="1:28" x14ac:dyDescent="0.2">
      <c r="A186" s="8">
        <f>IFERROR(VLOOKUP(B186,'[1]DADOS (OCULTAR)'!$Q$3:$S$135,3,0),"")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PRISCYLLA RAYANNE FERNANDES DE OLIVEIRA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01/2023</v>
      </c>
      <c r="H186" s="14">
        <f>'[1]TCE - ANEXO III - Preencher'!I195</f>
        <v>0</v>
      </c>
      <c r="I186" s="14">
        <f>'[1]TCE - ANEXO III - Preencher'!J195</f>
        <v>331.46879999999999</v>
      </c>
      <c r="J186" s="14">
        <f>'[1]TCE - ANEXO III - Preencher'!K195</f>
        <v>0</v>
      </c>
      <c r="K186" s="15">
        <f>'[1]TCE - ANEXO III - Preencher'!L195</f>
        <v>194.34</v>
      </c>
      <c r="L186" s="15">
        <f>'[1]TCE - ANEXO III - Preencher'!M195</f>
        <v>7.92</v>
      </c>
      <c r="M186" s="15">
        <f t="shared" si="13"/>
        <v>186.42000000000002</v>
      </c>
      <c r="N186" s="15">
        <f>'[1]TCE - ANEXO III - Preencher'!O195</f>
        <v>3.01</v>
      </c>
      <c r="O186" s="15">
        <f>'[1]TCE - ANEXO III - Preencher'!P195</f>
        <v>0</v>
      </c>
      <c r="P186" s="16">
        <f t="shared" si="14"/>
        <v>3.01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520.89879999999994</v>
      </c>
    </row>
    <row r="187" spans="1:28" x14ac:dyDescent="0.2">
      <c r="A187" s="8">
        <f>IFERROR(VLOOKUP(B187,'[1]DADOS (OCULTAR)'!$Q$3:$S$135,3,0),"")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RAFAELA BANDEIRA DE MELO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4131-15</v>
      </c>
      <c r="G187" s="13" t="str">
        <f>IF('[1]TCE - ANEXO III - Preencher'!H196="","",'[1]TCE - ANEXO III - Preencher'!H196)</f>
        <v>01/2023</v>
      </c>
      <c r="H187" s="14">
        <f>'[1]TCE - ANEXO III - Preencher'!I196</f>
        <v>0</v>
      </c>
      <c r="I187" s="14">
        <f>'[1]TCE - ANEXO III - Preencher'!J196</f>
        <v>133.98079999999999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3.01</v>
      </c>
      <c r="O187" s="15">
        <f>'[1]TCE - ANEXO III - Preencher'!P196</f>
        <v>0</v>
      </c>
      <c r="P187" s="16">
        <f t="shared" si="14"/>
        <v>3.01</v>
      </c>
      <c r="Q187" s="15">
        <f>'[1]TCE - ANEXO III - Preencher'!R196</f>
        <v>179.8</v>
      </c>
      <c r="R187" s="15">
        <f>'[1]TCE - ANEXO III - Preencher'!S196</f>
        <v>97.28</v>
      </c>
      <c r="S187" s="16">
        <f t="shared" si="15"/>
        <v>82.52000000000001</v>
      </c>
      <c r="T187" s="15">
        <f>'[1]TCE - ANEXO III - Preencher'!U196</f>
        <v>77.569999999999993</v>
      </c>
      <c r="U187" s="15">
        <f>'[1]TCE - ANEXO III - Preencher'!V196</f>
        <v>0</v>
      </c>
      <c r="V187" s="16">
        <f t="shared" si="16"/>
        <v>77.569999999999993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297.08079999999995</v>
      </c>
    </row>
    <row r="188" spans="1:28" x14ac:dyDescent="0.2">
      <c r="A188" s="8">
        <f>IFERROR(VLOOKUP(B188,'[1]DADOS (OCULTAR)'!$Q$3:$S$135,3,0),"")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RAFAELA DA SILVA LOPES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01/2023</v>
      </c>
      <c r="H188" s="14">
        <f>'[1]TCE - ANEXO III - Preencher'!I197</f>
        <v>0</v>
      </c>
      <c r="I188" s="14">
        <f>'[1]TCE - ANEXO III - Preencher'!J197</f>
        <v>166.95439999999999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3.01</v>
      </c>
      <c r="O188" s="15">
        <f>'[1]TCE - ANEXO III - Preencher'!P197</f>
        <v>0</v>
      </c>
      <c r="P188" s="16">
        <f t="shared" si="14"/>
        <v>3.01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169.96439999999998</v>
      </c>
    </row>
    <row r="189" spans="1:28" x14ac:dyDescent="0.2">
      <c r="A189" s="8">
        <f>IFERROR(VLOOKUP(B189,'[1]DADOS (OCULTAR)'!$Q$3:$S$135,3,0),"")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RAFAELA DUARTE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5211-30</v>
      </c>
      <c r="G189" s="13" t="str">
        <f>IF('[1]TCE - ANEXO III - Preencher'!H198="","",'[1]TCE - ANEXO III - Preencher'!H198)</f>
        <v>01/2023</v>
      </c>
      <c r="H189" s="14">
        <f>'[1]TCE - ANEXO III - Preencher'!I198</f>
        <v>0</v>
      </c>
      <c r="I189" s="14">
        <f>'[1]TCE - ANEXO III - Preencher'!J198</f>
        <v>127.83280000000001</v>
      </c>
      <c r="J189" s="14">
        <f>'[1]TCE - ANEXO III - Preencher'!K198</f>
        <v>0</v>
      </c>
      <c r="K189" s="15">
        <f>'[1]TCE - ANEXO III - Preencher'!L198</f>
        <v>194.34</v>
      </c>
      <c r="L189" s="15">
        <f>'[1]TCE - ANEXO III - Preencher'!M198</f>
        <v>26.04</v>
      </c>
      <c r="M189" s="15">
        <f t="shared" si="13"/>
        <v>168.3</v>
      </c>
      <c r="N189" s="15">
        <f>'[1]TCE - ANEXO III - Preencher'!O198</f>
        <v>3.01</v>
      </c>
      <c r="O189" s="15">
        <f>'[1]TCE - ANEXO III - Preencher'!P198</f>
        <v>0</v>
      </c>
      <c r="P189" s="16">
        <f t="shared" si="14"/>
        <v>3.01</v>
      </c>
      <c r="Q189" s="15">
        <f>'[1]TCE - ANEXO III - Preencher'!R198</f>
        <v>179.8</v>
      </c>
      <c r="R189" s="15">
        <f>'[1]TCE - ANEXO III - Preencher'!S198</f>
        <v>78.12</v>
      </c>
      <c r="S189" s="16">
        <f t="shared" si="15"/>
        <v>101.68</v>
      </c>
      <c r="T189" s="15">
        <f>'[1]TCE - ANEXO III - Preencher'!U198</f>
        <v>77.569999999999993</v>
      </c>
      <c r="U189" s="15">
        <f>'[1]TCE - ANEXO III - Preencher'!V198</f>
        <v>0</v>
      </c>
      <c r="V189" s="16">
        <f t="shared" si="16"/>
        <v>77.569999999999993</v>
      </c>
      <c r="W189" s="17" t="str">
        <f>IF('[1]TCE - ANEXO III - Preencher'!X198="","",'[1]TCE - ANEXO III - Preencher'!X198)</f>
        <v>AUXÍLIO CRECHE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478.39280000000002</v>
      </c>
    </row>
    <row r="190" spans="1:28" x14ac:dyDescent="0.2">
      <c r="A190" s="8">
        <f>IFERROR(VLOOKUP(B190,'[1]DADOS (OCULTAR)'!$Q$3:$S$135,3,0),"")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RAISSA DAYANNE ESPERIDIAO AMARO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01/2023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14728.03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3.01</v>
      </c>
      <c r="O190" s="15">
        <f>'[1]TCE - ANEXO III - Preencher'!P199</f>
        <v>0</v>
      </c>
      <c r="P190" s="16">
        <f t="shared" si="14"/>
        <v>3.01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14731.04</v>
      </c>
    </row>
    <row r="191" spans="1:28" x14ac:dyDescent="0.2">
      <c r="A191" s="8">
        <f>IFERROR(VLOOKUP(B191,'[1]DADOS (OCULTAR)'!$Q$3:$S$135,3,0),"")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RAQUEL LYRA ARRUDA DE ARAUJO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 t="str">
        <f>IF('[1]TCE - ANEXO III - Preencher'!H200="","",'[1]TCE - ANEXO III - Preencher'!H200)</f>
        <v>01/2023</v>
      </c>
      <c r="H191" s="14">
        <f>'[1]TCE - ANEXO III - Preencher'!I200</f>
        <v>0</v>
      </c>
      <c r="I191" s="14">
        <f>'[1]TCE - ANEXO III - Preencher'!J200</f>
        <v>289.00880000000001</v>
      </c>
      <c r="J191" s="14">
        <f>'[1]TCE - ANEXO III - Preencher'!K200</f>
        <v>0</v>
      </c>
      <c r="K191" s="15">
        <f>'[1]TCE - ANEXO III - Preencher'!L200</f>
        <v>194.34</v>
      </c>
      <c r="L191" s="15">
        <f>'[1]TCE - ANEXO III - Preencher'!M200</f>
        <v>3.25</v>
      </c>
      <c r="M191" s="15">
        <f t="shared" si="13"/>
        <v>191.09</v>
      </c>
      <c r="N191" s="15">
        <f>'[1]TCE - ANEXO III - Preencher'!O200</f>
        <v>3.01</v>
      </c>
      <c r="O191" s="15">
        <f>'[1]TCE - ANEXO III - Preencher'!P200</f>
        <v>0</v>
      </c>
      <c r="P191" s="16">
        <f t="shared" si="14"/>
        <v>3.01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483.10879999999997</v>
      </c>
    </row>
    <row r="192" spans="1:28" x14ac:dyDescent="0.2">
      <c r="A192" s="8">
        <f>IFERROR(VLOOKUP(B192,'[1]DADOS (OCULTAR)'!$Q$3:$S$135,3,0),"")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RAQUELL ALVES DE ARAUJO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01/2023</v>
      </c>
      <c r="H192" s="14">
        <f>'[1]TCE - ANEXO III - Preencher'!I201</f>
        <v>0</v>
      </c>
      <c r="I192" s="14">
        <f>'[1]TCE - ANEXO III - Preencher'!J201</f>
        <v>539.59360000000004</v>
      </c>
      <c r="J192" s="14">
        <f>'[1]TCE - ANEXO III - Preencher'!K201</f>
        <v>0</v>
      </c>
      <c r="K192" s="15">
        <f>'[1]TCE - ANEXO III - Preencher'!L201</f>
        <v>194.34</v>
      </c>
      <c r="L192" s="15">
        <f>'[1]TCE - ANEXO III - Preencher'!M201</f>
        <v>25.34</v>
      </c>
      <c r="M192" s="15">
        <f t="shared" si="13"/>
        <v>169</v>
      </c>
      <c r="N192" s="15">
        <f>'[1]TCE - ANEXO III - Preencher'!O201</f>
        <v>3.01</v>
      </c>
      <c r="O192" s="15">
        <f>'[1]TCE - ANEXO III - Preencher'!P201</f>
        <v>0</v>
      </c>
      <c r="P192" s="16">
        <f t="shared" si="14"/>
        <v>3.01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711.60360000000003</v>
      </c>
    </row>
    <row r="193" spans="1:28" x14ac:dyDescent="0.2">
      <c r="A193" s="8">
        <f>IFERROR(VLOOKUP(B193,'[1]DADOS (OCULTAR)'!$Q$3:$S$135,3,0),"")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REGINA MARIA CAVALCANTE ANDRADE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 t="str">
        <f>IF('[1]TCE - ANEXO III - Preencher'!H202="","",'[1]TCE - ANEXO III - Preencher'!H202)</f>
        <v>01/2023</v>
      </c>
      <c r="H193" s="14">
        <f>'[1]TCE - ANEXO III - Preencher'!I202</f>
        <v>0</v>
      </c>
      <c r="I193" s="14">
        <f>'[1]TCE - ANEXO III - Preencher'!J202</f>
        <v>111.4128</v>
      </c>
      <c r="J193" s="14">
        <f>'[1]TCE - ANEXO III - Preencher'!K202</f>
        <v>0</v>
      </c>
      <c r="K193" s="15">
        <f>'[1]TCE - ANEXO III - Preencher'!L202</f>
        <v>194.34</v>
      </c>
      <c r="L193" s="15">
        <f>'[1]TCE - ANEXO III - Preencher'!M202</f>
        <v>27.85</v>
      </c>
      <c r="M193" s="15">
        <f t="shared" si="13"/>
        <v>166.49</v>
      </c>
      <c r="N193" s="15">
        <f>'[1]TCE - ANEXO III - Preencher'!O202</f>
        <v>3.01</v>
      </c>
      <c r="O193" s="15">
        <f>'[1]TCE - ANEXO III - Preencher'!P202</f>
        <v>0</v>
      </c>
      <c r="P193" s="16">
        <f t="shared" si="14"/>
        <v>3.01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280.9128</v>
      </c>
    </row>
    <row r="194" spans="1:28" x14ac:dyDescent="0.2">
      <c r="A194" s="8">
        <f>IFERROR(VLOOKUP(B194,'[1]DADOS (OCULTAR)'!$Q$3:$S$135,3,0),"")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RENATA CABRAL GUERRA LIMA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2251-25</v>
      </c>
      <c r="G194" s="13" t="str">
        <f>IF('[1]TCE - ANEXO III - Preencher'!H203="","",'[1]TCE - ANEXO III - Preencher'!H203)</f>
        <v>01/2023</v>
      </c>
      <c r="H194" s="14">
        <f>'[1]TCE - ANEXO III - Preencher'!I203</f>
        <v>0</v>
      </c>
      <c r="I194" s="14">
        <f>'[1]TCE - ANEXO III - Preencher'!J203</f>
        <v>344.81599999999997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3.01</v>
      </c>
      <c r="O194" s="15">
        <f>'[1]TCE - ANEXO III - Preencher'!P203</f>
        <v>0</v>
      </c>
      <c r="P194" s="16">
        <f t="shared" si="14"/>
        <v>3.01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347.82599999999996</v>
      </c>
    </row>
    <row r="195" spans="1:28" x14ac:dyDescent="0.2">
      <c r="A195" s="8">
        <f>IFERROR(VLOOKUP(B195,'[1]DADOS (OCULTAR)'!$Q$3:$S$135,3,0),"")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RENATA TEREZA DA SILVA MUNIZ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5211-30</v>
      </c>
      <c r="G195" s="13" t="str">
        <f>IF('[1]TCE - ANEXO III - Preencher'!H204="","",'[1]TCE - ANEXO III - Preencher'!H204)</f>
        <v>01/2023</v>
      </c>
      <c r="H195" s="14">
        <f>'[1]TCE - ANEXO III - Preencher'!I204</f>
        <v>0</v>
      </c>
      <c r="I195" s="14">
        <f>'[1]TCE - ANEXO III - Preencher'!J204</f>
        <v>123.50879999999999</v>
      </c>
      <c r="J195" s="14">
        <f>'[1]TCE - ANEXO III - Preencher'!K204</f>
        <v>0</v>
      </c>
      <c r="K195" s="15">
        <f>'[1]TCE - ANEXO III - Preencher'!L204</f>
        <v>194.34</v>
      </c>
      <c r="L195" s="15">
        <f>'[1]TCE - ANEXO III - Preencher'!M204</f>
        <v>26.04</v>
      </c>
      <c r="M195" s="15">
        <f t="shared" si="13"/>
        <v>168.3</v>
      </c>
      <c r="N195" s="15">
        <f>'[1]TCE - ANEXO III - Preencher'!O204</f>
        <v>3.01</v>
      </c>
      <c r="O195" s="15">
        <f>'[1]TCE - ANEXO III - Preencher'!P204</f>
        <v>0</v>
      </c>
      <c r="P195" s="16">
        <f t="shared" si="14"/>
        <v>3.01</v>
      </c>
      <c r="Q195" s="15">
        <f>'[1]TCE - ANEXO III - Preencher'!R204</f>
        <v>179.8</v>
      </c>
      <c r="R195" s="15">
        <f>'[1]TCE - ANEXO III - Preencher'!S204</f>
        <v>78.12</v>
      </c>
      <c r="S195" s="16">
        <f t="shared" si="15"/>
        <v>101.68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396.49880000000002</v>
      </c>
    </row>
    <row r="196" spans="1:28" x14ac:dyDescent="0.2">
      <c r="A196" s="8">
        <f>IFERROR(VLOOKUP(B196,'[1]DADOS (OCULTAR)'!$Q$3:$S$135,3,0),"")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RICARDO JERONIMO DE ATAIDE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01/2023</v>
      </c>
      <c r="H196" s="14">
        <f>'[1]TCE - ANEXO III - Preencher'!I205</f>
        <v>0</v>
      </c>
      <c r="I196" s="14">
        <f>'[1]TCE - ANEXO III - Preencher'!J205</f>
        <v>130.19999999999999</v>
      </c>
      <c r="J196" s="14">
        <f>'[1]TCE - ANEXO III - Preencher'!K205</f>
        <v>0</v>
      </c>
      <c r="K196" s="15">
        <f>'[1]TCE - ANEXO III - Preencher'!L205</f>
        <v>194.34</v>
      </c>
      <c r="L196" s="15">
        <f>'[1]TCE - ANEXO III - Preencher'!M205</f>
        <v>26.04</v>
      </c>
      <c r="M196" s="15">
        <f t="shared" ref="M196:M259" si="19">K196-L196</f>
        <v>168.3</v>
      </c>
      <c r="N196" s="15">
        <f>'[1]TCE - ANEXO III - Preencher'!O205</f>
        <v>3.01</v>
      </c>
      <c r="O196" s="15">
        <f>'[1]TCE - ANEXO III - Preencher'!P205</f>
        <v>0</v>
      </c>
      <c r="P196" s="16">
        <f t="shared" ref="P196:P259" si="20">N196-O196</f>
        <v>3.01</v>
      </c>
      <c r="Q196" s="15">
        <f>'[1]TCE - ANEXO III - Preencher'!R205</f>
        <v>179.8</v>
      </c>
      <c r="R196" s="15">
        <f>'[1]TCE - ANEXO III - Preencher'!S205</f>
        <v>78.12</v>
      </c>
      <c r="S196" s="16">
        <f t="shared" ref="S196:S259" si="21">Q196-R196</f>
        <v>101.68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403.19</v>
      </c>
    </row>
    <row r="197" spans="1:28" x14ac:dyDescent="0.2">
      <c r="A197" s="8">
        <f>IFERROR(VLOOKUP(B197,'[1]DADOS (OCULTAR)'!$Q$3:$S$135,3,0),"")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RISALVA SEVERINA RAMOS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01/2023</v>
      </c>
      <c r="H197" s="14">
        <f>'[1]TCE - ANEXO III - Preencher'!I206</f>
        <v>0</v>
      </c>
      <c r="I197" s="14">
        <f>'[1]TCE - ANEXO III - Preencher'!J206</f>
        <v>141.96080000000001</v>
      </c>
      <c r="J197" s="14">
        <f>'[1]TCE - ANEXO III - Preencher'!K206</f>
        <v>0</v>
      </c>
      <c r="K197" s="15">
        <f>'[1]TCE - ANEXO III - Preencher'!L206</f>
        <v>194.34</v>
      </c>
      <c r="L197" s="15">
        <f>'[1]TCE - ANEXO III - Preencher'!M206</f>
        <v>26.04</v>
      </c>
      <c r="M197" s="15">
        <f t="shared" si="19"/>
        <v>168.3</v>
      </c>
      <c r="N197" s="15">
        <f>'[1]TCE - ANEXO III - Preencher'!O206</f>
        <v>3.01</v>
      </c>
      <c r="O197" s="15">
        <f>'[1]TCE - ANEXO III - Preencher'!P206</f>
        <v>0</v>
      </c>
      <c r="P197" s="16">
        <f t="shared" si="20"/>
        <v>3.01</v>
      </c>
      <c r="Q197" s="15">
        <f>'[1]TCE - ANEXO III - Preencher'!R206</f>
        <v>255</v>
      </c>
      <c r="R197" s="15">
        <f>'[1]TCE - ANEXO III - Preencher'!S206</f>
        <v>57.6</v>
      </c>
      <c r="S197" s="16">
        <f t="shared" si="21"/>
        <v>197.4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510.67079999999999</v>
      </c>
    </row>
    <row r="198" spans="1:28" x14ac:dyDescent="0.2">
      <c r="A198" s="8">
        <f>IFERROR(VLOOKUP(B198,'[1]DADOS (OCULTAR)'!$Q$3:$S$135,3,0),"")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ROBERTA FERREIRA DE OLIVEIRA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4131-15</v>
      </c>
      <c r="G198" s="13" t="str">
        <f>IF('[1]TCE - ANEXO III - Preencher'!H207="","",'[1]TCE - ANEXO III - Preencher'!H207)</f>
        <v>01/2023</v>
      </c>
      <c r="H198" s="14">
        <f>'[1]TCE - ANEXO III - Preencher'!I207</f>
        <v>0</v>
      </c>
      <c r="I198" s="14">
        <f>'[1]TCE - ANEXO III - Preencher'!J207</f>
        <v>129.71119999999999</v>
      </c>
      <c r="J198" s="14">
        <f>'[1]TCE - ANEXO III - Preencher'!K207</f>
        <v>0</v>
      </c>
      <c r="K198" s="15">
        <f>'[1]TCE - ANEXO III - Preencher'!L207</f>
        <v>194.34</v>
      </c>
      <c r="L198" s="15">
        <f>'[1]TCE - ANEXO III - Preencher'!M207</f>
        <v>32.43</v>
      </c>
      <c r="M198" s="15">
        <f t="shared" si="19"/>
        <v>161.91</v>
      </c>
      <c r="N198" s="15">
        <f>'[1]TCE - ANEXO III - Preencher'!O207</f>
        <v>3.01</v>
      </c>
      <c r="O198" s="15">
        <f>'[1]TCE - ANEXO III - Preencher'!P207</f>
        <v>0</v>
      </c>
      <c r="P198" s="16">
        <f t="shared" si="20"/>
        <v>3.01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294.63119999999998</v>
      </c>
    </row>
    <row r="199" spans="1:28" x14ac:dyDescent="0.2">
      <c r="A199" s="8">
        <f>IFERROR(VLOOKUP(B199,'[1]DADOS (OCULTAR)'!$Q$3:$S$135,3,0),"")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ROBERTO FELIX DE LIMA JUNIOR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 t="str">
        <f>IF('[1]TCE - ANEXO III - Preencher'!H208="","",'[1]TCE - ANEXO III - Preencher'!H208)</f>
        <v>01/2023</v>
      </c>
      <c r="H199" s="14">
        <f>'[1]TCE - ANEXO III - Preencher'!I208</f>
        <v>0</v>
      </c>
      <c r="I199" s="14">
        <f>'[1]TCE - ANEXO III - Preencher'!J208</f>
        <v>259.99759999999998</v>
      </c>
      <c r="J199" s="14">
        <f>'[1]TCE - ANEXO III - Preencher'!K208</f>
        <v>0</v>
      </c>
      <c r="K199" s="15">
        <f>'[1]TCE - ANEXO III - Preencher'!L208</f>
        <v>194.34</v>
      </c>
      <c r="L199" s="15">
        <f>'[1]TCE - ANEXO III - Preencher'!M208</f>
        <v>3.25</v>
      </c>
      <c r="M199" s="15">
        <f t="shared" si="19"/>
        <v>191.09</v>
      </c>
      <c r="N199" s="15">
        <f>'[1]TCE - ANEXO III - Preencher'!O208</f>
        <v>3.01</v>
      </c>
      <c r="O199" s="15">
        <f>'[1]TCE - ANEXO III - Preencher'!P208</f>
        <v>0</v>
      </c>
      <c r="P199" s="16">
        <f t="shared" si="20"/>
        <v>3.01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454.09759999999994</v>
      </c>
    </row>
    <row r="200" spans="1:28" x14ac:dyDescent="0.2">
      <c r="A200" s="8">
        <f>IFERROR(VLOOKUP(B200,'[1]DADOS (OCULTAR)'!$Q$3:$S$135,3,0),"")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ROBESIA CANDIDO DE ALENCAR CORREIA DE ARAUJO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1231-05</v>
      </c>
      <c r="G200" s="13" t="str">
        <f>IF('[1]TCE - ANEXO III - Preencher'!H209="","",'[1]TCE - ANEXO III - Preencher'!H209)</f>
        <v>01/2023</v>
      </c>
      <c r="H200" s="14">
        <f>'[1]TCE - ANEXO III - Preencher'!I209</f>
        <v>0</v>
      </c>
      <c r="I200" s="14">
        <f>'[1]TCE - ANEXO III - Preencher'!J209</f>
        <v>1299.4143999999999</v>
      </c>
      <c r="J200" s="14">
        <f>'[1]TCE - ANEXO III - Preencher'!K209</f>
        <v>0</v>
      </c>
      <c r="K200" s="15">
        <f>'[1]TCE - ANEXO III - Preencher'!L209</f>
        <v>194.34</v>
      </c>
      <c r="L200" s="15">
        <f>'[1]TCE - ANEXO III - Preencher'!M209</f>
        <v>30</v>
      </c>
      <c r="M200" s="15">
        <f t="shared" si="19"/>
        <v>164.34</v>
      </c>
      <c r="N200" s="15">
        <f>'[1]TCE - ANEXO III - Preencher'!O209</f>
        <v>3.01</v>
      </c>
      <c r="O200" s="15">
        <f>'[1]TCE - ANEXO III - Preencher'!P209</f>
        <v>0</v>
      </c>
      <c r="P200" s="16">
        <f t="shared" si="20"/>
        <v>3.01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1466.7643999999998</v>
      </c>
    </row>
    <row r="201" spans="1:28" x14ac:dyDescent="0.2">
      <c r="A201" s="8">
        <f>IFERROR(VLOOKUP(B201,'[1]DADOS (OCULTAR)'!$Q$3:$S$135,3,0),"")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RODRIGO CESAR DE ALBUQUERQUE GOMES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01/2023</v>
      </c>
      <c r="H201" s="14">
        <f>'[1]TCE - ANEXO III - Preencher'!I210</f>
        <v>0</v>
      </c>
      <c r="I201" s="14">
        <f>'[1]TCE - ANEXO III - Preencher'!J210</f>
        <v>280.16160000000002</v>
      </c>
      <c r="J201" s="14">
        <f>'[1]TCE - ANEXO III - Preencher'!K210</f>
        <v>0</v>
      </c>
      <c r="K201" s="15">
        <f>'[1]TCE - ANEXO III - Preencher'!L210</f>
        <v>194.34</v>
      </c>
      <c r="L201" s="15">
        <f>'[1]TCE - ANEXO III - Preencher'!M210</f>
        <v>3.3</v>
      </c>
      <c r="M201" s="15">
        <f t="shared" si="19"/>
        <v>191.04</v>
      </c>
      <c r="N201" s="15">
        <f>'[1]TCE - ANEXO III - Preencher'!O210</f>
        <v>3.01</v>
      </c>
      <c r="O201" s="15">
        <f>'[1]TCE - ANEXO III - Preencher'!P210</f>
        <v>0</v>
      </c>
      <c r="P201" s="16">
        <f t="shared" si="20"/>
        <v>3.01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474.21159999999998</v>
      </c>
    </row>
    <row r="202" spans="1:28" x14ac:dyDescent="0.2">
      <c r="A202" s="8">
        <f>IFERROR(VLOOKUP(B202,'[1]DADOS (OCULTAR)'!$Q$3:$S$135,3,0),"")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RODRIGO FERREIRA DE ARAUJO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7664-20</v>
      </c>
      <c r="G202" s="13" t="str">
        <f>IF('[1]TCE - ANEXO III - Preencher'!H211="","",'[1]TCE - ANEXO III - Preencher'!H211)</f>
        <v>01/2023</v>
      </c>
      <c r="H202" s="14">
        <f>'[1]TCE - ANEXO III - Preencher'!I211</f>
        <v>0</v>
      </c>
      <c r="I202" s="14">
        <f>'[1]TCE - ANEXO III - Preencher'!J211</f>
        <v>145.82400000000001</v>
      </c>
      <c r="J202" s="14">
        <f>'[1]TCE - ANEXO III - Preencher'!K211</f>
        <v>0</v>
      </c>
      <c r="K202" s="15">
        <f>'[1]TCE - ANEXO III - Preencher'!L211</f>
        <v>194.34</v>
      </c>
      <c r="L202" s="15">
        <f>'[1]TCE - ANEXO III - Preencher'!M211</f>
        <v>12.2</v>
      </c>
      <c r="M202" s="15">
        <f t="shared" si="19"/>
        <v>182.14000000000001</v>
      </c>
      <c r="N202" s="15">
        <f>'[1]TCE - ANEXO III - Preencher'!O211</f>
        <v>3.01</v>
      </c>
      <c r="O202" s="15">
        <f>'[1]TCE - ANEXO III - Preencher'!P211</f>
        <v>0</v>
      </c>
      <c r="P202" s="16">
        <f t="shared" si="20"/>
        <v>3.01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330.97400000000005</v>
      </c>
    </row>
    <row r="203" spans="1:28" x14ac:dyDescent="0.2">
      <c r="A203" s="8">
        <f>IFERROR(VLOOKUP(B203,'[1]DADOS (OCULTAR)'!$Q$3:$S$135,3,0),"")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ROGERIA SEVERINA DE ALMEIDA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01/2023</v>
      </c>
      <c r="H203" s="14">
        <f>'[1]TCE - ANEXO III - Preencher'!I212</f>
        <v>0</v>
      </c>
      <c r="I203" s="14">
        <f>'[1]TCE - ANEXO III - Preencher'!J212</f>
        <v>147.90639999999999</v>
      </c>
      <c r="J203" s="14">
        <f>'[1]TCE - ANEXO III - Preencher'!K212</f>
        <v>0</v>
      </c>
      <c r="K203" s="15">
        <f>'[1]TCE - ANEXO III - Preencher'!L212</f>
        <v>194.34</v>
      </c>
      <c r="L203" s="15">
        <f>'[1]TCE - ANEXO III - Preencher'!M212</f>
        <v>26.04</v>
      </c>
      <c r="M203" s="15">
        <f t="shared" si="19"/>
        <v>168.3</v>
      </c>
      <c r="N203" s="15">
        <f>'[1]TCE - ANEXO III - Preencher'!O212</f>
        <v>3.01</v>
      </c>
      <c r="O203" s="15">
        <f>'[1]TCE - ANEXO III - Preencher'!P212</f>
        <v>0</v>
      </c>
      <c r="P203" s="16">
        <f t="shared" si="20"/>
        <v>3.01</v>
      </c>
      <c r="Q203" s="15">
        <f>'[1]TCE - ANEXO III - Preencher'!R212</f>
        <v>179.8</v>
      </c>
      <c r="R203" s="15">
        <f>'[1]TCE - ANEXO III - Preencher'!S212</f>
        <v>78.12</v>
      </c>
      <c r="S203" s="16">
        <f t="shared" si="21"/>
        <v>101.68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420.89640000000003</v>
      </c>
    </row>
    <row r="204" spans="1:28" x14ac:dyDescent="0.2">
      <c r="A204" s="8">
        <f>IFERROR(VLOOKUP(B204,'[1]DADOS (OCULTAR)'!$Q$3:$S$135,3,0),"")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ROSA FELICIANO DA SILVA LUNA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01/2023</v>
      </c>
      <c r="H204" s="14">
        <f>'[1]TCE - ANEXO III - Preencher'!I213</f>
        <v>0</v>
      </c>
      <c r="I204" s="14">
        <f>'[1]TCE - ANEXO III - Preencher'!J213</f>
        <v>141.8656</v>
      </c>
      <c r="J204" s="14">
        <f>'[1]TCE - ANEXO III - Preencher'!K213</f>
        <v>0</v>
      </c>
      <c r="K204" s="15">
        <f>'[1]TCE - ANEXO III - Preencher'!L213</f>
        <v>194.34</v>
      </c>
      <c r="L204" s="15">
        <f>'[1]TCE - ANEXO III - Preencher'!M213</f>
        <v>26.04</v>
      </c>
      <c r="M204" s="15">
        <f t="shared" si="19"/>
        <v>168.3</v>
      </c>
      <c r="N204" s="15">
        <f>'[1]TCE - ANEXO III - Preencher'!O213</f>
        <v>3.05</v>
      </c>
      <c r="O204" s="15">
        <f>'[1]TCE - ANEXO III - Preencher'!P213</f>
        <v>0</v>
      </c>
      <c r="P204" s="16">
        <f t="shared" si="20"/>
        <v>3.05</v>
      </c>
      <c r="Q204" s="15">
        <f>'[1]TCE - ANEXO III - Preencher'!R213</f>
        <v>225</v>
      </c>
      <c r="R204" s="15">
        <f>'[1]TCE - ANEXO III - Preencher'!S213</f>
        <v>54</v>
      </c>
      <c r="S204" s="16">
        <f t="shared" si="21"/>
        <v>171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484.21560000000005</v>
      </c>
    </row>
    <row r="205" spans="1:28" x14ac:dyDescent="0.2">
      <c r="A205" s="8">
        <f>IFERROR(VLOOKUP(B205,'[1]DADOS (OCULTAR)'!$Q$3:$S$135,3,0),"")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ROSALI ARAGAO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01/2023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15.13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3.05</v>
      </c>
      <c r="O205" s="15">
        <f>'[1]TCE - ANEXO III - Preencher'!P214</f>
        <v>0</v>
      </c>
      <c r="P205" s="16">
        <f t="shared" si="20"/>
        <v>3.05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18.18</v>
      </c>
    </row>
    <row r="206" spans="1:28" x14ac:dyDescent="0.2">
      <c r="A206" s="8">
        <f>IFERROR(VLOOKUP(B206,'[1]DADOS (OCULTAR)'!$Q$3:$S$135,3,0),"")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ROSANA SOARES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01/2023</v>
      </c>
      <c r="H206" s="14">
        <f>'[1]TCE - ANEXO III - Preencher'!I215</f>
        <v>0</v>
      </c>
      <c r="I206" s="14">
        <f>'[1]TCE - ANEXO III - Preencher'!J215</f>
        <v>124.992</v>
      </c>
      <c r="J206" s="14">
        <f>'[1]TCE - ANEXO III - Preencher'!K215</f>
        <v>0</v>
      </c>
      <c r="K206" s="15">
        <f>'[1]TCE - ANEXO III - Preencher'!L215</f>
        <v>194.34</v>
      </c>
      <c r="L206" s="15">
        <f>'[1]TCE - ANEXO III - Preencher'!M215</f>
        <v>26.04</v>
      </c>
      <c r="M206" s="15">
        <f t="shared" si="19"/>
        <v>168.3</v>
      </c>
      <c r="N206" s="15">
        <f>'[1]TCE - ANEXO III - Preencher'!O215</f>
        <v>3.05</v>
      </c>
      <c r="O206" s="15">
        <f>'[1]TCE - ANEXO III - Preencher'!P215</f>
        <v>0</v>
      </c>
      <c r="P206" s="16">
        <f t="shared" si="20"/>
        <v>3.05</v>
      </c>
      <c r="Q206" s="15">
        <f>'[1]TCE - ANEXO III - Preencher'!R215</f>
        <v>179.8</v>
      </c>
      <c r="R206" s="15">
        <f>'[1]TCE - ANEXO III - Preencher'!S215</f>
        <v>76.040000000000006</v>
      </c>
      <c r="S206" s="16">
        <f t="shared" si="21"/>
        <v>103.76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400.10200000000003</v>
      </c>
    </row>
    <row r="207" spans="1:28" x14ac:dyDescent="0.2">
      <c r="A207" s="8">
        <f>IFERROR(VLOOKUP(B207,'[1]DADOS (OCULTAR)'!$Q$3:$S$135,3,0),"")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ROSANGELA DA SILVA BARBOSA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01/2023</v>
      </c>
      <c r="H207" s="14">
        <f>'[1]TCE - ANEXO III - Preencher'!I216</f>
        <v>0</v>
      </c>
      <c r="I207" s="14">
        <f>'[1]TCE - ANEXO III - Preencher'!J216</f>
        <v>135.40799999999999</v>
      </c>
      <c r="J207" s="14">
        <f>'[1]TCE - ANEXO III - Preencher'!K216</f>
        <v>0</v>
      </c>
      <c r="K207" s="15">
        <f>'[1]TCE - ANEXO III - Preencher'!L216</f>
        <v>194.34</v>
      </c>
      <c r="L207" s="15">
        <f>'[1]TCE - ANEXO III - Preencher'!M216</f>
        <v>26.04</v>
      </c>
      <c r="M207" s="15">
        <f t="shared" si="19"/>
        <v>168.3</v>
      </c>
      <c r="N207" s="15">
        <f>'[1]TCE - ANEXO III - Preencher'!O216</f>
        <v>3.05</v>
      </c>
      <c r="O207" s="15">
        <f>'[1]TCE - ANEXO III - Preencher'!P216</f>
        <v>0</v>
      </c>
      <c r="P207" s="16">
        <f t="shared" si="20"/>
        <v>3.05</v>
      </c>
      <c r="Q207" s="15">
        <f>'[1]TCE - ANEXO III - Preencher'!R216</f>
        <v>179.8</v>
      </c>
      <c r="R207" s="15">
        <f>'[1]TCE - ANEXO III - Preencher'!S216</f>
        <v>78.12</v>
      </c>
      <c r="S207" s="16">
        <f t="shared" si="21"/>
        <v>101.68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408.43799999999999</v>
      </c>
    </row>
    <row r="208" spans="1:28" x14ac:dyDescent="0.2">
      <c r="A208" s="8">
        <f>IFERROR(VLOOKUP(B208,'[1]DADOS (OCULTAR)'!$Q$3:$S$135,3,0),"")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ROSAURA FERRAZ EWEN DE SENA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01/2023</v>
      </c>
      <c r="H208" s="14">
        <f>'[1]TCE - ANEXO III - Preencher'!I217</f>
        <v>0</v>
      </c>
      <c r="I208" s="14">
        <f>'[1]TCE - ANEXO III - Preencher'!J217</f>
        <v>135.40799999999999</v>
      </c>
      <c r="J208" s="14">
        <f>'[1]TCE - ANEXO III - Preencher'!K217</f>
        <v>0</v>
      </c>
      <c r="K208" s="15">
        <f>'[1]TCE - ANEXO III - Preencher'!L217</f>
        <v>194.34</v>
      </c>
      <c r="L208" s="15">
        <f>'[1]TCE - ANEXO III - Preencher'!M217</f>
        <v>26.04</v>
      </c>
      <c r="M208" s="15">
        <f t="shared" si="19"/>
        <v>168.3</v>
      </c>
      <c r="N208" s="15">
        <f>'[1]TCE - ANEXO III - Preencher'!O217</f>
        <v>3.05</v>
      </c>
      <c r="O208" s="15">
        <f>'[1]TCE - ANEXO III - Preencher'!P217</f>
        <v>0</v>
      </c>
      <c r="P208" s="16">
        <f t="shared" si="20"/>
        <v>3.05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306.75799999999998</v>
      </c>
    </row>
    <row r="209" spans="1:28" x14ac:dyDescent="0.2">
      <c r="A209" s="8">
        <f>IFERROR(VLOOKUP(B209,'[1]DADOS (OCULTAR)'!$Q$3:$S$135,3,0),"")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ROSINEIDE MARIA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 t="str">
        <f>IF('[1]TCE - ANEXO III - Preencher'!H218="","",'[1]TCE - ANEXO III - Preencher'!H218)</f>
        <v>01/2023</v>
      </c>
      <c r="H209" s="14">
        <f>'[1]TCE - ANEXO III - Preencher'!I218</f>
        <v>0</v>
      </c>
      <c r="I209" s="14">
        <f>'[1]TCE - ANEXO III - Preencher'!J218</f>
        <v>151.316</v>
      </c>
      <c r="J209" s="14">
        <f>'[1]TCE - ANEXO III - Preencher'!K218</f>
        <v>0</v>
      </c>
      <c r="K209" s="15">
        <f>'[1]TCE - ANEXO III - Preencher'!L218</f>
        <v>194.34</v>
      </c>
      <c r="L209" s="15">
        <f>'[1]TCE - ANEXO III - Preencher'!M218</f>
        <v>26.04</v>
      </c>
      <c r="M209" s="15">
        <f t="shared" si="19"/>
        <v>168.3</v>
      </c>
      <c r="N209" s="15">
        <f>'[1]TCE - ANEXO III - Preencher'!O218</f>
        <v>3.05</v>
      </c>
      <c r="O209" s="15">
        <f>'[1]TCE - ANEXO III - Preencher'!P218</f>
        <v>0</v>
      </c>
      <c r="P209" s="16">
        <f t="shared" si="20"/>
        <v>3.05</v>
      </c>
      <c r="Q209" s="15">
        <f>'[1]TCE - ANEXO III - Preencher'!R218</f>
        <v>179.8</v>
      </c>
      <c r="R209" s="15">
        <f>'[1]TCE - ANEXO III - Preencher'!S218</f>
        <v>78.12</v>
      </c>
      <c r="S209" s="16">
        <f t="shared" si="21"/>
        <v>101.68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424.346</v>
      </c>
    </row>
    <row r="210" spans="1:28" x14ac:dyDescent="0.2">
      <c r="A210" s="8">
        <f>IFERROR(VLOOKUP(B210,'[1]DADOS (OCULTAR)'!$Q$3:$S$135,3,0),"")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SAMIA SANTOS RIBEIRO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2251-25</v>
      </c>
      <c r="G210" s="13" t="str">
        <f>IF('[1]TCE - ANEXO III - Preencher'!H219="","",'[1]TCE - ANEXO III - Preencher'!H219)</f>
        <v>01/2023</v>
      </c>
      <c r="H210" s="14">
        <f>'[1]TCE - ANEXO III - Preencher'!I219</f>
        <v>0</v>
      </c>
      <c r="I210" s="14">
        <f>'[1]TCE - ANEXO III - Preencher'!J219</f>
        <v>393.77519999999998</v>
      </c>
      <c r="J210" s="14">
        <f>'[1]TCE - ANEXO III - Preencher'!K219</f>
        <v>0</v>
      </c>
      <c r="K210" s="15">
        <f>'[1]TCE - ANEXO III - Preencher'!L219</f>
        <v>194.34</v>
      </c>
      <c r="L210" s="15">
        <f>'[1]TCE - ANEXO III - Preencher'!M219</f>
        <v>7.92</v>
      </c>
      <c r="M210" s="15">
        <f t="shared" si="19"/>
        <v>186.42000000000002</v>
      </c>
      <c r="N210" s="15">
        <f>'[1]TCE - ANEXO III - Preencher'!O219</f>
        <v>3.05</v>
      </c>
      <c r="O210" s="15">
        <f>'[1]TCE - ANEXO III - Preencher'!P219</f>
        <v>0</v>
      </c>
      <c r="P210" s="16">
        <f t="shared" si="20"/>
        <v>3.05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583.24519999999995</v>
      </c>
    </row>
    <row r="211" spans="1:28" x14ac:dyDescent="0.2">
      <c r="A211" s="8">
        <f>IFERROR(VLOOKUP(B211,'[1]DADOS (OCULTAR)'!$Q$3:$S$135,3,0),"")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SANDRA MARIA DOS SANTOS MONTEIRO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01/2023</v>
      </c>
      <c r="H211" s="14">
        <f>'[1]TCE - ANEXO III - Preencher'!I220</f>
        <v>0</v>
      </c>
      <c r="I211" s="14">
        <f>'[1]TCE - ANEXO III - Preencher'!J220</f>
        <v>138.7792</v>
      </c>
      <c r="J211" s="14">
        <f>'[1]TCE - ANEXO III - Preencher'!K220</f>
        <v>0</v>
      </c>
      <c r="K211" s="15">
        <f>'[1]TCE - ANEXO III - Preencher'!L220</f>
        <v>194.34</v>
      </c>
      <c r="L211" s="15">
        <f>'[1]TCE - ANEXO III - Preencher'!M220</f>
        <v>26.04</v>
      </c>
      <c r="M211" s="15">
        <f t="shared" si="19"/>
        <v>168.3</v>
      </c>
      <c r="N211" s="15">
        <f>'[1]TCE - ANEXO III - Preencher'!O220</f>
        <v>3.05</v>
      </c>
      <c r="O211" s="15">
        <f>'[1]TCE - ANEXO III - Preencher'!P220</f>
        <v>0</v>
      </c>
      <c r="P211" s="16">
        <f t="shared" si="20"/>
        <v>3.05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310.12920000000003</v>
      </c>
    </row>
    <row r="212" spans="1:28" x14ac:dyDescent="0.2">
      <c r="A212" s="8">
        <f>IFERROR(VLOOKUP(B212,'[1]DADOS (OCULTAR)'!$Q$3:$S$135,3,0),"")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SEVERINA ANDREA DE OLIVEIRA NASCIMENTO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01/2023</v>
      </c>
      <c r="H212" s="14">
        <f>'[1]TCE - ANEXO III - Preencher'!I221</f>
        <v>0</v>
      </c>
      <c r="I212" s="14">
        <f>'[1]TCE - ANEXO III - Preencher'!J221</f>
        <v>150.2552</v>
      </c>
      <c r="J212" s="14">
        <f>'[1]TCE - ANEXO III - Preencher'!K221</f>
        <v>0</v>
      </c>
      <c r="K212" s="15">
        <f>'[1]TCE - ANEXO III - Preencher'!L221</f>
        <v>194.34</v>
      </c>
      <c r="L212" s="15">
        <f>'[1]TCE - ANEXO III - Preencher'!M221</f>
        <v>26.04</v>
      </c>
      <c r="M212" s="15">
        <f t="shared" si="19"/>
        <v>168.3</v>
      </c>
      <c r="N212" s="15">
        <f>'[1]TCE - ANEXO III - Preencher'!O221</f>
        <v>3.01</v>
      </c>
      <c r="O212" s="15">
        <f>'[1]TCE - ANEXO III - Preencher'!P221</f>
        <v>0</v>
      </c>
      <c r="P212" s="16">
        <f t="shared" si="20"/>
        <v>3.01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321.5652</v>
      </c>
    </row>
    <row r="213" spans="1:28" x14ac:dyDescent="0.2">
      <c r="A213" s="8">
        <f>IFERROR(VLOOKUP(B213,'[1]DADOS (OCULTAR)'!$Q$3:$S$135,3,0),"")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SIDNEY VENANCIO DA SILVA XAVIER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01/2023</v>
      </c>
      <c r="H213" s="14">
        <f>'[1]TCE - ANEXO III - Preencher'!I222</f>
        <v>0</v>
      </c>
      <c r="I213" s="14">
        <f>'[1]TCE - ANEXO III - Preencher'!J222</f>
        <v>277.22559999999999</v>
      </c>
      <c r="J213" s="14">
        <f>'[1]TCE - ANEXO III - Preencher'!K222</f>
        <v>0</v>
      </c>
      <c r="K213" s="15">
        <f>'[1]TCE - ANEXO III - Preencher'!L222</f>
        <v>194.34</v>
      </c>
      <c r="L213" s="15">
        <f>'[1]TCE - ANEXO III - Preencher'!M222</f>
        <v>3.3</v>
      </c>
      <c r="M213" s="15">
        <f t="shared" si="19"/>
        <v>191.04</v>
      </c>
      <c r="N213" s="15">
        <f>'[1]TCE - ANEXO III - Preencher'!O222</f>
        <v>3.01</v>
      </c>
      <c r="O213" s="15">
        <f>'[1]TCE - ANEXO III - Preencher'!P222</f>
        <v>0</v>
      </c>
      <c r="P213" s="16">
        <f t="shared" si="20"/>
        <v>3.01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471.27559999999994</v>
      </c>
    </row>
    <row r="214" spans="1:28" x14ac:dyDescent="0.2">
      <c r="A214" s="8">
        <f>IFERROR(VLOOKUP(B214,'[1]DADOS (OCULTAR)'!$Q$3:$S$135,3,0),"")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SIMONE PONCIANO DO NASCIMENTO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01/2023</v>
      </c>
      <c r="H214" s="14">
        <f>'[1]TCE - ANEXO III - Preencher'!I223</f>
        <v>0</v>
      </c>
      <c r="I214" s="14">
        <f>'[1]TCE - ANEXO III - Preencher'!J223</f>
        <v>140.9</v>
      </c>
      <c r="J214" s="14">
        <f>'[1]TCE - ANEXO III - Preencher'!K223</f>
        <v>0</v>
      </c>
      <c r="K214" s="15">
        <f>'[1]TCE - ANEXO III - Preencher'!L223</f>
        <v>194.34</v>
      </c>
      <c r="L214" s="15">
        <f>'[1]TCE - ANEXO III - Preencher'!M223</f>
        <v>26.04</v>
      </c>
      <c r="M214" s="15">
        <f t="shared" si="19"/>
        <v>168.3</v>
      </c>
      <c r="N214" s="15">
        <f>'[1]TCE - ANEXO III - Preencher'!O223</f>
        <v>3.01</v>
      </c>
      <c r="O214" s="15">
        <f>'[1]TCE - ANEXO III - Preencher'!P223</f>
        <v>0</v>
      </c>
      <c r="P214" s="16">
        <f t="shared" si="20"/>
        <v>3.01</v>
      </c>
      <c r="Q214" s="15">
        <f>'[1]TCE - ANEXO III - Preencher'!R223</f>
        <v>179.8</v>
      </c>
      <c r="R214" s="15">
        <f>'[1]TCE - ANEXO III - Preencher'!S223</f>
        <v>53.12</v>
      </c>
      <c r="S214" s="16">
        <f t="shared" si="21"/>
        <v>126.68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438.89000000000004</v>
      </c>
    </row>
    <row r="215" spans="1:28" x14ac:dyDescent="0.2">
      <c r="A215" s="8">
        <f>IFERROR(VLOOKUP(B215,'[1]DADOS (OCULTAR)'!$Q$3:$S$135,3,0),"")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SIVALDO AUGUSTO RAMOS DE ARAUJO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 t="str">
        <f>IF('[1]TCE - ANEXO III - Preencher'!H224="","",'[1]TCE - ANEXO III - Preencher'!H224)</f>
        <v>01/2023</v>
      </c>
      <c r="H215" s="14">
        <f>'[1]TCE - ANEXO III - Preencher'!I224</f>
        <v>0</v>
      </c>
      <c r="I215" s="14">
        <f>'[1]TCE - ANEXO III - Preencher'!J224</f>
        <v>957.41200000000003</v>
      </c>
      <c r="J215" s="14">
        <f>'[1]TCE - ANEXO III - Preencher'!K224</f>
        <v>0</v>
      </c>
      <c r="K215" s="15">
        <f>'[1]TCE - ANEXO III - Preencher'!L224</f>
        <v>194.34</v>
      </c>
      <c r="L215" s="15">
        <f>'[1]TCE - ANEXO III - Preencher'!M224</f>
        <v>61.78</v>
      </c>
      <c r="M215" s="15">
        <f t="shared" si="19"/>
        <v>132.56</v>
      </c>
      <c r="N215" s="15">
        <f>'[1]TCE - ANEXO III - Preencher'!O224</f>
        <v>3.05</v>
      </c>
      <c r="O215" s="15">
        <f>'[1]TCE - ANEXO III - Preencher'!P224</f>
        <v>0</v>
      </c>
      <c r="P215" s="16">
        <f t="shared" si="20"/>
        <v>3.05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1093.0219999999999</v>
      </c>
    </row>
    <row r="216" spans="1:28" x14ac:dyDescent="0.2">
      <c r="A216" s="8">
        <f>IFERROR(VLOOKUP(B216,'[1]DADOS (OCULTAR)'!$Q$3:$S$135,3,0),"")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STEFFANY DA SILVA ALVES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01/2023</v>
      </c>
      <c r="H216" s="14">
        <f>'[1]TCE - ANEXO III - Preencher'!I225</f>
        <v>0</v>
      </c>
      <c r="I216" s="14">
        <f>'[1]TCE - ANEXO III - Preencher'!J225</f>
        <v>124.992</v>
      </c>
      <c r="J216" s="14">
        <f>'[1]TCE - ANEXO III - Preencher'!K225</f>
        <v>0</v>
      </c>
      <c r="K216" s="15">
        <f>'[1]TCE - ANEXO III - Preencher'!L225</f>
        <v>194.34</v>
      </c>
      <c r="L216" s="15">
        <f>'[1]TCE - ANEXO III - Preencher'!M225</f>
        <v>26.04</v>
      </c>
      <c r="M216" s="15">
        <f t="shared" si="19"/>
        <v>168.3</v>
      </c>
      <c r="N216" s="15">
        <f>'[1]TCE - ANEXO III - Preencher'!O225</f>
        <v>3.01</v>
      </c>
      <c r="O216" s="15">
        <f>'[1]TCE - ANEXO III - Preencher'!P225</f>
        <v>0</v>
      </c>
      <c r="P216" s="16">
        <f t="shared" si="20"/>
        <v>3.01</v>
      </c>
      <c r="Q216" s="15">
        <f>'[1]TCE - ANEXO III - Preencher'!R225</f>
        <v>179.8</v>
      </c>
      <c r="R216" s="15">
        <f>'[1]TCE - ANEXO III - Preencher'!S225</f>
        <v>76.040000000000006</v>
      </c>
      <c r="S216" s="16">
        <f t="shared" si="21"/>
        <v>103.76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400.06200000000001</v>
      </c>
    </row>
    <row r="217" spans="1:28" x14ac:dyDescent="0.2">
      <c r="A217" s="8">
        <f>IFERROR(VLOOKUP(B217,'[1]DADOS (OCULTAR)'!$Q$3:$S$135,3,0),"")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STERPHANNY HELLEN DO NASCIMENTO PEREIRA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01/2023</v>
      </c>
      <c r="H217" s="14">
        <f>'[1]TCE - ANEXO III - Preencher'!I226</f>
        <v>0</v>
      </c>
      <c r="I217" s="14">
        <f>'[1]TCE - ANEXO III - Preencher'!J226</f>
        <v>111.23520000000001</v>
      </c>
      <c r="J217" s="14">
        <f>'[1]TCE - ANEXO III - Preencher'!K226</f>
        <v>0</v>
      </c>
      <c r="K217" s="15">
        <f>'[1]TCE - ANEXO III - Preencher'!L226</f>
        <v>194.34</v>
      </c>
      <c r="L217" s="15">
        <f>'[1]TCE - ANEXO III - Preencher'!M226</f>
        <v>27.85</v>
      </c>
      <c r="M217" s="15">
        <f t="shared" si="19"/>
        <v>166.49</v>
      </c>
      <c r="N217" s="15">
        <f>'[1]TCE - ANEXO III - Preencher'!O226</f>
        <v>3.01</v>
      </c>
      <c r="O217" s="15">
        <f>'[1]TCE - ANEXO III - Preencher'!P226</f>
        <v>0</v>
      </c>
      <c r="P217" s="16">
        <f t="shared" si="20"/>
        <v>3.01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77.569999999999993</v>
      </c>
      <c r="U217" s="15">
        <f>'[1]TCE - ANEXO III - Preencher'!V226</f>
        <v>0</v>
      </c>
      <c r="V217" s="16">
        <f t="shared" si="22"/>
        <v>77.569999999999993</v>
      </c>
      <c r="W217" s="17" t="str">
        <f>IF('[1]TCE - ANEXO III - Preencher'!X226="","",'[1]TCE - ANEXO III - Preencher'!X226)</f>
        <v>AUXÍLIO CRECHE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358.30520000000001</v>
      </c>
    </row>
    <row r="218" spans="1:28" x14ac:dyDescent="0.2">
      <c r="A218" s="8">
        <f>IFERROR(VLOOKUP(B218,'[1]DADOS (OCULTAR)'!$Q$3:$S$135,3,0),"")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TACIANA ANDRADE DE ABREU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 t="str">
        <f>IF('[1]TCE - ANEXO III - Preencher'!H227="","",'[1]TCE - ANEXO III - Preencher'!H227)</f>
        <v>01/2023</v>
      </c>
      <c r="H218" s="14">
        <f>'[1]TCE - ANEXO III - Preencher'!I227</f>
        <v>0</v>
      </c>
      <c r="I218" s="14">
        <f>'[1]TCE - ANEXO III - Preencher'!J227</f>
        <v>320.56079999999997</v>
      </c>
      <c r="J218" s="14">
        <f>'[1]TCE - ANEXO III - Preencher'!K227</f>
        <v>0</v>
      </c>
      <c r="K218" s="15">
        <f>'[1]TCE - ANEXO III - Preencher'!L227</f>
        <v>194.34</v>
      </c>
      <c r="L218" s="15">
        <f>'[1]TCE - ANEXO III - Preencher'!M227</f>
        <v>6.34</v>
      </c>
      <c r="M218" s="15">
        <f t="shared" si="19"/>
        <v>188</v>
      </c>
      <c r="N218" s="15">
        <f>'[1]TCE - ANEXO III - Preencher'!O227</f>
        <v>3.01</v>
      </c>
      <c r="O218" s="15">
        <f>'[1]TCE - ANEXO III - Preencher'!P227</f>
        <v>0</v>
      </c>
      <c r="P218" s="16">
        <f t="shared" si="20"/>
        <v>3.01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511.57079999999996</v>
      </c>
    </row>
    <row r="219" spans="1:28" x14ac:dyDescent="0.2">
      <c r="A219" s="8">
        <f>IFERROR(VLOOKUP(B219,'[1]DADOS (OCULTAR)'!$Q$3:$S$135,3,0),"")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TAIS SIMPLICIO RAMOS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2251-25</v>
      </c>
      <c r="G219" s="13" t="str">
        <f>IF('[1]TCE - ANEXO III - Preencher'!H228="","",'[1]TCE - ANEXO III - Preencher'!H228)</f>
        <v>01/2023</v>
      </c>
      <c r="H219" s="14">
        <f>'[1]TCE - ANEXO III - Preencher'!I228</f>
        <v>0</v>
      </c>
      <c r="I219" s="14">
        <f>'[1]TCE - ANEXO III - Preencher'!J228</f>
        <v>428.76639999999998</v>
      </c>
      <c r="J219" s="14">
        <f>'[1]TCE - ANEXO III - Preencher'!K228</f>
        <v>0</v>
      </c>
      <c r="K219" s="15">
        <f>'[1]TCE - ANEXO III - Preencher'!L228</f>
        <v>194.34</v>
      </c>
      <c r="L219" s="15">
        <f>'[1]TCE - ANEXO III - Preencher'!M228</f>
        <v>7.92</v>
      </c>
      <c r="M219" s="15">
        <f t="shared" si="19"/>
        <v>186.42000000000002</v>
      </c>
      <c r="N219" s="15">
        <f>'[1]TCE - ANEXO III - Preencher'!O228</f>
        <v>3.05</v>
      </c>
      <c r="O219" s="15">
        <f>'[1]TCE - ANEXO III - Preencher'!P228</f>
        <v>0</v>
      </c>
      <c r="P219" s="16">
        <f t="shared" si="20"/>
        <v>3.05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618.2364</v>
      </c>
    </row>
    <row r="220" spans="1:28" x14ac:dyDescent="0.2">
      <c r="A220" s="8">
        <f>IFERROR(VLOOKUP(B220,'[1]DADOS (OCULTAR)'!$Q$3:$S$135,3,0),"")</f>
        <v>9039744000607</v>
      </c>
      <c r="B220" s="9" t="str">
        <f>'[1]TCE - ANEXO III - Preencher'!C229</f>
        <v>UPA SÃO LOURENÇO DA MATA - C.G 006/2022</v>
      </c>
      <c r="C220" s="10"/>
      <c r="D220" s="11" t="str">
        <f>'[1]TCE - ANEXO III - Preencher'!E229</f>
        <v>TASSIANA FLORENCIO DE SOUZA MARTINS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01/2023</v>
      </c>
      <c r="H220" s="14">
        <f>'[1]TCE - ANEXO III - Preencher'!I229</f>
        <v>0</v>
      </c>
      <c r="I220" s="14">
        <f>'[1]TCE - ANEXO III - Preencher'!J229</f>
        <v>130.19999999999999</v>
      </c>
      <c r="J220" s="14">
        <f>'[1]TCE - ANEXO III - Preencher'!K229</f>
        <v>0</v>
      </c>
      <c r="K220" s="15">
        <f>'[1]TCE - ANEXO III - Preencher'!L229</f>
        <v>194.24</v>
      </c>
      <c r="L220" s="15">
        <f>'[1]TCE - ANEXO III - Preencher'!M229</f>
        <v>26.04</v>
      </c>
      <c r="M220" s="15">
        <f t="shared" si="19"/>
        <v>168.20000000000002</v>
      </c>
      <c r="N220" s="15">
        <f>'[1]TCE - ANEXO III - Preencher'!O229</f>
        <v>3.01</v>
      </c>
      <c r="O220" s="15">
        <f>'[1]TCE - ANEXO III - Preencher'!P229</f>
        <v>0</v>
      </c>
      <c r="P220" s="16">
        <f t="shared" si="20"/>
        <v>3.01</v>
      </c>
      <c r="Q220" s="15">
        <f>'[1]TCE - ANEXO III - Preencher'!R229</f>
        <v>225</v>
      </c>
      <c r="R220" s="15">
        <f>'[1]TCE - ANEXO III - Preencher'!S229</f>
        <v>54</v>
      </c>
      <c r="S220" s="16">
        <f t="shared" si="21"/>
        <v>171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472.40999999999997</v>
      </c>
    </row>
    <row r="221" spans="1:28" x14ac:dyDescent="0.2">
      <c r="A221" s="8">
        <f>IFERROR(VLOOKUP(B221,'[1]DADOS (OCULTAR)'!$Q$3:$S$135,3,0),"")</f>
        <v>9039744000607</v>
      </c>
      <c r="B221" s="9" t="str">
        <f>'[1]TCE - ANEXO III - Preencher'!C230</f>
        <v>UPA SÃO LOURENÇO DA MATA - C.G 006/2022</v>
      </c>
      <c r="C221" s="10"/>
      <c r="D221" s="11" t="str">
        <f>'[1]TCE - ANEXO III - Preencher'!E230</f>
        <v>TATIANE SOARES TORRES BEZERRA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01/2023</v>
      </c>
      <c r="H221" s="14">
        <f>'[1]TCE - ANEXO III - Preencher'!I230</f>
        <v>0</v>
      </c>
      <c r="I221" s="14">
        <f>'[1]TCE - ANEXO III - Preencher'!J230</f>
        <v>309.47840000000002</v>
      </c>
      <c r="J221" s="14">
        <f>'[1]TCE - ANEXO III - Preencher'!K230</f>
        <v>0</v>
      </c>
      <c r="K221" s="15">
        <f>'[1]TCE - ANEXO III - Preencher'!L230</f>
        <v>194.16</v>
      </c>
      <c r="L221" s="15">
        <f>'[1]TCE - ANEXO III - Preencher'!M230</f>
        <v>3.3</v>
      </c>
      <c r="M221" s="15">
        <f t="shared" si="19"/>
        <v>190.85999999999999</v>
      </c>
      <c r="N221" s="15">
        <f>'[1]TCE - ANEXO III - Preencher'!O230</f>
        <v>3.01</v>
      </c>
      <c r="O221" s="15">
        <f>'[1]TCE - ANEXO III - Preencher'!P230</f>
        <v>0</v>
      </c>
      <c r="P221" s="16">
        <f t="shared" si="20"/>
        <v>3.01</v>
      </c>
      <c r="Q221" s="15">
        <f>'[1]TCE - ANEXO III - Preencher'!R230</f>
        <v>179.8</v>
      </c>
      <c r="R221" s="15">
        <f>'[1]TCE - ANEXO III - Preencher'!S230</f>
        <v>97.5</v>
      </c>
      <c r="S221" s="16">
        <f t="shared" si="21"/>
        <v>82.300000000000011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585.64840000000004</v>
      </c>
    </row>
    <row r="222" spans="1:28" x14ac:dyDescent="0.2">
      <c r="A222" s="8">
        <f>IFERROR(VLOOKUP(B222,'[1]DADOS (OCULTAR)'!$Q$3:$S$135,3,0),"")</f>
        <v>9039744000607</v>
      </c>
      <c r="B222" s="9" t="str">
        <f>'[1]TCE - ANEXO III - Preencher'!C231</f>
        <v>UPA SÃO LOURENÇO DA MATA - C.G 006/2022</v>
      </c>
      <c r="C222" s="10"/>
      <c r="D222" s="11" t="str">
        <f>'[1]TCE - ANEXO III - Preencher'!E231</f>
        <v>THAINI DO VAL CARRAZZONE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01/2023</v>
      </c>
      <c r="H222" s="14">
        <f>'[1]TCE - ANEXO III - Preencher'!I231</f>
        <v>0</v>
      </c>
      <c r="I222" s="14">
        <f>'[1]TCE - ANEXO III - Preencher'!J231</f>
        <v>743.25440000000003</v>
      </c>
      <c r="J222" s="14">
        <f>'[1]TCE - ANEXO III - Preencher'!K231</f>
        <v>0</v>
      </c>
      <c r="K222" s="15">
        <f>'[1]TCE - ANEXO III - Preencher'!L231</f>
        <v>194.34</v>
      </c>
      <c r="L222" s="15">
        <f>'[1]TCE - ANEXO III - Preencher'!M231</f>
        <v>28.51</v>
      </c>
      <c r="M222" s="15">
        <f t="shared" si="19"/>
        <v>165.83</v>
      </c>
      <c r="N222" s="15">
        <f>'[1]TCE - ANEXO III - Preencher'!O231</f>
        <v>3.01</v>
      </c>
      <c r="O222" s="15">
        <f>'[1]TCE - ANEXO III - Preencher'!P231</f>
        <v>0</v>
      </c>
      <c r="P222" s="16">
        <f t="shared" si="20"/>
        <v>3.01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912.09440000000006</v>
      </c>
    </row>
    <row r="223" spans="1:28" x14ac:dyDescent="0.2">
      <c r="A223" s="8">
        <f>IFERROR(VLOOKUP(B223,'[1]DADOS (OCULTAR)'!$Q$3:$S$135,3,0),"")</f>
        <v>9039744000607</v>
      </c>
      <c r="B223" s="9" t="str">
        <f>'[1]TCE - ANEXO III - Preencher'!C232</f>
        <v>UPA SÃO LOURENÇO DA MATA - C.G 006/2022</v>
      </c>
      <c r="C223" s="10"/>
      <c r="D223" s="11" t="str">
        <f>'[1]TCE - ANEXO III - Preencher'!E232</f>
        <v>THAIS DANTAS FREIRE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2251-25</v>
      </c>
      <c r="G223" s="13" t="str">
        <f>IF('[1]TCE - ANEXO III - Preencher'!H232="","",'[1]TCE - ANEXO III - Preencher'!H232)</f>
        <v>01/2023</v>
      </c>
      <c r="H223" s="14">
        <f>'[1]TCE - ANEXO III - Preencher'!I232</f>
        <v>0</v>
      </c>
      <c r="I223" s="14">
        <f>'[1]TCE - ANEXO III - Preencher'!J232</f>
        <v>366.32960000000003</v>
      </c>
      <c r="J223" s="14">
        <f>'[1]TCE - ANEXO III - Preencher'!K232</f>
        <v>0</v>
      </c>
      <c r="K223" s="15">
        <f>'[1]TCE - ANEXO III - Preencher'!L232</f>
        <v>194.34</v>
      </c>
      <c r="L223" s="15">
        <f>'[1]TCE - ANEXO III - Preencher'!M232</f>
        <v>7.92</v>
      </c>
      <c r="M223" s="15">
        <f t="shared" si="19"/>
        <v>186.42000000000002</v>
      </c>
      <c r="N223" s="15">
        <f>'[1]TCE - ANEXO III - Preencher'!O232</f>
        <v>3.05</v>
      </c>
      <c r="O223" s="15">
        <f>'[1]TCE - ANEXO III - Preencher'!P232</f>
        <v>0</v>
      </c>
      <c r="P223" s="16">
        <f t="shared" si="20"/>
        <v>3.05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555.79960000000005</v>
      </c>
    </row>
    <row r="224" spans="1:28" x14ac:dyDescent="0.2">
      <c r="A224" s="8">
        <f>IFERROR(VLOOKUP(B224,'[1]DADOS (OCULTAR)'!$Q$3:$S$135,3,0),"")</f>
        <v>9039744000607</v>
      </c>
      <c r="B224" s="9" t="str">
        <f>'[1]TCE - ANEXO III - Preencher'!C233</f>
        <v>UPA SÃO LOURENÇO DA MATA - C.G 006/2022</v>
      </c>
      <c r="C224" s="10"/>
      <c r="D224" s="11" t="str">
        <f>'[1]TCE - ANEXO III - Preencher'!E233</f>
        <v>THAIS MELO DE SOUZA ARAUJO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 t="str">
        <f>IF('[1]TCE - ANEXO III - Preencher'!H233="","",'[1]TCE - ANEXO III - Preencher'!H233)</f>
        <v>01/2023</v>
      </c>
      <c r="H224" s="14">
        <f>'[1]TCE - ANEXO III - Preencher'!I233</f>
        <v>0</v>
      </c>
      <c r="I224" s="14">
        <f>'[1]TCE - ANEXO III - Preencher'!J233</f>
        <v>450.43759999999997</v>
      </c>
      <c r="J224" s="14">
        <f>'[1]TCE - ANEXO III - Preencher'!K233</f>
        <v>0</v>
      </c>
      <c r="K224" s="15">
        <f>'[1]TCE - ANEXO III - Preencher'!L233</f>
        <v>194.34</v>
      </c>
      <c r="L224" s="15">
        <f>'[1]TCE - ANEXO III - Preencher'!M233</f>
        <v>7.92</v>
      </c>
      <c r="M224" s="15">
        <f t="shared" si="19"/>
        <v>186.42000000000002</v>
      </c>
      <c r="N224" s="15">
        <f>'[1]TCE - ANEXO III - Preencher'!O233</f>
        <v>3.01</v>
      </c>
      <c r="O224" s="15">
        <f>'[1]TCE - ANEXO III - Preencher'!P233</f>
        <v>0</v>
      </c>
      <c r="P224" s="16">
        <f t="shared" si="20"/>
        <v>3.01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639.86760000000004</v>
      </c>
    </row>
    <row r="225" spans="1:28" x14ac:dyDescent="0.2">
      <c r="A225" s="8">
        <f>IFERROR(VLOOKUP(B225,'[1]DADOS (OCULTAR)'!$Q$3:$S$135,3,0),"")</f>
        <v>9039744000607</v>
      </c>
      <c r="B225" s="9" t="str">
        <f>'[1]TCE - ANEXO III - Preencher'!C234</f>
        <v>UPA SÃO LOURENÇO DA MATA - C.G 006/2022</v>
      </c>
      <c r="C225" s="10"/>
      <c r="D225" s="11" t="str">
        <f>'[1]TCE - ANEXO III - Preencher'!E234</f>
        <v>VALESKA LIMA DA SILVA DIAS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01/2023</v>
      </c>
      <c r="H225" s="14">
        <f>'[1]TCE - ANEXO III - Preencher'!I234</f>
        <v>0</v>
      </c>
      <c r="I225" s="14">
        <f>'[1]TCE - ANEXO III - Preencher'!J234</f>
        <v>124.992</v>
      </c>
      <c r="J225" s="14">
        <f>'[1]TCE - ANEXO III - Preencher'!K234</f>
        <v>0</v>
      </c>
      <c r="K225" s="15">
        <f>'[1]TCE - ANEXO III - Preencher'!L234</f>
        <v>194.34</v>
      </c>
      <c r="L225" s="15">
        <f>'[1]TCE - ANEXO III - Preencher'!M234</f>
        <v>26.04</v>
      </c>
      <c r="M225" s="15">
        <f t="shared" si="19"/>
        <v>168.3</v>
      </c>
      <c r="N225" s="15">
        <f>'[1]TCE - ANEXO III - Preencher'!O234</f>
        <v>3.01</v>
      </c>
      <c r="O225" s="15">
        <f>'[1]TCE - ANEXO III - Preencher'!P234</f>
        <v>0</v>
      </c>
      <c r="P225" s="16">
        <f t="shared" si="20"/>
        <v>3.01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138.82</v>
      </c>
      <c r="U225" s="15">
        <f>'[1]TCE - ANEXO III - Preencher'!V234</f>
        <v>0</v>
      </c>
      <c r="V225" s="16">
        <f t="shared" si="22"/>
        <v>138.82</v>
      </c>
      <c r="W225" s="17" t="str">
        <f>IF('[1]TCE - ANEXO III - Preencher'!X234="","",'[1]TCE - ANEXO III - Preencher'!X234)</f>
        <v>AUXÍLIO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435.12200000000001</v>
      </c>
    </row>
    <row r="226" spans="1:28" x14ac:dyDescent="0.2">
      <c r="A226" s="8">
        <f>IFERROR(VLOOKUP(B226,'[1]DADOS (OCULTAR)'!$Q$3:$S$135,3,0),"")</f>
        <v>9039744000607</v>
      </c>
      <c r="B226" s="9" t="str">
        <f>'[1]TCE - ANEXO III - Preencher'!C235</f>
        <v>UPA SÃO LOURENÇO DA MATA - C.G 006/2022</v>
      </c>
      <c r="C226" s="10"/>
      <c r="D226" s="11" t="str">
        <f>'[1]TCE - ANEXO III - Preencher'!E235</f>
        <v>VANESSA FERREIRA DA SILVA LIMA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 t="str">
        <f>IF('[1]TCE - ANEXO III - Preencher'!H235="","",'[1]TCE - ANEXO III - Preencher'!H235)</f>
        <v>01/2023</v>
      </c>
      <c r="H226" s="14">
        <f>'[1]TCE - ANEXO III - Preencher'!I235</f>
        <v>0</v>
      </c>
      <c r="I226" s="14">
        <f>'[1]TCE - ANEXO III - Preencher'!J235</f>
        <v>13.02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3.01</v>
      </c>
      <c r="O226" s="15">
        <f>'[1]TCE - ANEXO III - Preencher'!P235</f>
        <v>0</v>
      </c>
      <c r="P226" s="16">
        <f t="shared" si="20"/>
        <v>3.01</v>
      </c>
      <c r="Q226" s="15">
        <f>'[1]TCE - ANEXO III - Preencher'!R235</f>
        <v>231.6</v>
      </c>
      <c r="R226" s="15">
        <f>'[1]TCE - ANEXO III - Preencher'!S235</f>
        <v>0</v>
      </c>
      <c r="S226" s="16">
        <f t="shared" si="21"/>
        <v>231.6</v>
      </c>
      <c r="T226" s="15">
        <f>'[1]TCE - ANEXO III - Preencher'!U235</f>
        <v>77.569999999999993</v>
      </c>
      <c r="U226" s="15">
        <f>'[1]TCE - ANEXO III - Preencher'!V235</f>
        <v>0</v>
      </c>
      <c r="V226" s="16">
        <f t="shared" si="22"/>
        <v>77.569999999999993</v>
      </c>
      <c r="W226" s="17" t="str">
        <f>IF('[1]TCE - ANEXO III - Preencher'!X235="","",'[1]TCE - ANEXO III - Preencher'!X235)</f>
        <v>AUXÍLIO CRECHE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325.2</v>
      </c>
    </row>
    <row r="227" spans="1:28" x14ac:dyDescent="0.2">
      <c r="A227" s="8">
        <f>IFERROR(VLOOKUP(B227,'[1]DADOS (OCULTAR)'!$Q$3:$S$135,3,0),"")</f>
        <v>9039744000607</v>
      </c>
      <c r="B227" s="9" t="str">
        <f>'[1]TCE - ANEXO III - Preencher'!C236</f>
        <v>UPA SÃO LOURENÇO DA MATA - C.G 006/2022</v>
      </c>
      <c r="C227" s="10"/>
      <c r="D227" s="11" t="str">
        <f>'[1]TCE - ANEXO III - Preencher'!E236</f>
        <v>VANESSA VERUSKA DE LIMA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01/2023</v>
      </c>
      <c r="H227" s="14">
        <f>'[1]TCE - ANEXO III - Preencher'!I236</f>
        <v>0</v>
      </c>
      <c r="I227" s="14">
        <f>'[1]TCE - ANEXO III - Preencher'!J236</f>
        <v>110.6528</v>
      </c>
      <c r="J227" s="14">
        <f>'[1]TCE - ANEXO III - Preencher'!K236</f>
        <v>0</v>
      </c>
      <c r="K227" s="15">
        <f>'[1]TCE - ANEXO III - Preencher'!L236</f>
        <v>194.34</v>
      </c>
      <c r="L227" s="15">
        <f>'[1]TCE - ANEXO III - Preencher'!M236</f>
        <v>27.85</v>
      </c>
      <c r="M227" s="15">
        <f t="shared" si="19"/>
        <v>166.49</v>
      </c>
      <c r="N227" s="15">
        <f>'[1]TCE - ANEXO III - Preencher'!O236</f>
        <v>3.01</v>
      </c>
      <c r="O227" s="15">
        <f>'[1]TCE - ANEXO III - Preencher'!P236</f>
        <v>0</v>
      </c>
      <c r="P227" s="16">
        <f t="shared" si="20"/>
        <v>3.01</v>
      </c>
      <c r="Q227" s="15">
        <f>'[1]TCE - ANEXO III - Preencher'!R236</f>
        <v>220</v>
      </c>
      <c r="R227" s="15">
        <f>'[1]TCE - ANEXO III - Preencher'!S236</f>
        <v>57.6</v>
      </c>
      <c r="S227" s="16">
        <f t="shared" si="21"/>
        <v>162.4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442.55280000000005</v>
      </c>
    </row>
    <row r="228" spans="1:28" x14ac:dyDescent="0.2">
      <c r="A228" s="8">
        <f>IFERROR(VLOOKUP(B228,'[1]DADOS (OCULTAR)'!$Q$3:$S$135,3,0),"")</f>
        <v>9039744000607</v>
      </c>
      <c r="B228" s="9" t="str">
        <f>'[1]TCE - ANEXO III - Preencher'!C237</f>
        <v>UPA SÃO LOURENÇO DA MATA - C.G 006/2022</v>
      </c>
      <c r="C228" s="10"/>
      <c r="D228" s="11" t="str">
        <f>'[1]TCE - ANEXO III - Preencher'!E237</f>
        <v>VANIELLY THADYA DE ARAUJO SIQUEIRA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2251-25</v>
      </c>
      <c r="G228" s="13" t="str">
        <f>IF('[1]TCE - ANEXO III - Preencher'!H237="","",'[1]TCE - ANEXO III - Preencher'!H237)</f>
        <v>01/2023</v>
      </c>
      <c r="H228" s="14">
        <f>'[1]TCE - ANEXO III - Preencher'!I237</f>
        <v>0</v>
      </c>
      <c r="I228" s="14">
        <f>'[1]TCE - ANEXO III - Preencher'!J237</f>
        <v>549.77919999999995</v>
      </c>
      <c r="J228" s="14">
        <f>'[1]TCE - ANEXO III - Preencher'!K237</f>
        <v>0</v>
      </c>
      <c r="K228" s="15">
        <f>'[1]TCE - ANEXO III - Preencher'!L237</f>
        <v>194.34</v>
      </c>
      <c r="L228" s="15">
        <f>'[1]TCE - ANEXO III - Preencher'!M237</f>
        <v>28.51</v>
      </c>
      <c r="M228" s="15">
        <f t="shared" si="19"/>
        <v>165.83</v>
      </c>
      <c r="N228" s="15">
        <f>'[1]TCE - ANEXO III - Preencher'!O237</f>
        <v>3.05</v>
      </c>
      <c r="O228" s="15">
        <f>'[1]TCE - ANEXO III - Preencher'!P237</f>
        <v>0</v>
      </c>
      <c r="P228" s="16">
        <f t="shared" si="20"/>
        <v>3.05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718.65919999999994</v>
      </c>
    </row>
    <row r="229" spans="1:28" x14ac:dyDescent="0.2">
      <c r="A229" s="8">
        <f>IFERROR(VLOOKUP(B229,'[1]DADOS (OCULTAR)'!$Q$3:$S$135,3,0),"")</f>
        <v>9039744000607</v>
      </c>
      <c r="B229" s="9" t="str">
        <f>'[1]TCE - ANEXO III - Preencher'!C238</f>
        <v>UPA SÃO LOURENÇO DA MATA - C.G 006/2022</v>
      </c>
      <c r="C229" s="10"/>
      <c r="D229" s="11" t="str">
        <f>'[1]TCE - ANEXO III - Preencher'!E238</f>
        <v>VERA LUCIA SILVA DE SOUZA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2237-05</v>
      </c>
      <c r="G229" s="13" t="str">
        <f>IF('[1]TCE - ANEXO III - Preencher'!H238="","",'[1]TCE - ANEXO III - Preencher'!H238)</f>
        <v>01/2023</v>
      </c>
      <c r="H229" s="14">
        <f>'[1]TCE - ANEXO III - Preencher'!I238</f>
        <v>0</v>
      </c>
      <c r="I229" s="14">
        <f>'[1]TCE - ANEXO III - Preencher'!J238</f>
        <v>122.62479999999999</v>
      </c>
      <c r="J229" s="14">
        <f>'[1]TCE - ANEXO III - Preencher'!K238</f>
        <v>0</v>
      </c>
      <c r="K229" s="15">
        <f>'[1]TCE - ANEXO III - Preencher'!L238</f>
        <v>194.34</v>
      </c>
      <c r="L229" s="15">
        <f>'[1]TCE - ANEXO III - Preencher'!M238</f>
        <v>26.04</v>
      </c>
      <c r="M229" s="15">
        <f t="shared" si="19"/>
        <v>168.3</v>
      </c>
      <c r="N229" s="15">
        <f>'[1]TCE - ANEXO III - Preencher'!O238</f>
        <v>3.01</v>
      </c>
      <c r="O229" s="15">
        <f>'[1]TCE - ANEXO III - Preencher'!P238</f>
        <v>0</v>
      </c>
      <c r="P229" s="16">
        <f t="shared" si="20"/>
        <v>3.01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293.9348</v>
      </c>
    </row>
    <row r="230" spans="1:28" x14ac:dyDescent="0.2">
      <c r="A230" s="8">
        <f>IFERROR(VLOOKUP(B230,'[1]DADOS (OCULTAR)'!$Q$3:$S$135,3,0),"")</f>
        <v>9039744000607</v>
      </c>
      <c r="B230" s="9" t="str">
        <f>'[1]TCE - ANEXO III - Preencher'!C239</f>
        <v>UPA SÃO LOURENÇO DA MATA - C.G 006/2022</v>
      </c>
      <c r="C230" s="10"/>
      <c r="D230" s="11" t="str">
        <f>'[1]TCE - ANEXO III - Preencher'!E239</f>
        <v>VERONICA FELIPE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3241-15</v>
      </c>
      <c r="G230" s="13" t="str">
        <f>IF('[1]TCE - ANEXO III - Preencher'!H239="","",'[1]TCE - ANEXO III - Preencher'!H239)</f>
        <v>01/2023</v>
      </c>
      <c r="H230" s="14">
        <f>'[1]TCE - ANEXO III - Preencher'!I239</f>
        <v>0</v>
      </c>
      <c r="I230" s="14">
        <f>'[1]TCE - ANEXO III - Preencher'!J239</f>
        <v>257.00639999999999</v>
      </c>
      <c r="J230" s="14">
        <f>'[1]TCE - ANEXO III - Preencher'!K239</f>
        <v>0</v>
      </c>
      <c r="K230" s="15">
        <f>'[1]TCE - ANEXO III - Preencher'!L239</f>
        <v>194.34</v>
      </c>
      <c r="L230" s="15">
        <f>'[1]TCE - ANEXO III - Preencher'!M239</f>
        <v>12.2</v>
      </c>
      <c r="M230" s="15">
        <f t="shared" si="19"/>
        <v>182.14000000000001</v>
      </c>
      <c r="N230" s="15">
        <f>'[1]TCE - ANEXO III - Preencher'!O239</f>
        <v>3.01</v>
      </c>
      <c r="O230" s="15">
        <f>'[1]TCE - ANEXO III - Preencher'!P239</f>
        <v>0</v>
      </c>
      <c r="P230" s="16">
        <f t="shared" si="20"/>
        <v>3.01</v>
      </c>
      <c r="Q230" s="15">
        <f>'[1]TCE - ANEXO III - Preencher'!R239</f>
        <v>179.8</v>
      </c>
      <c r="R230" s="15">
        <f>'[1]TCE - ANEXO III - Preencher'!S239</f>
        <v>66.47</v>
      </c>
      <c r="S230" s="16">
        <f t="shared" si="21"/>
        <v>113.33000000000001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555.4864</v>
      </c>
    </row>
    <row r="231" spans="1:28" x14ac:dyDescent="0.2">
      <c r="A231" s="8">
        <f>IFERROR(VLOOKUP(B231,'[1]DADOS (OCULTAR)'!$Q$3:$S$135,3,0),"")</f>
        <v>9039744000607</v>
      </c>
      <c r="B231" s="9" t="str">
        <f>'[1]TCE - ANEXO III - Preencher'!C240</f>
        <v>UPA SÃO LOURENÇO DA MATA - C.G 006/2022</v>
      </c>
      <c r="C231" s="10"/>
      <c r="D231" s="11" t="str">
        <f>'[1]TCE - ANEXO III - Preencher'!E240</f>
        <v>VERONICA NASCIMENTO DE MELO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01/2023</v>
      </c>
      <c r="H231" s="14">
        <f>'[1]TCE - ANEXO III - Preencher'!I240</f>
        <v>0</v>
      </c>
      <c r="I231" s="14">
        <f>'[1]TCE - ANEXO III - Preencher'!J240</f>
        <v>124.8312</v>
      </c>
      <c r="J231" s="14">
        <f>'[1]TCE - ANEXO III - Preencher'!K240</f>
        <v>0</v>
      </c>
      <c r="K231" s="15">
        <f>'[1]TCE - ANEXO III - Preencher'!L240</f>
        <v>194.04</v>
      </c>
      <c r="L231" s="15">
        <f>'[1]TCE - ANEXO III - Preencher'!M240</f>
        <v>26.04</v>
      </c>
      <c r="M231" s="15">
        <f t="shared" si="19"/>
        <v>168</v>
      </c>
      <c r="N231" s="15">
        <f>'[1]TCE - ANEXO III - Preencher'!O240</f>
        <v>3.01</v>
      </c>
      <c r="O231" s="15">
        <f>'[1]TCE - ANEXO III - Preencher'!P240</f>
        <v>0</v>
      </c>
      <c r="P231" s="16">
        <f t="shared" si="20"/>
        <v>3.01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295.84119999999996</v>
      </c>
    </row>
    <row r="232" spans="1:28" x14ac:dyDescent="0.2">
      <c r="A232" s="8">
        <f>IFERROR(VLOOKUP(B232,'[1]DADOS (OCULTAR)'!$Q$3:$S$135,3,0),"")</f>
        <v>9039744000607</v>
      </c>
      <c r="B232" s="9" t="str">
        <f>'[1]TCE - ANEXO III - Preencher'!C241</f>
        <v>UPA SÃO LOURENÇO DA MATA - C.G 006/2022</v>
      </c>
      <c r="C232" s="10"/>
      <c r="D232" s="11" t="str">
        <f>'[1]TCE - ANEXO III - Preencher'!E241</f>
        <v>VILANI MATIAS DOS SANTOS LIMA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01/2023</v>
      </c>
      <c r="H232" s="14">
        <f>'[1]TCE - ANEXO III - Preencher'!I241</f>
        <v>0</v>
      </c>
      <c r="I232" s="14">
        <f>'[1]TCE - ANEXO III - Preencher'!J241</f>
        <v>130.19999999999999</v>
      </c>
      <c r="J232" s="14">
        <f>'[1]TCE - ANEXO III - Preencher'!K241</f>
        <v>0</v>
      </c>
      <c r="K232" s="15">
        <f>'[1]TCE - ANEXO III - Preencher'!L241</f>
        <v>194.34</v>
      </c>
      <c r="L232" s="15">
        <f>'[1]TCE - ANEXO III - Preencher'!M241</f>
        <v>26.04</v>
      </c>
      <c r="M232" s="15">
        <f t="shared" si="19"/>
        <v>168.3</v>
      </c>
      <c r="N232" s="15">
        <f>'[1]TCE - ANEXO III - Preencher'!O241</f>
        <v>3.01</v>
      </c>
      <c r="O232" s="15">
        <f>'[1]TCE - ANEXO III - Preencher'!P241</f>
        <v>0</v>
      </c>
      <c r="P232" s="16">
        <f t="shared" si="20"/>
        <v>3.01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301.51</v>
      </c>
    </row>
    <row r="233" spans="1:28" x14ac:dyDescent="0.2">
      <c r="A233" s="8">
        <f>IFERROR(VLOOKUP(B233,'[1]DADOS (OCULTAR)'!$Q$3:$S$135,3,0),"")</f>
        <v>9039744000607</v>
      </c>
      <c r="B233" s="9" t="str">
        <f>'[1]TCE - ANEXO III - Preencher'!C242</f>
        <v>UPA SÃO LOURENÇO DA MATA - C.G 006/2022</v>
      </c>
      <c r="C233" s="10"/>
      <c r="D233" s="11" t="str">
        <f>'[1]TCE - ANEXO III - Preencher'!E242</f>
        <v>VIRGINIA DA SILVA MACHADO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2516-05</v>
      </c>
      <c r="G233" s="13" t="str">
        <f>IF('[1]TCE - ANEXO III - Preencher'!H242="","",'[1]TCE - ANEXO III - Preencher'!H242)</f>
        <v>01/2023</v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16078.54</v>
      </c>
      <c r="K233" s="15">
        <f>'[1]TCE - ANEXO III - Preencher'!L242</f>
        <v>194.34</v>
      </c>
      <c r="L233" s="15">
        <f>'[1]TCE - ANEXO III - Preencher'!M242</f>
        <v>43.87</v>
      </c>
      <c r="M233" s="15">
        <f t="shared" si="19"/>
        <v>150.47</v>
      </c>
      <c r="N233" s="15">
        <f>'[1]TCE - ANEXO III - Preencher'!O242</f>
        <v>3.01</v>
      </c>
      <c r="O233" s="15">
        <f>'[1]TCE - ANEXO III - Preencher'!P242</f>
        <v>0</v>
      </c>
      <c r="P233" s="16">
        <f t="shared" si="20"/>
        <v>3.01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16232.02</v>
      </c>
    </row>
    <row r="234" spans="1:28" x14ac:dyDescent="0.2">
      <c r="A234" s="8">
        <f>IFERROR(VLOOKUP(B234,'[1]DADOS (OCULTAR)'!$Q$3:$S$135,3,0),"")</f>
        <v>9039744000607</v>
      </c>
      <c r="B234" s="9" t="str">
        <f>'[1]TCE - ANEXO III - Preencher'!C243</f>
        <v>UPA SÃO LOURENÇO DA MATA - C.G 006/2022</v>
      </c>
      <c r="C234" s="10"/>
      <c r="D234" s="11" t="str">
        <f>'[1]TCE - ANEXO III - Preencher'!E243</f>
        <v>VIRGINIA KARLA GONCALVES DE LIMA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01/2023</v>
      </c>
      <c r="H234" s="14">
        <f>'[1]TCE - ANEXO III - Preencher'!I243</f>
        <v>0</v>
      </c>
      <c r="I234" s="14">
        <f>'[1]TCE - ANEXO III - Preencher'!J243</f>
        <v>145.0472</v>
      </c>
      <c r="J234" s="14">
        <f>'[1]TCE - ANEXO III - Preencher'!K243</f>
        <v>0</v>
      </c>
      <c r="K234" s="15">
        <f>'[1]TCE - ANEXO III - Preencher'!L243</f>
        <v>194.34</v>
      </c>
      <c r="L234" s="15">
        <f>'[1]TCE - ANEXO III - Preencher'!M243</f>
        <v>26.04</v>
      </c>
      <c r="M234" s="15">
        <f t="shared" si="19"/>
        <v>168.3</v>
      </c>
      <c r="N234" s="15">
        <f>'[1]TCE - ANEXO III - Preencher'!O243</f>
        <v>3.01</v>
      </c>
      <c r="O234" s="15">
        <f>'[1]TCE - ANEXO III - Preencher'!P243</f>
        <v>0</v>
      </c>
      <c r="P234" s="16">
        <f t="shared" si="20"/>
        <v>3.01</v>
      </c>
      <c r="Q234" s="15">
        <f>'[1]TCE - ANEXO III - Preencher'!R243</f>
        <v>179.8</v>
      </c>
      <c r="R234" s="15">
        <f>'[1]TCE - ANEXO III - Preencher'!S243</f>
        <v>78.12</v>
      </c>
      <c r="S234" s="16">
        <f t="shared" si="21"/>
        <v>101.68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418.03720000000004</v>
      </c>
    </row>
    <row r="235" spans="1:28" x14ac:dyDescent="0.2">
      <c r="A235" s="8">
        <f>IFERROR(VLOOKUP(B235,'[1]DADOS (OCULTAR)'!$Q$3:$S$135,3,0),"")</f>
        <v>9039744000607</v>
      </c>
      <c r="B235" s="9" t="str">
        <f>'[1]TCE - ANEXO III - Preencher'!C244</f>
        <v>UPA SÃO LOURENÇO DA MATA - C.G 006/2022</v>
      </c>
      <c r="C235" s="10"/>
      <c r="D235" s="11" t="str">
        <f>'[1]TCE - ANEXO III - Preencher'!E244</f>
        <v>WELLINGTON PEREIRA ARCANJO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01/2023</v>
      </c>
      <c r="H235" s="14">
        <f>'[1]TCE - ANEXO III - Preencher'!I244</f>
        <v>0</v>
      </c>
      <c r="I235" s="14">
        <f>'[1]TCE - ANEXO III - Preencher'!J244</f>
        <v>124.992</v>
      </c>
      <c r="J235" s="14">
        <f>'[1]TCE - ANEXO III - Preencher'!K244</f>
        <v>0</v>
      </c>
      <c r="K235" s="15">
        <f>'[1]TCE - ANEXO III - Preencher'!L244</f>
        <v>194.34</v>
      </c>
      <c r="L235" s="15">
        <f>'[1]TCE - ANEXO III - Preencher'!M244</f>
        <v>26.04</v>
      </c>
      <c r="M235" s="15">
        <f t="shared" si="19"/>
        <v>168.3</v>
      </c>
      <c r="N235" s="15">
        <f>'[1]TCE - ANEXO III - Preencher'!O244</f>
        <v>3.01</v>
      </c>
      <c r="O235" s="15">
        <f>'[1]TCE - ANEXO III - Preencher'!P244</f>
        <v>0</v>
      </c>
      <c r="P235" s="16">
        <f t="shared" si="20"/>
        <v>3.01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296.30200000000002</v>
      </c>
    </row>
    <row r="236" spans="1:28" x14ac:dyDescent="0.2">
      <c r="A236" s="8">
        <f>IFERROR(VLOOKUP(B236,'[1]DADOS (OCULTAR)'!$Q$3:$S$135,3,0),"")</f>
        <v>9039744000607</v>
      </c>
      <c r="B236" s="9" t="str">
        <f>'[1]TCE - ANEXO III - Preencher'!C245</f>
        <v>UPA SÃO LOURENÇO DA MATA - C.G 006/2022</v>
      </c>
      <c r="C236" s="10"/>
      <c r="D236" s="11" t="str">
        <f>'[1]TCE - ANEXO III - Preencher'!E245</f>
        <v>WELLINGTON SILVA PEREIRA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5142-25</v>
      </c>
      <c r="G236" s="13" t="str">
        <f>IF('[1]TCE - ANEXO III - Preencher'!H245="","",'[1]TCE - ANEXO III - Preencher'!H245)</f>
        <v>01/2023</v>
      </c>
      <c r="H236" s="14">
        <f>'[1]TCE - ANEXO III - Preencher'!I245</f>
        <v>0</v>
      </c>
      <c r="I236" s="14">
        <f>'[1]TCE - ANEXO III - Preencher'!J245</f>
        <v>119.8784</v>
      </c>
      <c r="J236" s="14">
        <f>'[1]TCE - ANEXO III - Preencher'!K245</f>
        <v>0</v>
      </c>
      <c r="K236" s="15">
        <f>'[1]TCE - ANEXO III - Preencher'!L245</f>
        <v>194.34</v>
      </c>
      <c r="L236" s="15">
        <f>'[1]TCE - ANEXO III - Preencher'!M245</f>
        <v>26.04</v>
      </c>
      <c r="M236" s="15">
        <f t="shared" si="19"/>
        <v>168.3</v>
      </c>
      <c r="N236" s="15">
        <f>'[1]TCE - ANEXO III - Preencher'!O245</f>
        <v>3.01</v>
      </c>
      <c r="O236" s="15">
        <f>'[1]TCE - ANEXO III - Preencher'!P245</f>
        <v>0</v>
      </c>
      <c r="P236" s="16">
        <f t="shared" si="20"/>
        <v>3.01</v>
      </c>
      <c r="Q236" s="15">
        <f>'[1]TCE - ANEXO III - Preencher'!R245</f>
        <v>179.8</v>
      </c>
      <c r="R236" s="15">
        <f>'[1]TCE - ANEXO III - Preencher'!S245</f>
        <v>74.28</v>
      </c>
      <c r="S236" s="16">
        <f t="shared" si="21"/>
        <v>105.52000000000001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396.70839999999998</v>
      </c>
    </row>
    <row r="237" spans="1:28" x14ac:dyDescent="0.2">
      <c r="A237" s="8">
        <f>IFERROR(VLOOKUP(B237,'[1]DADOS (OCULTAR)'!$Q$3:$S$135,3,0),"")</f>
        <v>9039744000607</v>
      </c>
      <c r="B237" s="9" t="str">
        <f>'[1]TCE - ANEXO III - Preencher'!C246</f>
        <v>UPA SÃO LOURENÇO DA MATA - C.G 006/2022</v>
      </c>
      <c r="C237" s="10"/>
      <c r="D237" s="11" t="str">
        <f>'[1]TCE - ANEXO III - Preencher'!E246</f>
        <v>WILLIAM ALVES BEZERRA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3241-15</v>
      </c>
      <c r="G237" s="13" t="str">
        <f>IF('[1]TCE - ANEXO III - Preencher'!H246="","",'[1]TCE - ANEXO III - Preencher'!H246)</f>
        <v>01/2023</v>
      </c>
      <c r="H237" s="14">
        <f>'[1]TCE - ANEXO III - Preencher'!I246</f>
        <v>0</v>
      </c>
      <c r="I237" s="14">
        <f>'[1]TCE - ANEXO III - Preencher'!J246</f>
        <v>333.76479999999998</v>
      </c>
      <c r="J237" s="14">
        <f>'[1]TCE - ANEXO III - Preencher'!K246</f>
        <v>0</v>
      </c>
      <c r="K237" s="15">
        <f>'[1]TCE - ANEXO III - Preencher'!L246</f>
        <v>195.04</v>
      </c>
      <c r="L237" s="15">
        <f>'[1]TCE - ANEXO III - Preencher'!M246</f>
        <v>12.2</v>
      </c>
      <c r="M237" s="15">
        <f t="shared" si="19"/>
        <v>182.84</v>
      </c>
      <c r="N237" s="15">
        <f>'[1]TCE - ANEXO III - Preencher'!O246</f>
        <v>3.01</v>
      </c>
      <c r="O237" s="15">
        <f>'[1]TCE - ANEXO III - Preencher'!P246</f>
        <v>0</v>
      </c>
      <c r="P237" s="16">
        <f t="shared" si="20"/>
        <v>3.01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519.61479999999995</v>
      </c>
    </row>
    <row r="238" spans="1:28" x14ac:dyDescent="0.2">
      <c r="A238" s="8">
        <f>IFERROR(VLOOKUP(B238,'[1]DADOS (OCULTAR)'!$Q$3:$S$135,3,0),"")</f>
        <v>9039744000607</v>
      </c>
      <c r="B238" s="9" t="str">
        <f>'[1]TCE - ANEXO III - Preencher'!C247</f>
        <v>UPA SÃO LOURENÇO DA MATA - C.G 006/2022</v>
      </c>
      <c r="C238" s="10"/>
      <c r="D238" s="11" t="str">
        <f>'[1]TCE - ANEXO III - Preencher'!E247</f>
        <v>WILLIANE MAXIMO DE ALBUQUERQUE CORREIA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01/2023</v>
      </c>
      <c r="H238" s="14">
        <f>'[1]TCE - ANEXO III - Preencher'!I247</f>
        <v>0</v>
      </c>
      <c r="I238" s="14">
        <f>'[1]TCE - ANEXO III - Preencher'!J247</f>
        <v>278.29759999999999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3.01</v>
      </c>
      <c r="O238" s="15">
        <f>'[1]TCE - ANEXO III - Preencher'!P247</f>
        <v>0</v>
      </c>
      <c r="P238" s="16">
        <f t="shared" si="20"/>
        <v>3.01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73.67</v>
      </c>
      <c r="U238" s="15">
        <f>'[1]TCE - ANEXO III - Preencher'!V247</f>
        <v>0</v>
      </c>
      <c r="V238" s="16">
        <f t="shared" si="22"/>
        <v>73.67</v>
      </c>
      <c r="W238" s="17" t="str">
        <f>IF('[1]TCE - ANEXO III - Preencher'!X247="","",'[1]TCE - ANEXO III - Preencher'!X247)</f>
        <v>AUXÍLIO CRECHE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354.9776</v>
      </c>
    </row>
    <row r="239" spans="1:28" x14ac:dyDescent="0.2">
      <c r="A239" s="8">
        <f>IFERROR(VLOOKUP(B239,'[1]DADOS (OCULTAR)'!$Q$3:$S$135,3,0),"")</f>
        <v>9039744000607</v>
      </c>
      <c r="B239" s="9" t="str">
        <f>'[1]TCE - ANEXO III - Preencher'!C248</f>
        <v>UPA SÃO LOURENÇO DA MATA - C.G 006/2022</v>
      </c>
      <c r="C239" s="10"/>
      <c r="D239" s="11" t="str">
        <f>'[1]TCE - ANEXO III - Preencher'!E248</f>
        <v>YRIS ESTER MARIA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5211-30</v>
      </c>
      <c r="G239" s="13" t="str">
        <f>IF('[1]TCE - ANEXO III - Preencher'!H248="","",'[1]TCE - ANEXO III - Preencher'!H248)</f>
        <v>01/2023</v>
      </c>
      <c r="H239" s="14">
        <f>'[1]TCE - ANEXO III - Preencher'!I248</f>
        <v>0</v>
      </c>
      <c r="I239" s="14">
        <f>'[1]TCE - ANEXO III - Preencher'!J248</f>
        <v>104.16</v>
      </c>
      <c r="J239" s="14">
        <f>'[1]TCE - ANEXO III - Preencher'!K248</f>
        <v>0</v>
      </c>
      <c r="K239" s="15">
        <f>'[1]TCE - ANEXO III - Preencher'!L248</f>
        <v>194.34</v>
      </c>
      <c r="L239" s="15">
        <f>'[1]TCE - ANEXO III - Preencher'!M248</f>
        <v>26.04</v>
      </c>
      <c r="M239" s="15">
        <f t="shared" si="19"/>
        <v>168.3</v>
      </c>
      <c r="N239" s="15">
        <f>'[1]TCE - ANEXO III - Preencher'!O248</f>
        <v>3.01</v>
      </c>
      <c r="O239" s="15">
        <f>'[1]TCE - ANEXO III - Preencher'!P248</f>
        <v>0</v>
      </c>
      <c r="P239" s="16">
        <f t="shared" si="20"/>
        <v>3.01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275.47000000000003</v>
      </c>
    </row>
    <row r="240" spans="1:28" x14ac:dyDescent="0.2">
      <c r="A240" s="8">
        <f>IFERROR(VLOOKUP(B240,'[1]DADOS (OCULTAR)'!$Q$3:$S$135,3,0),"")</f>
        <v>9039744000607</v>
      </c>
      <c r="B240" s="9" t="str">
        <f>'[1]TCE - ANEXO III - Preencher'!C249</f>
        <v>UPA SÃO LOURENÇO DA MATA - C.G 006/2022</v>
      </c>
      <c r="C240" s="10"/>
      <c r="D240" s="11" t="str">
        <f>'[1]TCE - ANEXO III - Preencher'!E249</f>
        <v>YVAN REIS DA SILVA NETO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2252-70</v>
      </c>
      <c r="G240" s="13" t="str">
        <f>IF('[1]TCE - ANEXO III - Preencher'!H249="","",'[1]TCE - ANEXO III - Preencher'!H249)</f>
        <v>01/2023</v>
      </c>
      <c r="H240" s="14">
        <f>'[1]TCE - ANEXO III - Preencher'!I249</f>
        <v>0</v>
      </c>
      <c r="I240" s="14">
        <f>'[1]TCE - ANEXO III - Preencher'!J249</f>
        <v>201.4632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3.01</v>
      </c>
      <c r="O240" s="15">
        <f>'[1]TCE - ANEXO III - Preencher'!P249</f>
        <v>0</v>
      </c>
      <c r="P240" s="16">
        <f t="shared" si="20"/>
        <v>3.01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204.47319999999999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Deyse Hellen Da Silva Freitas</dc:creator>
  <cp:lastModifiedBy>Deyse Hellen Da Silva Freitas</cp:lastModifiedBy>
  <dcterms:created xsi:type="dcterms:W3CDTF">2023-02-27T21:52:11Z</dcterms:created>
  <dcterms:modified xsi:type="dcterms:W3CDTF">2023-02-27T21:52:46Z</dcterms:modified>
</cp:coreProperties>
</file>