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<sst xmlns="http://schemas.openxmlformats.org/spreadsheetml/2006/main" count="17" uniqueCount="15">
  <si>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</si>
  <si>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</si>
  <si>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</si>
  <si>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</si>
  <si>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</si>
  <si>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</si>
  <si>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</si>
  <si>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</si>
  <si>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</si>
  <si>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CURADO (COVID-19)</t>
  </si>
  <si>
    <t>MEDLIFE LOCAÇÃO DE MAQUINAS E EQUIPAMENTOS LTDA EPP</t>
  </si>
  <si>
    <t>1º</t>
  </si>
  <si>
    <t>http://upacurado.org.br/index.php/portal-da-transparencia/contratos-de-fornecedores/category/95-empresa-medlife-locacao-de-maquinas-e-equipamentos-ltda-epp</t>
  </si>
  <si>
    <t>NOVA BIOMEDICAL DIAGNOSTICOS MEDICOS E BIOTECNOLOGIA LTDA</t>
  </si>
  <si>
    <t>http://www.upacurado.org.br/index.php/portal-da-transparencia/contratos-de-fornecedores/category/98-nova-biomedical-diagnosticos-medicos-e-biotecnologia-ltda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</si>
</sst>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C8" sqref="C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10583920000303</v>
      </c>
      <c r="B2" s="4" t="s">
        <v>9</v>
      </c>
      <c r="C2" s="5">
        <v>29932922000119</v>
      </c>
      <c r="D2" s="6" t="s">
        <v>10</v>
      </c>
      <c r="E2" s="7" t="s">
        <v>11</v>
      </c>
      <c r="F2" s="8">
        <v>44348</v>
      </c>
      <c r="G2" s="8">
        <v>44713</v>
      </c>
      <c r="H2" s="9">
        <f>13500*12</f>
        <v>162000</v>
      </c>
      <c r="I2" s="6" t="s">
        <v>12</v>
      </c>
    </row>
    <row r="3" spans="1:9" ht="21" customHeight="1" x14ac:dyDescent="0.2">
      <c r="A3" s="3">
        <f>IFERROR(VLOOKUP(B3,'[1]DADOS (OCULTAR)'!$P$3:$R$91,3,0),"")</f>
        <v>10583920000303</v>
      </c>
      <c r="B3" s="4" t="s">
        <v>9</v>
      </c>
      <c r="C3" s="5">
        <v>18271934000123</v>
      </c>
      <c r="D3" s="6" t="s">
        <v>13</v>
      </c>
      <c r="E3" s="7" t="s">
        <v>11</v>
      </c>
      <c r="F3" s="8">
        <v>44459</v>
      </c>
      <c r="G3" s="8">
        <v>44561</v>
      </c>
      <c r="H3" s="9">
        <f>5700*3</f>
        <v>17100</v>
      </c>
      <c r="I3" s="6" t="s">
        <v>14</v>
      </c>
    </row>
    <row r="4" spans="1:9" ht="21" customHeight="1" x14ac:dyDescent="0.2">
      <c r="A4" s="3" t="str">
        <f>IFERROR(VLOOKUP(B4,'[1]DADOS (OCULTAR)'!$P$3:$R$91,3,0),"")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 x14ac:dyDescent="0.2">
      <c r="A5" s="3" t="str">
        <f>IFERROR(VLOOKUP(B5,'[1]DADOS (OCULTAR)'!$P$3:$R$91,3,0),"")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 x14ac:dyDescent="0.2">
      <c r="A6" s="3" t="str">
        <f>IFERROR(VLOOKUP(B6,'[1]DADOS (OCULTAR)'!$P$3:$R$91,3,0),"")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 x14ac:dyDescent="0.2">
      <c r="A7" s="3" t="str">
        <f>IFERROR(VLOOKUP(B7,'[1]DADOS (OCULTAR)'!$P$3:$R$91,3,0),"")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 x14ac:dyDescent="0.2">
      <c r="A8" s="3" t="str">
        <f>IFERROR(VLOOKUP(B8,'[1]DADOS (OCULTAR)'!$P$3:$R$91,3,0),"")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">
      <c r="A9" s="3" t="str">
        <f>IFERROR(VLOOKUP(B9,'[1]DADOS (OCULTAR)'!$P$3:$R$91,3,0),"")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">
      <c r="A10" s="3" t="str">
        <f>IFERROR(VLOOKUP(B10,'[1]DADOS (OCULTAR)'!$P$3:$R$91,3,0),"")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">
      <c r="A11" s="3" t="str">
        <f>IFERROR(VLOOKUP(B11,'[1]DADOS (OCULTAR)'!$P$3:$R$91,3,0),"")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">
      <c r="A12" s="3" t="str">
        <f>IFERROR(VLOOKUP(B12,'[1]DADOS (OCULTAR)'!$P$3:$R$91,3,0),"")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">
      <c r="A13" s="3" t="str">
        <f>IFERROR(VLOOKUP(B13,'[1]DADOS (OCULTAR)'!$P$3:$R$91,3,0),"")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">
      <c r="A14" s="3" t="str">
        <f>IFERROR(VLOOKUP(B14,'[1]DADOS (OCULTAR)'!$P$3:$R$91,3,0),"")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">
      <c r="A15" s="3" t="str">
        <f>IFERROR(VLOOKUP(B15,'[1]DADOS (OCULTAR)'!$P$3:$R$91,3,0),"")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">
      <c r="A16" s="3" t="str">
        <f>IFERROR(VLOOKUP(B16,'[1]DADOS (OCULTAR)'!$P$3:$R$91,3,0),"")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">
      <c r="A17" s="3" t="str">
        <f>IFERROR(VLOOKUP(B17,'[1]DADOS (OCULTAR)'!$P$3:$R$91,3,0),"")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">
      <c r="A18" s="3" t="str">
        <f>IFERROR(VLOOKUP(B18,'[1]DADOS (OCULTAR)'!$P$3:$R$91,3,0),"")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(OCULTAR)'!$P$3:$R$91,3,0),"")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(OCULTAR)'!$P$3:$R$91,3,0),"")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(OCULTAR)'!$P$3:$R$91,3,0),"")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(OCULTAR)'!$P$3:$R$91,3,0),"")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(OCULTAR)'!$P$3:$R$91,3,0),"")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(OCULTAR)'!$P$3:$R$91,3,0),"")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(OCULTAR)'!$P$3:$R$91,3,0),"")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(OCULTAR)'!$P$3:$R$91,3,0),"")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(OCULTAR)'!$P$3:$R$91,3,0),"")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(OCULTAR)'!$P$3:$R$91,3,0),"")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(OCULTAR)'!$P$3:$R$91,3,0),"")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(OCULTAR)'!$P$3:$R$91,3,0),"")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(OCULTAR)'!$P$3:$R$91,3,0),"")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(OCULTAR)'!$P$3:$R$91,3,0),"")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(OCULTAR)'!$P$3:$R$91,3,0),"")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(OCULTAR)'!$P$3:$R$91,3,0),"")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(OCULTAR)'!$P$3:$R$91,3,0),"")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(OCULTAR)'!$P$3:$R$91,3,0),"")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(OCULTAR)'!$P$3:$R$91,3,0),"")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(OCULTAR)'!$P$3:$R$91,3,0),"")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(OCULTAR)'!$P$3:$R$91,3,0),"")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(OCULTAR)'!$P$3:$R$91,3,0),"")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(OCULTAR)'!$P$3:$R$91,3,0),"")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(OCULTAR)'!$P$3:$R$91,3,0),"")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(OCULTAR)'!$P$3:$R$91,3,0),"")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(OCULTAR)'!$P$3:$R$91,3,0),"")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(OCULTAR)'!$P$3:$R$91,3,0),"")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(OCULTAR)'!$P$3:$R$91,3,0),"")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(OCULTAR)'!$P$3:$R$91,3,0),"")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(OCULTAR)'!$P$3:$R$91,3,0),"")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(OCULTAR)'!$P$3:$R$91,3,0),"")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(OCULTAR)'!$P$3:$R$91,3,0),"")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(OCULTAR)'!$P$3:$R$91,3,0),"")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(OCULTAR)'!$P$3:$R$91,3,0),"")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(OCULTAR)'!$P$3:$R$91,3,0),"")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(OCULTAR)'!$P$3:$R$91,3,0),"")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(OCULTAR)'!$P$3:$R$91,3,0),"")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2022-03-08T13:37:14Z</dcterms:created>
  <dcterms:modified xsi:type="dcterms:W3CDTF">2022-03-08T13:37:23Z</dcterms:modified>
</cp:coreProperties>
</file>