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_Prestação de Contas_COVID19\2022\01 JANEIRO 2022\14 - RESOL. TCE PE nº58_19\INTERNO\14.4 - EXCEL PUBLICAÇÃO - 2022_01\"/>
    </mc:Choice>
  </mc:AlternateContent>
  <bookViews>
    <workbookView xWindow="0" yWindow="0" windowWidth="20490" windowHeight="74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<sst xmlns="http://schemas.openxmlformats.org/spreadsheetml/2006/main" count="17" uniqueCount="16">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</sst>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Presta&#231;&#227;o%20de%20Contas_COVID19/2022/01%20JANEIRO%202022/13%20-%20PCF/13.2%20-%20PCF%20EM%20EXCEL%20COVID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CURADO (COVID-19)</v>
          </cell>
          <cell r="E11" t="str">
            <v>CAMILA CORREA DE ARAUJO DE LIRA PESSOA</v>
          </cell>
          <cell r="G11" t="str">
            <v>1 - Médico</v>
          </cell>
          <cell r="H11" t="str">
            <v>3222-05</v>
          </cell>
          <cell r="I11">
            <v>44562</v>
          </cell>
          <cell r="J11" t="str">
            <v>1 - Plantonista</v>
          </cell>
          <cell r="K11" t="str">
            <v>44</v>
          </cell>
          <cell r="L11">
            <v>2745.6</v>
          </cell>
          <cell r="R11">
            <v>242.4</v>
          </cell>
          <cell r="S11">
            <v>1566.6</v>
          </cell>
          <cell r="W11">
            <v>389.88</v>
          </cell>
          <cell r="X11">
            <v>4164.72</v>
          </cell>
        </row>
        <row r="12">
          <cell r="C12" t="str">
            <v>UPA CURADO (COVID-19)</v>
          </cell>
          <cell r="E12" t="str">
            <v>CARLOS HENRIQUE SANTANA</v>
          </cell>
          <cell r="G12" t="str">
            <v>2 - Outros Profissionais da Saúde</v>
          </cell>
          <cell r="H12" t="str">
            <v>3222-05</v>
          </cell>
          <cell r="I12">
            <v>44562</v>
          </cell>
          <cell r="J12" t="str">
            <v>1 - Plantonista</v>
          </cell>
          <cell r="K12" t="str">
            <v>44</v>
          </cell>
          <cell r="L12">
            <v>1315.16</v>
          </cell>
          <cell r="R12">
            <v>456.6</v>
          </cell>
          <cell r="S12">
            <v>70</v>
          </cell>
          <cell r="W12">
            <v>264.98</v>
          </cell>
          <cell r="X12">
            <v>1576.7800000000002</v>
          </cell>
        </row>
        <row r="13">
          <cell r="C13" t="str">
            <v>UPA CURADO (COVID-19)</v>
          </cell>
          <cell r="E13" t="str">
            <v>DEIVISON RODRIGUES DO NASCIMENTO</v>
          </cell>
          <cell r="G13" t="str">
            <v>2 - Outros Profissionais da Saúde</v>
          </cell>
          <cell r="H13" t="str">
            <v>2236-05</v>
          </cell>
          <cell r="I13">
            <v>44562</v>
          </cell>
          <cell r="J13" t="str">
            <v>1 - Plantonista</v>
          </cell>
          <cell r="K13" t="str">
            <v>44</v>
          </cell>
          <cell r="L13">
            <v>1315.16</v>
          </cell>
          <cell r="R13">
            <v>661.81</v>
          </cell>
          <cell r="W13">
            <v>284.95</v>
          </cell>
          <cell r="X13">
            <v>1692.02</v>
          </cell>
        </row>
        <row r="14">
          <cell r="C14" t="str">
            <v>UPA CURADO (COVID-19)</v>
          </cell>
          <cell r="E14" t="str">
            <v>EDILENE GOMES DO NASCIMENTO</v>
          </cell>
          <cell r="G14" t="str">
            <v>2 - Outros Profissionais da Saúde</v>
          </cell>
          <cell r="H14" t="str">
            <v>2236-05</v>
          </cell>
          <cell r="I14">
            <v>44562</v>
          </cell>
          <cell r="J14" t="str">
            <v>1 - Plantonista</v>
          </cell>
          <cell r="K14" t="str">
            <v>44</v>
          </cell>
          <cell r="L14">
            <v>1546.4</v>
          </cell>
          <cell r="R14">
            <v>564.38</v>
          </cell>
          <cell r="S14">
            <v>224.64</v>
          </cell>
          <cell r="W14">
            <v>212.27</v>
          </cell>
          <cell r="X14">
            <v>2123.15</v>
          </cell>
        </row>
        <row r="15">
          <cell r="C15" t="str">
            <v>UPA CURADO (COVID-19)</v>
          </cell>
          <cell r="E15" t="str">
            <v>GABRIEL FERNANDO GONCALVES PEREIRA</v>
          </cell>
          <cell r="G15" t="str">
            <v>2 - Outros Profissionais da Saúde</v>
          </cell>
          <cell r="H15" t="str">
            <v>517415</v>
          </cell>
          <cell r="I15">
            <v>44562</v>
          </cell>
          <cell r="J15" t="str">
            <v>1 - Plantonista</v>
          </cell>
          <cell r="K15" t="str">
            <v>44</v>
          </cell>
          <cell r="L15">
            <v>1315.16</v>
          </cell>
          <cell r="R15">
            <v>465.42</v>
          </cell>
          <cell r="S15">
            <v>70</v>
          </cell>
          <cell r="W15">
            <v>273.58</v>
          </cell>
          <cell r="X15">
            <v>1577.0000000000002</v>
          </cell>
        </row>
        <row r="16">
          <cell r="C16" t="str">
            <v>UPA CURADO (COVID-19)</v>
          </cell>
          <cell r="E16" t="str">
            <v>JAKELINE FERNANDES CAMAROTTI</v>
          </cell>
          <cell r="G16" t="str">
            <v>2 - Outros Profissionais da Saúde</v>
          </cell>
          <cell r="H16" t="str">
            <v>2236-05</v>
          </cell>
          <cell r="I16">
            <v>44562</v>
          </cell>
          <cell r="J16" t="str">
            <v>1 - Plantonista</v>
          </cell>
          <cell r="K16" t="str">
            <v>44</v>
          </cell>
          <cell r="L16">
            <v>1315.16</v>
          </cell>
          <cell r="R16">
            <v>769.88</v>
          </cell>
          <cell r="S16">
            <v>70</v>
          </cell>
          <cell r="W16">
            <v>403.58</v>
          </cell>
          <cell r="X16">
            <v>1751.46</v>
          </cell>
        </row>
        <row r="17">
          <cell r="C17" t="str">
            <v>UPA CURADO (COVID-19)</v>
          </cell>
          <cell r="E17" t="str">
            <v>JONATHAS ROBERT DE PAULA DE SANTANA</v>
          </cell>
          <cell r="G17" t="str">
            <v>2 - Outros Profissionais da Saúde</v>
          </cell>
          <cell r="H17" t="str">
            <v>2236-05</v>
          </cell>
          <cell r="I17">
            <v>44562</v>
          </cell>
          <cell r="J17" t="str">
            <v>1 - Plantonista</v>
          </cell>
          <cell r="K17" t="str">
            <v>44</v>
          </cell>
          <cell r="L17">
            <v>1315.16</v>
          </cell>
          <cell r="R17">
            <v>253.73</v>
          </cell>
          <cell r="S17">
            <v>70</v>
          </cell>
          <cell r="W17">
            <v>234.53</v>
          </cell>
          <cell r="X17">
            <v>1404.3600000000001</v>
          </cell>
        </row>
        <row r="18">
          <cell r="C18" t="str">
            <v>UPA CURADO (COVID-19)</v>
          </cell>
          <cell r="E18" t="str">
            <v>JOSINEIDE BENEDITA DA SILVA ARRUDA</v>
          </cell>
          <cell r="G18" t="str">
            <v>3 - Administrativo</v>
          </cell>
          <cell r="H18" t="str">
            <v>2236-05</v>
          </cell>
          <cell r="I18">
            <v>44562</v>
          </cell>
          <cell r="J18" t="str">
            <v>1 - Plantonista</v>
          </cell>
          <cell r="K18" t="str">
            <v>44</v>
          </cell>
          <cell r="L18">
            <v>1212</v>
          </cell>
          <cell r="R18">
            <v>550.02</v>
          </cell>
          <cell r="S18">
            <v>70</v>
          </cell>
          <cell r="W18">
            <v>215.97</v>
          </cell>
          <cell r="X18">
            <v>1616.05</v>
          </cell>
        </row>
        <row r="19">
          <cell r="C19" t="str">
            <v>UPA CURADO (COVID-19)</v>
          </cell>
          <cell r="E19" t="str">
            <v>KENNEDY FREITAS PEREIRA ALVES</v>
          </cell>
          <cell r="G19" t="str">
            <v>2 - Outros Profissionais da Saúde</v>
          </cell>
          <cell r="H19" t="str">
            <v>2251-25</v>
          </cell>
          <cell r="I19">
            <v>44562</v>
          </cell>
          <cell r="J19" t="str">
            <v>1 - Plantonista</v>
          </cell>
          <cell r="K19" t="str">
            <v>44</v>
          </cell>
          <cell r="L19">
            <v>1546.4</v>
          </cell>
          <cell r="R19">
            <v>499.99</v>
          </cell>
          <cell r="S19">
            <v>1001.96</v>
          </cell>
          <cell r="W19">
            <v>104.77</v>
          </cell>
          <cell r="X19">
            <v>2943.5800000000004</v>
          </cell>
        </row>
        <row r="20">
          <cell r="C20" t="str">
            <v>UPA CURADO (COVID-19)</v>
          </cell>
          <cell r="E20" t="str">
            <v>KLEBER RICARDO SILVA</v>
          </cell>
          <cell r="G20" t="str">
            <v>3 - Administrativo</v>
          </cell>
          <cell r="H20" t="str">
            <v>2251-25</v>
          </cell>
          <cell r="I20">
            <v>44562</v>
          </cell>
          <cell r="J20" t="str">
            <v>1 - Plantonista</v>
          </cell>
          <cell r="K20" t="str">
            <v>44</v>
          </cell>
          <cell r="L20">
            <v>1212</v>
          </cell>
          <cell r="R20">
            <v>242.4</v>
          </cell>
          <cell r="S20">
            <v>70</v>
          </cell>
          <cell r="W20">
            <v>215.97</v>
          </cell>
          <cell r="X20">
            <v>1308.43</v>
          </cell>
        </row>
        <row r="21">
          <cell r="C21" t="str">
            <v>UPA CURADO (COVID-19)</v>
          </cell>
          <cell r="E21" t="str">
            <v>LAIS DOS SANTOS XIMENES</v>
          </cell>
          <cell r="G21" t="str">
            <v>1 - Médico</v>
          </cell>
          <cell r="H21" t="str">
            <v>3222-05</v>
          </cell>
          <cell r="I21">
            <v>44562</v>
          </cell>
          <cell r="J21" t="str">
            <v>1 - Plantonista</v>
          </cell>
          <cell r="K21" t="str">
            <v>44</v>
          </cell>
          <cell r="L21">
            <v>2745.6</v>
          </cell>
          <cell r="R21">
            <v>242.4</v>
          </cell>
          <cell r="S21">
            <v>1047.5999999999999</v>
          </cell>
          <cell r="W21">
            <v>595.49</v>
          </cell>
          <cell r="X21">
            <v>3440.1099999999997</v>
          </cell>
        </row>
        <row r="22">
          <cell r="C22" t="str">
            <v>UPA CURADO (COVID-19)</v>
          </cell>
          <cell r="E22" t="str">
            <v>LETICYA MAYARA MELO VASCONCELOS</v>
          </cell>
          <cell r="G22" t="str">
            <v>2 - Outros Profissionais da Saúde</v>
          </cell>
          <cell r="H22" t="str">
            <v>2251-25</v>
          </cell>
          <cell r="I22">
            <v>44562</v>
          </cell>
          <cell r="J22" t="str">
            <v>1 - Plantonista</v>
          </cell>
          <cell r="K22" t="str">
            <v>44</v>
          </cell>
          <cell r="L22">
            <v>1546.4</v>
          </cell>
          <cell r="R22">
            <v>510.72</v>
          </cell>
          <cell r="S22">
            <v>224.64</v>
          </cell>
          <cell r="W22">
            <v>286.27999999999997</v>
          </cell>
          <cell r="X22">
            <v>1995.4799999999998</v>
          </cell>
        </row>
        <row r="23">
          <cell r="C23" t="str">
            <v>UPA CURADO (COVID-19)</v>
          </cell>
          <cell r="E23" t="str">
            <v>LIZIANE FREITAS DE BRITO BORBA</v>
          </cell>
          <cell r="G23" t="str">
            <v>2 - Outros Profissionais da Saúde</v>
          </cell>
          <cell r="H23" t="str">
            <v>2251-25</v>
          </cell>
          <cell r="I23">
            <v>44562</v>
          </cell>
          <cell r="J23" t="str">
            <v>1 - Plantonista</v>
          </cell>
          <cell r="K23" t="str">
            <v>44</v>
          </cell>
          <cell r="L23">
            <v>1546.4</v>
          </cell>
          <cell r="R23">
            <v>618.04999999999995</v>
          </cell>
          <cell r="S23">
            <v>224.64</v>
          </cell>
          <cell r="W23">
            <v>199.15</v>
          </cell>
          <cell r="X23">
            <v>2189.9399999999996</v>
          </cell>
        </row>
        <row r="24">
          <cell r="C24" t="str">
            <v>UPA CURADO (COVID-19)</v>
          </cell>
          <cell r="E24" t="str">
            <v>LUCAS FISCHER VALENÇA</v>
          </cell>
          <cell r="G24" t="str">
            <v>1 - Médico</v>
          </cell>
          <cell r="H24" t="str">
            <v>3222-05</v>
          </cell>
          <cell r="I24">
            <v>44562</v>
          </cell>
          <cell r="J24" t="str">
            <v>1 - Plantonista</v>
          </cell>
          <cell r="K24" t="str">
            <v>44</v>
          </cell>
          <cell r="L24">
            <v>2745.6</v>
          </cell>
          <cell r="R24">
            <v>1494.97</v>
          </cell>
          <cell r="S24">
            <v>1566.6</v>
          </cell>
          <cell r="W24">
            <v>1202.24</v>
          </cell>
          <cell r="X24">
            <v>4604.93</v>
          </cell>
        </row>
        <row r="25">
          <cell r="C25" t="str">
            <v>UPA CURADO (COVID-19)</v>
          </cell>
          <cell r="E25" t="str">
            <v>MARIANNA BRITO LUNA</v>
          </cell>
          <cell r="G25" t="str">
            <v>2 - Outros Profissionais da Saúde</v>
          </cell>
          <cell r="H25" t="str">
            <v>2251-25</v>
          </cell>
          <cell r="I25">
            <v>44562</v>
          </cell>
          <cell r="J25" t="str">
            <v>1 - Plantonista</v>
          </cell>
          <cell r="K25" t="str">
            <v>44</v>
          </cell>
          <cell r="L25">
            <v>1546.4</v>
          </cell>
          <cell r="R25">
            <v>457.06</v>
          </cell>
          <cell r="S25">
            <v>224.64</v>
          </cell>
          <cell r="W25">
            <v>376.8</v>
          </cell>
          <cell r="X25">
            <v>1851.3</v>
          </cell>
        </row>
        <row r="26">
          <cell r="C26" t="str">
            <v>UPA CURADO (COVID-19)</v>
          </cell>
          <cell r="E26" t="str">
            <v>NATHALIA TORRES BRAZ</v>
          </cell>
          <cell r="G26" t="str">
            <v>1 - Médico</v>
          </cell>
          <cell r="H26" t="str">
            <v>3222-05</v>
          </cell>
          <cell r="I26">
            <v>44562</v>
          </cell>
          <cell r="J26" t="str">
            <v>1 - Plantonista</v>
          </cell>
          <cell r="K26" t="str">
            <v>44</v>
          </cell>
          <cell r="L26">
            <v>2745.6</v>
          </cell>
          <cell r="R26">
            <v>242.4</v>
          </cell>
          <cell r="S26">
            <v>1566.6</v>
          </cell>
          <cell r="W26">
            <v>759.83</v>
          </cell>
          <cell r="X26">
            <v>3794.7700000000004</v>
          </cell>
        </row>
        <row r="27">
          <cell r="C27" t="str">
            <v>UPA CURADO (COVID-19)</v>
          </cell>
          <cell r="E27" t="str">
            <v>ROBSON DA SILVA SOUZA</v>
          </cell>
          <cell r="G27" t="str">
            <v>2 - Outros Profissionais da Saúde</v>
          </cell>
          <cell r="H27" t="str">
            <v>2251-25</v>
          </cell>
          <cell r="I27">
            <v>44562</v>
          </cell>
          <cell r="J27" t="str">
            <v>1 - Plantonista</v>
          </cell>
          <cell r="K27" t="str">
            <v>44</v>
          </cell>
          <cell r="L27">
            <v>1546.4</v>
          </cell>
          <cell r="R27">
            <v>1360.29</v>
          </cell>
          <cell r="S27">
            <v>224.64</v>
          </cell>
          <cell r="W27">
            <v>359.25</v>
          </cell>
          <cell r="X27">
            <v>2772.08</v>
          </cell>
        </row>
        <row r="28">
          <cell r="C28" t="str">
            <v>UPA CURADO (COVID-19)</v>
          </cell>
          <cell r="E28" t="str">
            <v>SARA BEATRIZ ALVES DE SANTANA</v>
          </cell>
          <cell r="G28" t="str">
            <v>1 - Médico</v>
          </cell>
          <cell r="H28" t="str">
            <v>3222-05</v>
          </cell>
          <cell r="I28">
            <v>44562</v>
          </cell>
          <cell r="J28" t="str">
            <v>1 - Plantonista</v>
          </cell>
          <cell r="K28" t="str">
            <v>44</v>
          </cell>
          <cell r="L28">
            <v>2745.6</v>
          </cell>
          <cell r="R28">
            <v>242.4</v>
          </cell>
          <cell r="S28">
            <v>1566.6</v>
          </cell>
          <cell r="W28">
            <v>757.08</v>
          </cell>
          <cell r="X28">
            <v>3797.5200000000004</v>
          </cell>
        </row>
        <row r="29">
          <cell r="C29" t="str">
            <v>UPA CURADO (COVID-19)</v>
          </cell>
          <cell r="E29" t="str">
            <v>WELLIANY BISPO DE SANTANA</v>
          </cell>
          <cell r="G29" t="str">
            <v>1 - Médico</v>
          </cell>
          <cell r="H29" t="str">
            <v>3222-05</v>
          </cell>
          <cell r="I29">
            <v>44562</v>
          </cell>
          <cell r="J29" t="str">
            <v>1 - Plantonista</v>
          </cell>
          <cell r="K29" t="str">
            <v>44</v>
          </cell>
          <cell r="L29">
            <v>2745.6</v>
          </cell>
          <cell r="R29">
            <v>8746.8799999999992</v>
          </cell>
          <cell r="S29">
            <v>6407.8</v>
          </cell>
          <cell r="W29">
            <v>4657.7700000000004</v>
          </cell>
          <cell r="X29">
            <v>13242.509999999998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10583920000303</v>
      </c>
      <c r="B2" s="9" t="str">
        <f>'[1]TCE - ANEXO II - Preencher'!C11</f>
        <v>UPA CURADO (COVID-19)</v>
      </c>
      <c r="C2" s="10"/>
      <c r="D2" s="11" t="str">
        <f>'[1]TCE - ANEXO II - Preencher'!E11</f>
        <v>CAMILA CORREA DE ARAUJO DE LIRA PESSOA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3222-05</v>
      </c>
      <c r="G2" s="14">
        <f>'[1]TCE - ANEXO II - Preencher'!I11</f>
        <v>44562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2745.6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242.4</v>
      </c>
      <c r="N2" s="16">
        <f>'[1]TCE - ANEXO II - Preencher'!S11</f>
        <v>1566.6</v>
      </c>
      <c r="O2" s="17">
        <f>'[1]TCE - ANEXO II - Preencher'!W11</f>
        <v>389.88</v>
      </c>
      <c r="P2" s="18">
        <f>'[1]TCE - ANEXO II - Preencher'!X11</f>
        <v>4164.72</v>
      </c>
      <c r="R2" s="20"/>
    </row>
    <row r="3" spans="1:19" x14ac:dyDescent="0.2">
      <c r="A3" s="8">
        <f>IFERROR(VLOOKUP(B3,'[1]DADOS (OCULTAR)'!$P$3:$R$91,3,0),"")</f>
        <v>10583920000303</v>
      </c>
      <c r="B3" s="9" t="str">
        <f>'[1]TCE - ANEXO II - Preencher'!C12</f>
        <v>UPA CURADO (COVID-19)</v>
      </c>
      <c r="C3" s="10"/>
      <c r="D3" s="11" t="str">
        <f>'[1]TCE - ANEXO II - Preencher'!E12</f>
        <v>CARLOS HENRIQUE SANTANA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44562</v>
      </c>
      <c r="H3" s="13" t="str">
        <f>'[1]TCE - ANEXO II - Preencher'!J12</f>
        <v>1 - Plantonista</v>
      </c>
      <c r="I3" s="13" t="str">
        <f>'[1]TCE - ANEXO II - Preencher'!K12</f>
        <v>44</v>
      </c>
      <c r="J3" s="15">
        <f>'[1]TCE - ANEXO II - Preencher'!L12</f>
        <v>1315.16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456.6</v>
      </c>
      <c r="N3" s="16">
        <f>'[1]TCE - ANEXO II - Preencher'!S12</f>
        <v>70</v>
      </c>
      <c r="O3" s="17">
        <f>'[1]TCE - ANEXO II - Preencher'!W12</f>
        <v>264.98</v>
      </c>
      <c r="P3" s="18">
        <f>'[1]TCE - ANEXO II - Preencher'!X12</f>
        <v>1576.7800000000002</v>
      </c>
      <c r="R3" s="20"/>
      <c r="S3" s="21" t="s">
        <v>6</v>
      </c>
    </row>
    <row r="4" spans="1:19" x14ac:dyDescent="0.2">
      <c r="A4" s="8">
        <f>IFERROR(VLOOKUP(B4,'[1]DADOS (OCULTAR)'!$P$3:$R$91,3,0),"")</f>
        <v>10583920000303</v>
      </c>
      <c r="B4" s="9" t="str">
        <f>'[1]TCE - ANEXO II - Preencher'!C13</f>
        <v>UPA CURADO (COVID-19)</v>
      </c>
      <c r="C4" s="10"/>
      <c r="D4" s="11" t="str">
        <f>'[1]TCE - ANEXO II - Preencher'!E13</f>
        <v>DEIVISON RODRIGUES DO NASCIMENTO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2236-05</v>
      </c>
      <c r="G4" s="14">
        <f>'[1]TCE - ANEXO II - Preencher'!I13</f>
        <v>44562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1315.16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661.81</v>
      </c>
      <c r="N4" s="16">
        <f>'[1]TCE - ANEXO II - Preencher'!S13</f>
        <v>0</v>
      </c>
      <c r="O4" s="17">
        <f>'[1]TCE - ANEXO II - Preencher'!W13</f>
        <v>284.95</v>
      </c>
      <c r="P4" s="18">
        <f>'[1]TCE - ANEXO II - Preencher'!X13</f>
        <v>1692.02</v>
      </c>
      <c r="R4" s="20"/>
      <c r="S4" s="22">
        <v>43831</v>
      </c>
    </row>
    <row r="5" spans="1:19" x14ac:dyDescent="0.2">
      <c r="A5" s="8">
        <f>IFERROR(VLOOKUP(B5,'[1]DADOS (OCULTAR)'!$P$3:$R$91,3,0),"")</f>
        <v>10583920000303</v>
      </c>
      <c r="B5" s="9" t="str">
        <f>'[1]TCE - ANEXO II - Preencher'!C14</f>
        <v>UPA CURADO (COVID-19)</v>
      </c>
      <c r="C5" s="10"/>
      <c r="D5" s="11" t="str">
        <f>'[1]TCE - ANEXO II - Preencher'!E14</f>
        <v>EDILENE GOMES DO NASCIMENTO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2236-05</v>
      </c>
      <c r="G5" s="14">
        <f>'[1]TCE - ANEXO II - Preencher'!I14</f>
        <v>44562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1546.4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564.38</v>
      </c>
      <c r="N5" s="16">
        <f>'[1]TCE - ANEXO II - Preencher'!S14</f>
        <v>224.64</v>
      </c>
      <c r="O5" s="17">
        <f>'[1]TCE - ANEXO II - Preencher'!W14</f>
        <v>212.27</v>
      </c>
      <c r="P5" s="18">
        <f>'[1]TCE - ANEXO II - Preencher'!X14</f>
        <v>2123.15</v>
      </c>
      <c r="R5" s="20"/>
      <c r="S5" s="22">
        <v>43862</v>
      </c>
    </row>
    <row r="6" spans="1:19" x14ac:dyDescent="0.2">
      <c r="A6" s="8">
        <f>IFERROR(VLOOKUP(B6,'[1]DADOS (OCULTAR)'!$P$3:$R$91,3,0),"")</f>
        <v>10583920000303</v>
      </c>
      <c r="B6" s="9" t="str">
        <f>'[1]TCE - ANEXO II - Preencher'!C15</f>
        <v>UPA CURADO (COVID-19)</v>
      </c>
      <c r="C6" s="10"/>
      <c r="D6" s="11" t="str">
        <f>'[1]TCE - ANEXO II - Preencher'!E15</f>
        <v>GABRIEL FERNANDO GONCALVES PEREIRA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517415</v>
      </c>
      <c r="G6" s="14">
        <f>'[1]TCE - ANEXO II - Preencher'!I15</f>
        <v>44562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1315.16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465.42</v>
      </c>
      <c r="N6" s="16">
        <f>'[1]TCE - ANEXO II - Preencher'!S15</f>
        <v>70</v>
      </c>
      <c r="O6" s="17">
        <f>'[1]TCE - ANEXO II - Preencher'!W15</f>
        <v>273.58</v>
      </c>
      <c r="P6" s="18">
        <f>'[1]TCE - ANEXO II - Preencher'!X15</f>
        <v>1577.0000000000002</v>
      </c>
      <c r="R6" s="20"/>
      <c r="S6" s="22">
        <v>43891</v>
      </c>
    </row>
    <row r="7" spans="1:19" x14ac:dyDescent="0.2">
      <c r="A7" s="8">
        <f>IFERROR(VLOOKUP(B7,'[1]DADOS (OCULTAR)'!$P$3:$R$91,3,0),"")</f>
        <v>10583920000303</v>
      </c>
      <c r="B7" s="9" t="str">
        <f>'[1]TCE - ANEXO II - Preencher'!C16</f>
        <v>UPA CURADO (COVID-19)</v>
      </c>
      <c r="C7" s="10"/>
      <c r="D7" s="11" t="str">
        <f>'[1]TCE - ANEXO II - Preencher'!E16</f>
        <v>JAKELINE FERNANDES CAMAROTTI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2236-05</v>
      </c>
      <c r="G7" s="14">
        <f>'[1]TCE - ANEXO II - Preencher'!I16</f>
        <v>44562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1315.16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769.88</v>
      </c>
      <c r="N7" s="16">
        <f>'[1]TCE - ANEXO II - Preencher'!S16</f>
        <v>70</v>
      </c>
      <c r="O7" s="17">
        <f>'[1]TCE - ANEXO II - Preencher'!W16</f>
        <v>403.58</v>
      </c>
      <c r="P7" s="18">
        <f>'[1]TCE - ANEXO II - Preencher'!X16</f>
        <v>1751.46</v>
      </c>
      <c r="R7" s="20"/>
      <c r="S7" s="22">
        <v>43922</v>
      </c>
    </row>
    <row r="8" spans="1:19" x14ac:dyDescent="0.2">
      <c r="A8" s="8">
        <f>IFERROR(VLOOKUP(B8,'[1]DADOS (OCULTAR)'!$P$3:$R$91,3,0),"")</f>
        <v>10583920000303</v>
      </c>
      <c r="B8" s="9" t="str">
        <f>'[1]TCE - ANEXO II - Preencher'!C17</f>
        <v>UPA CURADO (COVID-19)</v>
      </c>
      <c r="C8" s="10"/>
      <c r="D8" s="11" t="str">
        <f>'[1]TCE - ANEXO II - Preencher'!E17</f>
        <v>JONATHAS ROBERT DE PAULA DE SANTANA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2236-05</v>
      </c>
      <c r="G8" s="14">
        <f>'[1]TCE - ANEXO II - Preencher'!I17</f>
        <v>44562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1315.16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253.73</v>
      </c>
      <c r="N8" s="16">
        <f>'[1]TCE - ANEXO II - Preencher'!S17</f>
        <v>70</v>
      </c>
      <c r="O8" s="17">
        <f>'[1]TCE - ANEXO II - Preencher'!W17</f>
        <v>234.53</v>
      </c>
      <c r="P8" s="18">
        <f>'[1]TCE - ANEXO II - Preencher'!X17</f>
        <v>1404.3600000000001</v>
      </c>
      <c r="R8" s="20"/>
      <c r="S8" s="22">
        <v>43952</v>
      </c>
    </row>
    <row r="9" spans="1:19" x14ac:dyDescent="0.2">
      <c r="A9" s="8">
        <f>IFERROR(VLOOKUP(B9,'[1]DADOS (OCULTAR)'!$P$3:$R$91,3,0),"")</f>
        <v>10583920000303</v>
      </c>
      <c r="B9" s="9" t="str">
        <f>'[1]TCE - ANEXO II - Preencher'!C18</f>
        <v>UPA CURADO (COVID-19)</v>
      </c>
      <c r="C9" s="10"/>
      <c r="D9" s="11" t="str">
        <f>'[1]TCE - ANEXO II - Preencher'!E18</f>
        <v>JOSINEIDE BENEDITA DA SILVA ARRUDA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2236-05</v>
      </c>
      <c r="G9" s="14">
        <f>'[1]TCE - ANEXO II - Preencher'!I18</f>
        <v>44562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1212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550.02</v>
      </c>
      <c r="N9" s="16">
        <f>'[1]TCE - ANEXO II - Preencher'!S18</f>
        <v>70</v>
      </c>
      <c r="O9" s="17">
        <f>'[1]TCE - ANEXO II - Preencher'!W18</f>
        <v>215.97</v>
      </c>
      <c r="P9" s="18">
        <f>'[1]TCE - ANEXO II - Preencher'!X18</f>
        <v>1616.05</v>
      </c>
      <c r="R9" s="20"/>
      <c r="S9" s="22">
        <v>43983</v>
      </c>
    </row>
    <row r="10" spans="1:19" x14ac:dyDescent="0.2">
      <c r="A10" s="8">
        <f>IFERROR(VLOOKUP(B10,'[1]DADOS (OCULTAR)'!$P$3:$R$91,3,0),"")</f>
        <v>10583920000303</v>
      </c>
      <c r="B10" s="9" t="str">
        <f>'[1]TCE - ANEXO II - Preencher'!C19</f>
        <v>UPA CURADO (COVID-19)</v>
      </c>
      <c r="C10" s="10"/>
      <c r="D10" s="11" t="str">
        <f>'[1]TCE - ANEXO II - Preencher'!E19</f>
        <v>KENNEDY FREITAS PEREIRA ALVES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2251-25</v>
      </c>
      <c r="G10" s="14">
        <f>'[1]TCE - ANEXO II - Preencher'!I19</f>
        <v>44562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1546.4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499.99</v>
      </c>
      <c r="N10" s="16">
        <f>'[1]TCE - ANEXO II - Preencher'!S19</f>
        <v>1001.96</v>
      </c>
      <c r="O10" s="17">
        <f>'[1]TCE - ANEXO II - Preencher'!W19</f>
        <v>104.77</v>
      </c>
      <c r="P10" s="18">
        <f>'[1]TCE - ANEXO II - Preencher'!X19</f>
        <v>2943.5800000000004</v>
      </c>
      <c r="R10" s="20"/>
      <c r="S10" s="22">
        <v>44013</v>
      </c>
    </row>
    <row r="11" spans="1:19" x14ac:dyDescent="0.2">
      <c r="A11" s="8">
        <f>IFERROR(VLOOKUP(B11,'[1]DADOS (OCULTAR)'!$P$3:$R$91,3,0),"")</f>
        <v>10583920000303</v>
      </c>
      <c r="B11" s="9" t="str">
        <f>'[1]TCE - ANEXO II - Preencher'!C20</f>
        <v>UPA CURADO (COVID-19)</v>
      </c>
      <c r="C11" s="10"/>
      <c r="D11" s="11" t="str">
        <f>'[1]TCE - ANEXO II - Preencher'!E20</f>
        <v>KLEBER RICARDO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2251-25</v>
      </c>
      <c r="G11" s="14">
        <f>'[1]TCE - ANEXO II - Preencher'!I20</f>
        <v>44562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1212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242.4</v>
      </c>
      <c r="N11" s="16">
        <f>'[1]TCE - ANEXO II - Preencher'!S20</f>
        <v>70</v>
      </c>
      <c r="O11" s="17">
        <f>'[1]TCE - ANEXO II - Preencher'!W20</f>
        <v>215.97</v>
      </c>
      <c r="P11" s="18">
        <f>'[1]TCE - ANEXO II - Preencher'!X20</f>
        <v>1308.43</v>
      </c>
      <c r="R11" s="20"/>
      <c r="S11" s="22">
        <v>44044</v>
      </c>
    </row>
    <row r="12" spans="1:19" x14ac:dyDescent="0.2">
      <c r="A12" s="8">
        <f>IFERROR(VLOOKUP(B12,'[1]DADOS (OCULTAR)'!$P$3:$R$91,3,0),"")</f>
        <v>10583920000303</v>
      </c>
      <c r="B12" s="9" t="str">
        <f>'[1]TCE - ANEXO II - Preencher'!C21</f>
        <v>UPA CURADO (COVID-19)</v>
      </c>
      <c r="C12" s="10"/>
      <c r="D12" s="11" t="str">
        <f>'[1]TCE - ANEXO II - Preencher'!E21</f>
        <v>LAIS DOS SANTOS XIMENES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3222-05</v>
      </c>
      <c r="G12" s="14">
        <f>'[1]TCE - ANEXO II - Preencher'!I21</f>
        <v>44562</v>
      </c>
      <c r="H12" s="13" t="str">
        <f>'[1]TCE - ANEXO II - Preencher'!J21</f>
        <v>1 - Plantonista</v>
      </c>
      <c r="I12" s="13" t="str">
        <f>'[1]TCE - ANEXO II - Preencher'!K21</f>
        <v>44</v>
      </c>
      <c r="J12" s="15">
        <f>'[1]TCE - ANEXO II - Preencher'!L21</f>
        <v>2745.6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242.4</v>
      </c>
      <c r="N12" s="16">
        <f>'[1]TCE - ANEXO II - Preencher'!S21</f>
        <v>1047.5999999999999</v>
      </c>
      <c r="O12" s="17">
        <f>'[1]TCE - ANEXO II - Preencher'!W21</f>
        <v>595.49</v>
      </c>
      <c r="P12" s="18">
        <f>'[1]TCE - ANEXO II - Preencher'!X21</f>
        <v>3440.1099999999997</v>
      </c>
      <c r="R12" s="20"/>
      <c r="S12" s="22">
        <v>44075</v>
      </c>
    </row>
    <row r="13" spans="1:19" x14ac:dyDescent="0.2">
      <c r="A13" s="8">
        <f>IFERROR(VLOOKUP(B13,'[1]DADOS (OCULTAR)'!$P$3:$R$91,3,0),"")</f>
        <v>10583920000303</v>
      </c>
      <c r="B13" s="9" t="str">
        <f>'[1]TCE - ANEXO II - Preencher'!C22</f>
        <v>UPA CURADO (COVID-19)</v>
      </c>
      <c r="C13" s="10"/>
      <c r="D13" s="11" t="str">
        <f>'[1]TCE - ANEXO II - Preencher'!E22</f>
        <v>LETICYA MAYARA MELO VASCONCELOS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2251-25</v>
      </c>
      <c r="G13" s="14">
        <f>'[1]TCE - ANEXO II - Preencher'!I22</f>
        <v>44562</v>
      </c>
      <c r="H13" s="13" t="str">
        <f>'[1]TCE - ANEXO II - Preencher'!J22</f>
        <v>1 - Plantonista</v>
      </c>
      <c r="I13" s="13" t="str">
        <f>'[1]TCE - ANEXO II - Preencher'!K22</f>
        <v>44</v>
      </c>
      <c r="J13" s="15">
        <f>'[1]TCE - ANEXO II - Preencher'!L22</f>
        <v>1546.4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510.72</v>
      </c>
      <c r="N13" s="16">
        <f>'[1]TCE - ANEXO II - Preencher'!S22</f>
        <v>224.64</v>
      </c>
      <c r="O13" s="17">
        <f>'[1]TCE - ANEXO II - Preencher'!W22</f>
        <v>286.27999999999997</v>
      </c>
      <c r="P13" s="18">
        <f>'[1]TCE - ANEXO II - Preencher'!X22</f>
        <v>1995.4799999999998</v>
      </c>
      <c r="R13" s="20"/>
      <c r="S13" s="22">
        <v>44105</v>
      </c>
    </row>
    <row r="14" spans="1:19" x14ac:dyDescent="0.2">
      <c r="A14" s="8">
        <f>IFERROR(VLOOKUP(B14,'[1]DADOS (OCULTAR)'!$P$3:$R$91,3,0),"")</f>
        <v>10583920000303</v>
      </c>
      <c r="B14" s="9" t="str">
        <f>'[1]TCE - ANEXO II - Preencher'!C23</f>
        <v>UPA CURADO (COVID-19)</v>
      </c>
      <c r="C14" s="10"/>
      <c r="D14" s="11" t="str">
        <f>'[1]TCE - ANEXO II - Preencher'!E23</f>
        <v>LIZIANE FREITAS DE BRITO BORBA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2251-25</v>
      </c>
      <c r="G14" s="14">
        <f>'[1]TCE - ANEXO II - Preencher'!I23</f>
        <v>44562</v>
      </c>
      <c r="H14" s="13" t="str">
        <f>'[1]TCE - ANEXO II - Preencher'!J23</f>
        <v>1 - Plantonista</v>
      </c>
      <c r="I14" s="13" t="str">
        <f>'[1]TCE - ANEXO II - Preencher'!K23</f>
        <v>44</v>
      </c>
      <c r="J14" s="15">
        <f>'[1]TCE - ANEXO II - Preencher'!L23</f>
        <v>1546.4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618.04999999999995</v>
      </c>
      <c r="N14" s="16">
        <f>'[1]TCE - ANEXO II - Preencher'!S23</f>
        <v>224.64</v>
      </c>
      <c r="O14" s="17">
        <f>'[1]TCE - ANEXO II - Preencher'!W23</f>
        <v>199.15</v>
      </c>
      <c r="P14" s="18">
        <f>'[1]TCE - ANEXO II - Preencher'!X23</f>
        <v>2189.9399999999996</v>
      </c>
      <c r="R14" s="20"/>
      <c r="S14" s="22">
        <v>44136</v>
      </c>
    </row>
    <row r="15" spans="1:19" x14ac:dyDescent="0.2">
      <c r="A15" s="8">
        <f>IFERROR(VLOOKUP(B15,'[1]DADOS (OCULTAR)'!$P$3:$R$91,3,0),"")</f>
        <v>10583920000303</v>
      </c>
      <c r="B15" s="9" t="str">
        <f>'[1]TCE - ANEXO II - Preencher'!C24</f>
        <v>UPA CURADO (COVID-19)</v>
      </c>
      <c r="C15" s="10"/>
      <c r="D15" s="11" t="str">
        <f>'[1]TCE - ANEXO II - Preencher'!E24</f>
        <v>LUCAS FISCHER VALENÇA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3222-05</v>
      </c>
      <c r="G15" s="14">
        <f>'[1]TCE - ANEXO II - Preencher'!I24</f>
        <v>44562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2745.6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1494.97</v>
      </c>
      <c r="N15" s="16">
        <f>'[1]TCE - ANEXO II - Preencher'!S24</f>
        <v>1566.6</v>
      </c>
      <c r="O15" s="17">
        <f>'[1]TCE - ANEXO II - Preencher'!W24</f>
        <v>1202.24</v>
      </c>
      <c r="P15" s="18">
        <f>'[1]TCE - ANEXO II - Preencher'!X24</f>
        <v>4604.93</v>
      </c>
      <c r="R15" s="20"/>
      <c r="S15" s="22">
        <v>44166</v>
      </c>
    </row>
    <row r="16" spans="1:19" x14ac:dyDescent="0.2">
      <c r="A16" s="8">
        <f>IFERROR(VLOOKUP(B16,'[1]DADOS (OCULTAR)'!$P$3:$R$91,3,0),"")</f>
        <v>10583920000303</v>
      </c>
      <c r="B16" s="9" t="str">
        <f>'[1]TCE - ANEXO II - Preencher'!C25</f>
        <v>UPA CURADO (COVID-19)</v>
      </c>
      <c r="C16" s="10"/>
      <c r="D16" s="11" t="str">
        <f>'[1]TCE - ANEXO II - Preencher'!E25</f>
        <v>MARIANNA BRITO LUNA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2251-25</v>
      </c>
      <c r="G16" s="14">
        <f>'[1]TCE - ANEXO II - Preencher'!I25</f>
        <v>44562</v>
      </c>
      <c r="H16" s="13" t="str">
        <f>'[1]TCE - ANEXO II - Preencher'!J25</f>
        <v>1 - Plantonista</v>
      </c>
      <c r="I16" s="13" t="str">
        <f>'[1]TCE - ANEXO II - Preencher'!K25</f>
        <v>44</v>
      </c>
      <c r="J16" s="15">
        <f>'[1]TCE - ANEXO II - Preencher'!L25</f>
        <v>1546.4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457.06</v>
      </c>
      <c r="N16" s="16">
        <f>'[1]TCE - ANEXO II - Preencher'!S25</f>
        <v>224.64</v>
      </c>
      <c r="O16" s="17">
        <f>'[1]TCE - ANEXO II - Preencher'!W25</f>
        <v>376.8</v>
      </c>
      <c r="P16" s="18">
        <f>'[1]TCE - ANEXO II - Preencher'!X25</f>
        <v>1851.3</v>
      </c>
      <c r="R16" s="20"/>
      <c r="S16" s="22">
        <v>44197</v>
      </c>
    </row>
    <row r="17" spans="1:19" x14ac:dyDescent="0.2">
      <c r="A17" s="8">
        <f>IFERROR(VLOOKUP(B17,'[1]DADOS (OCULTAR)'!$P$3:$R$91,3,0),"")</f>
        <v>10583920000303</v>
      </c>
      <c r="B17" s="9" t="str">
        <f>'[1]TCE - ANEXO II - Preencher'!C26</f>
        <v>UPA CURADO (COVID-19)</v>
      </c>
      <c r="C17" s="10"/>
      <c r="D17" s="11" t="str">
        <f>'[1]TCE - ANEXO II - Preencher'!E26</f>
        <v>NATHALIA TORRES BRAZ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3222-05</v>
      </c>
      <c r="G17" s="14">
        <f>'[1]TCE - ANEXO II - Preencher'!I26</f>
        <v>44562</v>
      </c>
      <c r="H17" s="13" t="str">
        <f>'[1]TCE - ANEXO II - Preencher'!J26</f>
        <v>1 - Plantonista</v>
      </c>
      <c r="I17" s="13" t="str">
        <f>'[1]TCE - ANEXO II - Preencher'!K26</f>
        <v>44</v>
      </c>
      <c r="J17" s="15">
        <f>'[1]TCE - ANEXO II - Preencher'!L26</f>
        <v>2745.6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242.4</v>
      </c>
      <c r="N17" s="16">
        <f>'[1]TCE - ANEXO II - Preencher'!S26</f>
        <v>1566.6</v>
      </c>
      <c r="O17" s="17">
        <f>'[1]TCE - ANEXO II - Preencher'!W26</f>
        <v>759.83</v>
      </c>
      <c r="P17" s="18">
        <f>'[1]TCE - ANEXO II - Preencher'!X26</f>
        <v>3794.7700000000004</v>
      </c>
      <c r="R17" s="20"/>
      <c r="S17" s="22">
        <v>44228</v>
      </c>
    </row>
    <row r="18" spans="1:19" x14ac:dyDescent="0.2">
      <c r="A18" s="8">
        <f>IFERROR(VLOOKUP(B18,'[1]DADOS (OCULTAR)'!$P$3:$R$91,3,0),"")</f>
        <v>10583920000303</v>
      </c>
      <c r="B18" s="9" t="str">
        <f>'[1]TCE - ANEXO II - Preencher'!C27</f>
        <v>UPA CURADO (COVID-19)</v>
      </c>
      <c r="C18" s="10"/>
      <c r="D18" s="11" t="str">
        <f>'[1]TCE - ANEXO II - Preencher'!E27</f>
        <v>ROBSON DA SILVA SOUZA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2251-25</v>
      </c>
      <c r="G18" s="14">
        <f>'[1]TCE - ANEXO II - Preencher'!I27</f>
        <v>44562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1546.4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1360.29</v>
      </c>
      <c r="N18" s="16">
        <f>'[1]TCE - ANEXO II - Preencher'!S27</f>
        <v>224.64</v>
      </c>
      <c r="O18" s="17">
        <f>'[1]TCE - ANEXO II - Preencher'!W27</f>
        <v>359.25</v>
      </c>
      <c r="P18" s="18">
        <f>'[1]TCE - ANEXO II - Preencher'!X27</f>
        <v>2772.08</v>
      </c>
      <c r="R18" s="20"/>
      <c r="S18" s="22">
        <v>44256</v>
      </c>
    </row>
    <row r="19" spans="1:19" x14ac:dyDescent="0.2">
      <c r="A19" s="8">
        <f>IFERROR(VLOOKUP(B19,'[1]DADOS (OCULTAR)'!$P$3:$R$91,3,0),"")</f>
        <v>10583920000303</v>
      </c>
      <c r="B19" s="9" t="str">
        <f>'[1]TCE - ANEXO II - Preencher'!C28</f>
        <v>UPA CURADO (COVID-19)</v>
      </c>
      <c r="C19" s="10"/>
      <c r="D19" s="11" t="str">
        <f>'[1]TCE - ANEXO II - Preencher'!E28</f>
        <v>SARA BEATRIZ ALVES DE SANTANA</v>
      </c>
      <c r="E19" s="12" t="str">
        <f>IF('[1]TCE - ANEXO II - Preencher'!G28="4 - Assistência Odontológica","2 - Outros Profissionais da saúde",'[1]TCE - ANEXO II - Preencher'!G28)</f>
        <v>1 - Médico</v>
      </c>
      <c r="F19" s="13" t="str">
        <f>'[1]TCE - ANEXO II - Preencher'!H28</f>
        <v>3222-05</v>
      </c>
      <c r="G19" s="14">
        <f>'[1]TCE - ANEXO II - Preencher'!I28</f>
        <v>44562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2745.6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242.4</v>
      </c>
      <c r="N19" s="16">
        <f>'[1]TCE - ANEXO II - Preencher'!S28</f>
        <v>1566.6</v>
      </c>
      <c r="O19" s="17">
        <f>'[1]TCE - ANEXO II - Preencher'!W28</f>
        <v>757.08</v>
      </c>
      <c r="P19" s="18">
        <f>'[1]TCE - ANEXO II - Preencher'!X28</f>
        <v>3797.5200000000004</v>
      </c>
      <c r="R19" s="20"/>
      <c r="S19" s="22">
        <v>44287</v>
      </c>
    </row>
    <row r="20" spans="1:19" x14ac:dyDescent="0.2">
      <c r="A20" s="8">
        <f>IFERROR(VLOOKUP(B20,'[1]DADOS (OCULTAR)'!$P$3:$R$91,3,0),"")</f>
        <v>10583920000303</v>
      </c>
      <c r="B20" s="9" t="str">
        <f>'[1]TCE - ANEXO II - Preencher'!C29</f>
        <v>UPA CURADO (COVID-19)</v>
      </c>
      <c r="C20" s="10"/>
      <c r="D20" s="11" t="str">
        <f>'[1]TCE - ANEXO II - Preencher'!E29</f>
        <v>WELLIANY BISPO DE SANTANA</v>
      </c>
      <c r="E20" s="12" t="str">
        <f>IF('[1]TCE - ANEXO II - Preencher'!G29="4 - Assistência Odontológica","2 - Outros Profissionais da saúde",'[1]TCE - ANEXO II - Preencher'!G29)</f>
        <v>1 - Médico</v>
      </c>
      <c r="F20" s="13" t="str">
        <f>'[1]TCE - ANEXO II - Preencher'!H29</f>
        <v>3222-05</v>
      </c>
      <c r="G20" s="14">
        <f>'[1]TCE - ANEXO II - Preencher'!I29</f>
        <v>44562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2745.6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8746.8799999999992</v>
      </c>
      <c r="N20" s="16">
        <f>'[1]TCE - ANEXO II - Preencher'!S29</f>
        <v>6407.8</v>
      </c>
      <c r="O20" s="17">
        <f>'[1]TCE - ANEXO II - Preencher'!W29</f>
        <v>4657.7700000000004</v>
      </c>
      <c r="P20" s="18">
        <f>'[1]TCE - ANEXO II - Preencher'!X29</f>
        <v>13242.509999999998</v>
      </c>
      <c r="R20" s="20"/>
      <c r="S20" s="22">
        <v>44317</v>
      </c>
    </row>
    <row r="21" spans="1:19" x14ac:dyDescent="0.2">
      <c r="A21" s="8" t="str">
        <f>IFERROR(VLOOKUP(B21,'[1]DADOS (OCULTAR)'!$P$3:$R$91,3,0),"")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 t="str">
        <f>IFERROR(VLOOKUP(B22,'[1]DADOS (OCULTAR)'!$P$3:$R$91,3,0),"")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 t="str">
        <f>IFERROR(VLOOKUP(B23,'[1]DADOS (OCULTAR)'!$P$3:$R$91,3,0),"")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 t="str">
        <f>IFERROR(VLOOKUP(B24,'[1]DADOS (OCULTAR)'!$P$3:$R$91,3,0),"")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 t="str">
        <f>IFERROR(VLOOKUP(B25,'[1]DADOS (OCULTAR)'!$P$3:$R$91,3,0),"")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 t="str">
        <f>IFERROR(VLOOKUP(B26,'[1]DADOS (OCULTAR)'!$P$3:$R$91,3,0),"")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 t="str">
        <f>IFERROR(VLOOKUP(B27,'[1]DADOS (OCULTAR)'!$P$3:$R$91,3,0),"")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 t="str">
        <f>IFERROR(VLOOKUP(B28,'[1]DADOS (OCULTAR)'!$P$3:$R$91,3,0),"")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 t="str">
        <f>IFERROR(VLOOKUP(B29,'[1]DADOS (OCULTAR)'!$P$3:$R$91,3,0),"")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(OCULTAR)'!$P$3:$R$91,3,0),"")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(OCULTAR)'!$P$3:$R$91,3,0),"")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(OCULTAR)'!$P$3:$R$91,3,0),"")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(OCULTAR)'!$P$3:$R$91,3,0),"")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(OCULTAR)'!$P$3:$R$91,3,0),"")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(OCULTAR)'!$P$3:$R$91,3,0),"")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(OCULTAR)'!$P$3:$R$91,3,0),"")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(OCULTAR)'!$P$3:$R$91,3,0),"")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(OCULTAR)'!$P$3:$R$91,3,0),"")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(OCULTAR)'!$P$3:$R$91,3,0),"")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(OCULTAR)'!$P$3:$R$91,3,0),"")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(OCULTAR)'!$P$3:$R$91,3,0),"")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(OCULTAR)'!$P$3:$R$91,3,0),"")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(OCULTAR)'!$P$3:$R$91,3,0),"")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(OCULTAR)'!$P$3:$R$91,3,0),"")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(OCULTAR)'!$P$3:$R$91,3,0),"")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(OCULTAR)'!$P$3:$R$91,3,0),"")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(OCULTAR)'!$P$3:$R$91,3,0),"")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(OCULTAR)'!$P$3:$R$91,3,0),"")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(OCULTAR)'!$P$3:$R$91,3,0),"")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(OCULTAR)'!$P$3:$R$91,3,0),"")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(OCULTAR)'!$P$3:$R$91,3,0),"")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(OCULTAR)'!$P$3:$R$91,3,0),"")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(OCULTAR)'!$P$3:$R$91,3,0),"")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(OCULTAR)'!$P$3:$R$91,3,0),"")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(OCULTAR)'!$P$3:$R$91,3,0),"")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(OCULTAR)'!$P$3:$R$91,3,0),"")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(OCULTAR)'!$P$3:$R$91,3,0),"")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(OCULTAR)'!$P$3:$R$91,3,0),"")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(OCULTAR)'!$P$3:$R$91,3,0),"")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(OCULTAR)'!$P$3:$R$91,3,0),"")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(OCULTAR)'!$P$3:$R$91,3,0),"")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(OCULTAR)'!$P$3:$R$91,3,0),"")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(OCULTAR)'!$P$3:$R$91,3,0),"")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(OCULTAR)'!$P$3:$R$91,3,0),"")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(OCULTAR)'!$P$3:$R$91,3,0),"")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(OCULTAR)'!$P$3:$R$91,3,0),"")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(OCULTAR)'!$P$3:$R$91,3,0),"")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(OCULTAR)'!$P$3:$R$91,3,0),"")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(OCULTAR)'!$P$3:$R$91,3,0),"")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(OCULTAR)'!$P$3:$R$91,3,0),"")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(OCULTAR)'!$P$3:$R$91,3,0),"")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(OCULTAR)'!$P$3:$R$91,3,0),"")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(OCULTAR)'!$P$3:$R$91,3,0),"")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(OCULTAR)'!$P$3:$R$91,3,0),"")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(OCULTAR)'!$P$3:$R$91,3,0),"")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(OCULTAR)'!$P$3:$R$91,3,0),"")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(OCULTAR)'!$P$3:$R$91,3,0),"")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(OCULTAR)'!$P$3:$R$91,3,0),"")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(OCULTAR)'!$P$3:$R$91,3,0),"")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(OCULTAR)'!$P$3:$R$91,3,0),"")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(OCULTAR)'!$P$3:$R$91,3,0),"")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(OCULTAR)'!$P$3:$R$91,3,0),"")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(OCULTAR)'!$P$3:$R$91,3,0),"")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(OCULTAR)'!$P$3:$R$91,3,0),"")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(OCULTAR)'!$P$3:$R$91,3,0),"")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(OCULTAR)'!$P$3:$R$91,3,0),"")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(OCULTAR)'!$P$3:$R$91,3,0),"")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(OCULTAR)'!$P$3:$R$91,3,0),"")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(OCULTAR)'!$P$3:$R$91,3,0),"")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(OCULTAR)'!$P$3:$R$91,3,0),"")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(OCULTAR)'!$P$3:$R$91,3,0),"")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(OCULTAR)'!$P$3:$R$91,3,0),"")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(OCULTAR)'!$P$3:$R$91,3,0),"")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(OCULTAR)'!$P$3:$R$91,3,0),"")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(OCULTAR)'!$P$3:$R$91,3,0),"")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(OCULTAR)'!$P$3:$R$91,3,0),"")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(OCULTAR)'!$P$3:$R$91,3,0),"")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(OCULTAR)'!$P$3:$R$91,3,0),"")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(OCULTAR)'!$P$3:$R$91,3,0),"")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(OCULTAR)'!$P$3:$R$91,3,0),"")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(OCULTAR)'!$P$3:$R$91,3,0),"")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(OCULTAR)'!$P$3:$R$91,3,0),"")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(OCULTAR)'!$P$3:$R$91,3,0),"")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(OCULTAR)'!$P$3:$R$91,3,0),"")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(OCULTAR)'!$P$3:$R$91,3,0),"")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(OCULTAR)'!$P$3:$R$91,3,0),"")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(OCULTAR)'!$P$3:$R$91,3,0),"")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(OCULTAR)'!$P$3:$R$91,3,0),"")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(OCULTAR)'!$P$3:$R$91,3,0),"")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(OCULTAR)'!$P$3:$R$91,3,0),"")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(OCULTAR)'!$P$3:$R$91,3,0),"")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(OCULTAR)'!$P$3:$R$91,3,0),"")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(OCULTAR)'!$P$3:$R$91,3,0),"")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(OCULTAR)'!$P$3:$R$91,3,0),"")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(OCULTAR)'!$P$3:$R$91,3,0),"")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(OCULTAR)'!$P$3:$R$91,3,0),"")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(OCULTAR)'!$P$3:$R$91,3,0),"")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(OCULTAR)'!$P$3:$R$91,3,0),"")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(OCULTAR)'!$P$3:$R$91,3,0),"")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(OCULTAR)'!$P$3:$R$91,3,0),"")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(OCULTAR)'!$P$3:$R$91,3,0),"")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(OCULTAR)'!$P$3:$R$91,3,0),"")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(OCULTAR)'!$P$3:$R$91,3,0),"")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(OCULTAR)'!$P$3:$R$91,3,0),"")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(OCULTAR)'!$P$3:$R$91,3,0),"")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(OCULTAR)'!$P$3:$R$91,3,0),"")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(OCULTAR)'!$P$3:$R$91,3,0),"")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(OCULTAR)'!$P$3:$R$91,3,0),"")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(OCULTAR)'!$P$3:$R$91,3,0),"")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(OCULTAR)'!$P$3:$R$91,3,0),"")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(OCULTAR)'!$P$3:$R$91,3,0),"")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(OCULTAR)'!$P$3:$R$91,3,0),"")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(OCULTAR)'!$P$3:$R$91,3,0),"")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(OCULTAR)'!$P$3:$R$91,3,0),"")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(OCULTAR)'!$P$3:$R$91,3,0),"")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(OCULTAR)'!$P$3:$R$91,3,0),"")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(OCULTAR)'!$P$3:$R$91,3,0),"")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(OCULTAR)'!$P$3:$R$91,3,0),"")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(OCULTAR)'!$P$3:$R$91,3,0),"")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(OCULTAR)'!$P$3:$R$91,3,0),"")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(OCULTAR)'!$P$3:$R$91,3,0),"")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(OCULTAR)'!$P$3:$R$91,3,0),"")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(OCULTAR)'!$P$3:$R$91,3,0),"")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(OCULTAR)'!$P$3:$R$91,3,0),"")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(OCULTAR)'!$P$3:$R$91,3,0),"")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(OCULTAR)'!$P$3:$R$91,3,0),"")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(OCULTAR)'!$P$3:$R$91,3,0),"")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(OCULTAR)'!$P$3:$R$91,3,0),"")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(OCULTAR)'!$P$3:$R$91,3,0),"")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(OCULTAR)'!$P$3:$R$91,3,0),"")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(OCULTAR)'!$P$3:$R$91,3,0),"")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(OCULTAR)'!$P$3:$R$91,3,0),"")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(OCULTAR)'!$P$3:$R$91,3,0),"")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(OCULTAR)'!$P$3:$R$91,3,0),"")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(OCULTAR)'!$P$3:$R$91,3,0),"")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(OCULTAR)'!$P$3:$R$91,3,0),"")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(OCULTAR)'!$P$3:$R$91,3,0),"")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(OCULTAR)'!$P$3:$R$91,3,0),"")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(OCULTAR)'!$P$3:$R$91,3,0),"")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(OCULTAR)'!$P$3:$R$91,3,0),"")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(OCULTAR)'!$P$3:$R$91,3,0),"")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(OCULTAR)'!$P$3:$R$91,3,0),"")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(OCULTAR)'!$P$3:$R$91,3,0),"")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(OCULTAR)'!$P$3:$R$91,3,0),"")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(OCULTAR)'!$P$3:$R$91,3,0),"")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(OCULTAR)'!$P$3:$R$91,3,0),"")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(OCULTAR)'!$P$3:$R$91,3,0),"")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(OCULTAR)'!$P$3:$R$91,3,0),"")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(OCULTAR)'!$P$3:$R$91,3,0),"")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(OCULTAR)'!$P$3:$R$91,3,0),"")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(OCULTAR)'!$P$3:$R$91,3,0),"")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(OCULTAR)'!$P$3:$R$91,3,0),"")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(OCULTAR)'!$P$3:$R$91,3,0),"")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(OCULTAR)'!$P$3:$R$91,3,0),"")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(OCULTAR)'!$P$3:$R$91,3,0),"")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(OCULTAR)'!$P$3:$R$91,3,0),"")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(OCULTAR)'!$P$3:$R$91,3,0),"")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(OCULTAR)'!$P$3:$R$91,3,0),"")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(OCULTAR)'!$P$3:$R$91,3,0),"")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(OCULTAR)'!$P$3:$R$91,3,0),"")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(OCULTAR)'!$P$3:$R$91,3,0),"")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(OCULTAR)'!$P$3:$R$91,3,0),"")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(OCULTAR)'!$P$3:$R$91,3,0),"")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(OCULTAR)'!$P$3:$R$91,3,0),"")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(OCULTAR)'!$P$3:$R$91,3,0),"")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(OCULTAR)'!$P$3:$R$91,3,0),"")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(OCULTAR)'!$P$3:$R$91,3,0),"")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(OCULTAR)'!$P$3:$R$91,3,0),"")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(OCULTAR)'!$P$3:$R$91,3,0),"")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(OCULTAR)'!$P$3:$R$91,3,0),"")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(OCULTAR)'!$P$3:$R$91,3,0),"")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(OCULTAR)'!$P$3:$R$91,3,0),"")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(OCULTAR)'!$P$3:$R$91,3,0),"")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(OCULTAR)'!$P$3:$R$91,3,0),"")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(OCULTAR)'!$P$3:$R$91,3,0),"")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(OCULTAR)'!$P$3:$R$91,3,0),"")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(OCULTAR)'!$P$3:$R$91,3,0),"")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(OCULTAR)'!$P$3:$R$91,3,0),"")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(OCULTAR)'!$P$3:$R$91,3,0),"")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(OCULTAR)'!$P$3:$R$91,3,0),"")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(OCULTAR)'!$P$3:$R$91,3,0),"")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(OCULTAR)'!$P$3:$R$91,3,0),"")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(OCULTAR)'!$P$3:$R$91,3,0),"")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(OCULTAR)'!$P$3:$R$91,3,0),"")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(OCULTAR)'!$P$3:$R$91,3,0),"")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(OCULTAR)'!$P$3:$R$91,3,0),"")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(OCULTAR)'!$P$3:$R$91,3,0),"")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(OCULTAR)'!$P$3:$R$91,3,0),"")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(OCULTAR)'!$P$3:$R$91,3,0),"")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(OCULTAR)'!$P$3:$R$91,3,0),"")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(OCULTAR)'!$P$3:$R$91,3,0),"")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(OCULTAR)'!$P$3:$R$91,3,0),"")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(OCULTAR)'!$P$3:$R$91,3,0),"")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(OCULTAR)'!$P$3:$R$91,3,0),"")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(OCULTAR)'!$P$3:$R$91,3,0),"")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(OCULTAR)'!$P$3:$R$91,3,0),"")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(OCULTAR)'!$P$3:$R$91,3,0),"")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(OCULTAR)'!$P$3:$R$91,3,0),"")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(OCULTAR)'!$P$3:$R$91,3,0),"")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(OCULTAR)'!$P$3:$R$91,3,0),"")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(OCULTAR)'!$P$3:$R$91,3,0),"")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(OCULTAR)'!$P$3:$R$91,3,0),"")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(OCULTAR)'!$P$3:$R$91,3,0),"")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(OCULTAR)'!$P$3:$R$91,3,0),"")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(OCULTAR)'!$P$3:$R$91,3,0),"")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(OCULTAR)'!$P$3:$R$91,3,0),"")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(OCULTAR)'!$P$3:$R$91,3,0),"")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(OCULTAR)'!$P$3:$R$91,3,0),"")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(OCULTAR)'!$P$3:$R$91,3,0),"")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(OCULTAR)'!$P$3:$R$91,3,0),"")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(OCULTAR)'!$P$3:$R$91,3,0),"")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(OCULTAR)'!$P$3:$R$91,3,0),"")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2022-03-08T13:32:06Z</dcterms:created>
  <dcterms:modified xsi:type="dcterms:W3CDTF">2022-03-08T13:32:30Z</dcterms:modified>
</cp:coreProperties>
</file>