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1075" windowHeight="9990"/>
  </bookViews>
  <sheets>
    <sheet name="TCE - ANEXO IV 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4525"/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 s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 s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 s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 s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 s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 s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 s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 s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 s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 s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 s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 s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 s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 s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 s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 s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 s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 s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 s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 s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 s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 s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 s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 s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 s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 s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 s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 s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 s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 s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 s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 s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 s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 s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 s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 s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 s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 s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 s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 s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 s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 s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 s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 s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 s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 s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 s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 s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 s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 s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 s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 s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 s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 s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 s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 s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 s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 s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 s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 s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 s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 s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 s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 s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 s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 s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 s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 s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 s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 s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 s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 s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 s="1"/>
  <c r="L1893" i="1"/>
  <c r="J1893" i="1"/>
  <c r="I1893" i="1"/>
  <c r="H1893" i="1"/>
  <c r="G1893" i="1"/>
  <c r="F1893" i="1"/>
  <c r="K1893" i="1" s="1"/>
  <c r="E1893" i="1"/>
  <c r="D1893" i="1"/>
  <c r="C1893" i="1"/>
  <c r="B1893" i="1"/>
  <c r="A1893" i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 s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 s="1"/>
  <c r="L1889" i="1"/>
  <c r="J1889" i="1"/>
  <c r="I1889" i="1"/>
  <c r="H1889" i="1"/>
  <c r="G1889" i="1"/>
  <c r="F1889" i="1"/>
  <c r="K1889" i="1" s="1"/>
  <c r="E1889" i="1"/>
  <c r="D1889" i="1"/>
  <c r="C1889" i="1"/>
  <c r="B1889" i="1"/>
  <c r="A1889" i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 s="1"/>
  <c r="L1887" i="1"/>
  <c r="J1887" i="1"/>
  <c r="I1887" i="1"/>
  <c r="H1887" i="1"/>
  <c r="G1887" i="1"/>
  <c r="F1887" i="1"/>
  <c r="K1887" i="1" s="1"/>
  <c r="E1887" i="1"/>
  <c r="D1887" i="1"/>
  <c r="C1887" i="1"/>
  <c r="B1887" i="1"/>
  <c r="A1887" i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 s="1"/>
  <c r="L1885" i="1"/>
  <c r="J1885" i="1"/>
  <c r="I1885" i="1"/>
  <c r="H1885" i="1"/>
  <c r="G1885" i="1"/>
  <c r="F1885" i="1"/>
  <c r="K1885" i="1" s="1"/>
  <c r="E1885" i="1"/>
  <c r="D1885" i="1"/>
  <c r="C1885" i="1"/>
  <c r="B1885" i="1"/>
  <c r="A1885" i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 s="1"/>
  <c r="L1883" i="1"/>
  <c r="J1883" i="1"/>
  <c r="I1883" i="1"/>
  <c r="H1883" i="1"/>
  <c r="G1883" i="1"/>
  <c r="F1883" i="1"/>
  <c r="K1883" i="1" s="1"/>
  <c r="E1883" i="1"/>
  <c r="D1883" i="1"/>
  <c r="C1883" i="1"/>
  <c r="B1883" i="1"/>
  <c r="A1883" i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 s="1"/>
  <c r="L1881" i="1"/>
  <c r="J1881" i="1"/>
  <c r="I1881" i="1"/>
  <c r="H1881" i="1"/>
  <c r="G1881" i="1"/>
  <c r="F1881" i="1"/>
  <c r="K1881" i="1" s="1"/>
  <c r="E1881" i="1"/>
  <c r="D1881" i="1"/>
  <c r="C1881" i="1"/>
  <c r="B1881" i="1"/>
  <c r="A1881" i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 s="1"/>
  <c r="L1879" i="1"/>
  <c r="J1879" i="1"/>
  <c r="I1879" i="1"/>
  <c r="H1879" i="1"/>
  <c r="G1879" i="1"/>
  <c r="F1879" i="1"/>
  <c r="K1879" i="1" s="1"/>
  <c r="E1879" i="1"/>
  <c r="D1879" i="1"/>
  <c r="C1879" i="1"/>
  <c r="B1879" i="1"/>
  <c r="A1879" i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 s="1"/>
  <c r="L1877" i="1"/>
  <c r="J1877" i="1"/>
  <c r="I1877" i="1"/>
  <c r="H1877" i="1"/>
  <c r="G1877" i="1"/>
  <c r="F1877" i="1"/>
  <c r="K1877" i="1" s="1"/>
  <c r="E1877" i="1"/>
  <c r="D1877" i="1"/>
  <c r="C1877" i="1"/>
  <c r="B1877" i="1"/>
  <c r="A1877" i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 s="1"/>
  <c r="L1875" i="1"/>
  <c r="J1875" i="1"/>
  <c r="I1875" i="1"/>
  <c r="H1875" i="1"/>
  <c r="G1875" i="1"/>
  <c r="F1875" i="1"/>
  <c r="K1875" i="1" s="1"/>
  <c r="E1875" i="1"/>
  <c r="D1875" i="1"/>
  <c r="C1875" i="1"/>
  <c r="B1875" i="1"/>
  <c r="A1875" i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 s="1"/>
  <c r="L1873" i="1"/>
  <c r="J1873" i="1"/>
  <c r="I1873" i="1"/>
  <c r="H1873" i="1"/>
  <c r="G1873" i="1"/>
  <c r="F1873" i="1"/>
  <c r="K1873" i="1" s="1"/>
  <c r="E1873" i="1"/>
  <c r="D1873" i="1"/>
  <c r="C1873" i="1"/>
  <c r="B1873" i="1"/>
  <c r="A1873" i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 s="1"/>
  <c r="L1871" i="1"/>
  <c r="J1871" i="1"/>
  <c r="I1871" i="1"/>
  <c r="H1871" i="1"/>
  <c r="G1871" i="1"/>
  <c r="F1871" i="1"/>
  <c r="K1871" i="1" s="1"/>
  <c r="E1871" i="1"/>
  <c r="D1871" i="1"/>
  <c r="C1871" i="1"/>
  <c r="B1871" i="1"/>
  <c r="A1871" i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 s="1"/>
  <c r="L1869" i="1"/>
  <c r="J1869" i="1"/>
  <c r="I1869" i="1"/>
  <c r="H1869" i="1"/>
  <c r="G1869" i="1"/>
  <c r="F1869" i="1"/>
  <c r="K1869" i="1" s="1"/>
  <c r="E1869" i="1"/>
  <c r="D1869" i="1"/>
  <c r="C1869" i="1"/>
  <c r="B1869" i="1"/>
  <c r="A1869" i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 s="1"/>
  <c r="L1867" i="1"/>
  <c r="J1867" i="1"/>
  <c r="I1867" i="1"/>
  <c r="H1867" i="1"/>
  <c r="G1867" i="1"/>
  <c r="F1867" i="1"/>
  <c r="K1867" i="1" s="1"/>
  <c r="E1867" i="1"/>
  <c r="D1867" i="1"/>
  <c r="C1867" i="1"/>
  <c r="B1867" i="1"/>
  <c r="A1867" i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 s="1"/>
  <c r="L1865" i="1"/>
  <c r="J1865" i="1"/>
  <c r="I1865" i="1"/>
  <c r="H1865" i="1"/>
  <c r="G1865" i="1"/>
  <c r="F1865" i="1"/>
  <c r="K1865" i="1" s="1"/>
  <c r="E1865" i="1"/>
  <c r="D1865" i="1"/>
  <c r="C1865" i="1"/>
  <c r="B1865" i="1"/>
  <c r="A1865" i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 s="1"/>
  <c r="L1863" i="1"/>
  <c r="J1863" i="1"/>
  <c r="I1863" i="1"/>
  <c r="H1863" i="1"/>
  <c r="G1863" i="1"/>
  <c r="F1863" i="1"/>
  <c r="K1863" i="1" s="1"/>
  <c r="E1863" i="1"/>
  <c r="D1863" i="1"/>
  <c r="C1863" i="1"/>
  <c r="B1863" i="1"/>
  <c r="A1863" i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 s="1"/>
  <c r="L1861" i="1"/>
  <c r="J1861" i="1"/>
  <c r="I1861" i="1"/>
  <c r="H1861" i="1"/>
  <c r="G1861" i="1"/>
  <c r="F1861" i="1"/>
  <c r="K1861" i="1" s="1"/>
  <c r="E1861" i="1"/>
  <c r="D1861" i="1"/>
  <c r="C1861" i="1"/>
  <c r="B1861" i="1"/>
  <c r="A1861" i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 s="1"/>
  <c r="L1859" i="1"/>
  <c r="J1859" i="1"/>
  <c r="I1859" i="1"/>
  <c r="H1859" i="1"/>
  <c r="G1859" i="1"/>
  <c r="F1859" i="1"/>
  <c r="K1859" i="1" s="1"/>
  <c r="E1859" i="1"/>
  <c r="D1859" i="1"/>
  <c r="C1859" i="1"/>
  <c r="B1859" i="1"/>
  <c r="A1859" i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 s="1"/>
  <c r="L1857" i="1"/>
  <c r="J1857" i="1"/>
  <c r="I1857" i="1"/>
  <c r="H1857" i="1"/>
  <c r="G1857" i="1"/>
  <c r="F1857" i="1"/>
  <c r="K1857" i="1" s="1"/>
  <c r="E1857" i="1"/>
  <c r="D1857" i="1"/>
  <c r="C1857" i="1"/>
  <c r="B1857" i="1"/>
  <c r="A1857" i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 s="1"/>
  <c r="L1855" i="1"/>
  <c r="J1855" i="1"/>
  <c r="I1855" i="1"/>
  <c r="H1855" i="1"/>
  <c r="G1855" i="1"/>
  <c r="F1855" i="1"/>
  <c r="K1855" i="1" s="1"/>
  <c r="E1855" i="1"/>
  <c r="D1855" i="1"/>
  <c r="C1855" i="1"/>
  <c r="B1855" i="1"/>
  <c r="A1855" i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 s="1"/>
  <c r="L1853" i="1"/>
  <c r="J1853" i="1"/>
  <c r="I1853" i="1"/>
  <c r="H1853" i="1"/>
  <c r="G1853" i="1"/>
  <c r="F1853" i="1"/>
  <c r="K1853" i="1" s="1"/>
  <c r="E1853" i="1"/>
  <c r="D1853" i="1"/>
  <c r="C1853" i="1"/>
  <c r="B1853" i="1"/>
  <c r="A1853" i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 s="1"/>
  <c r="L1851" i="1"/>
  <c r="J1851" i="1"/>
  <c r="I1851" i="1"/>
  <c r="H1851" i="1"/>
  <c r="G1851" i="1"/>
  <c r="F1851" i="1"/>
  <c r="K1851" i="1" s="1"/>
  <c r="E1851" i="1"/>
  <c r="D1851" i="1"/>
  <c r="C1851" i="1"/>
  <c r="B1851" i="1"/>
  <c r="A1851" i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 s="1"/>
  <c r="L1849" i="1"/>
  <c r="J1849" i="1"/>
  <c r="I1849" i="1"/>
  <c r="H1849" i="1"/>
  <c r="G1849" i="1"/>
  <c r="F1849" i="1"/>
  <c r="K1849" i="1" s="1"/>
  <c r="E1849" i="1"/>
  <c r="D1849" i="1"/>
  <c r="C1849" i="1"/>
  <c r="B1849" i="1"/>
  <c r="A1849" i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 s="1"/>
  <c r="L1847" i="1"/>
  <c r="J1847" i="1"/>
  <c r="I1847" i="1"/>
  <c r="H1847" i="1"/>
  <c r="G1847" i="1"/>
  <c r="F1847" i="1"/>
  <c r="K1847" i="1" s="1"/>
  <c r="E1847" i="1"/>
  <c r="D1847" i="1"/>
  <c r="C1847" i="1"/>
  <c r="B1847" i="1"/>
  <c r="A1847" i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 s="1"/>
  <c r="L1845" i="1"/>
  <c r="J1845" i="1"/>
  <c r="I1845" i="1"/>
  <c r="H1845" i="1"/>
  <c r="G1845" i="1"/>
  <c r="F1845" i="1"/>
  <c r="K1845" i="1" s="1"/>
  <c r="E1845" i="1"/>
  <c r="D1845" i="1"/>
  <c r="C1845" i="1"/>
  <c r="B1845" i="1"/>
  <c r="A1845" i="1"/>
  <c r="L1844" i="1"/>
  <c r="J1844" i="1"/>
  <c r="I1844" i="1"/>
  <c r="H1844" i="1"/>
  <c r="G1844" i="1"/>
  <c r="F1844" i="1"/>
  <c r="K1844" i="1" s="1"/>
  <c r="E1844" i="1"/>
  <c r="D1844" i="1"/>
  <c r="C1844" i="1"/>
  <c r="B1844" i="1"/>
  <c r="A1844" i="1" s="1"/>
  <c r="L1843" i="1"/>
  <c r="J1843" i="1"/>
  <c r="I1843" i="1"/>
  <c r="H1843" i="1"/>
  <c r="G1843" i="1"/>
  <c r="F1843" i="1"/>
  <c r="K1843" i="1" s="1"/>
  <c r="E1843" i="1"/>
  <c r="D1843" i="1"/>
  <c r="C1843" i="1"/>
  <c r="B1843" i="1"/>
  <c r="A1843" i="1"/>
  <c r="L1842" i="1"/>
  <c r="J1842" i="1"/>
  <c r="I1842" i="1"/>
  <c r="H1842" i="1"/>
  <c r="G1842" i="1"/>
  <c r="F1842" i="1"/>
  <c r="K1842" i="1" s="1"/>
  <c r="E1842" i="1"/>
  <c r="D1842" i="1"/>
  <c r="C1842" i="1"/>
  <c r="B1842" i="1"/>
  <c r="A1842" i="1" s="1"/>
  <c r="L1841" i="1"/>
  <c r="J1841" i="1"/>
  <c r="I1841" i="1"/>
  <c r="H1841" i="1"/>
  <c r="G1841" i="1"/>
  <c r="F1841" i="1"/>
  <c r="K1841" i="1" s="1"/>
  <c r="E1841" i="1"/>
  <c r="D1841" i="1"/>
  <c r="C1841" i="1"/>
  <c r="B1841" i="1"/>
  <c r="A1841" i="1"/>
  <c r="L1840" i="1"/>
  <c r="J1840" i="1"/>
  <c r="I1840" i="1"/>
  <c r="H1840" i="1"/>
  <c r="G1840" i="1"/>
  <c r="F1840" i="1"/>
  <c r="K1840" i="1" s="1"/>
  <c r="E1840" i="1"/>
  <c r="D1840" i="1"/>
  <c r="C1840" i="1"/>
  <c r="B1840" i="1"/>
  <c r="A1840" i="1" s="1"/>
  <c r="L1839" i="1"/>
  <c r="J1839" i="1"/>
  <c r="I1839" i="1"/>
  <c r="H1839" i="1"/>
  <c r="G1839" i="1"/>
  <c r="F1839" i="1"/>
  <c r="K1839" i="1" s="1"/>
  <c r="E1839" i="1"/>
  <c r="D1839" i="1"/>
  <c r="C1839" i="1"/>
  <c r="B1839" i="1"/>
  <c r="A1839" i="1"/>
  <c r="L1838" i="1"/>
  <c r="J1838" i="1"/>
  <c r="I1838" i="1"/>
  <c r="H1838" i="1"/>
  <c r="G1838" i="1"/>
  <c r="F1838" i="1"/>
  <c r="K1838" i="1" s="1"/>
  <c r="E1838" i="1"/>
  <c r="D1838" i="1"/>
  <c r="C1838" i="1"/>
  <c r="B1838" i="1"/>
  <c r="A1838" i="1" s="1"/>
  <c r="L1837" i="1"/>
  <c r="J1837" i="1"/>
  <c r="I1837" i="1"/>
  <c r="H1837" i="1"/>
  <c r="G1837" i="1"/>
  <c r="F1837" i="1"/>
  <c r="K1837" i="1" s="1"/>
  <c r="E1837" i="1"/>
  <c r="D1837" i="1"/>
  <c r="C1837" i="1"/>
  <c r="B1837" i="1"/>
  <c r="A1837" i="1"/>
  <c r="L1836" i="1"/>
  <c r="J1836" i="1"/>
  <c r="I1836" i="1"/>
  <c r="H1836" i="1"/>
  <c r="G1836" i="1"/>
  <c r="F1836" i="1"/>
  <c r="K1836" i="1" s="1"/>
  <c r="E1836" i="1"/>
  <c r="D1836" i="1"/>
  <c r="C1836" i="1"/>
  <c r="B1836" i="1"/>
  <c r="A1836" i="1" s="1"/>
  <c r="L1835" i="1"/>
  <c r="J1835" i="1"/>
  <c r="I1835" i="1"/>
  <c r="H1835" i="1"/>
  <c r="G1835" i="1"/>
  <c r="F1835" i="1"/>
  <c r="K1835" i="1" s="1"/>
  <c r="E1835" i="1"/>
  <c r="D1835" i="1"/>
  <c r="C1835" i="1"/>
  <c r="B1835" i="1"/>
  <c r="A1835" i="1"/>
  <c r="L1834" i="1"/>
  <c r="J1834" i="1"/>
  <c r="I1834" i="1"/>
  <c r="H1834" i="1"/>
  <c r="G1834" i="1"/>
  <c r="F1834" i="1"/>
  <c r="K1834" i="1" s="1"/>
  <c r="E1834" i="1"/>
  <c r="D1834" i="1"/>
  <c r="C1834" i="1"/>
  <c r="B1834" i="1"/>
  <c r="A1834" i="1" s="1"/>
  <c r="L1833" i="1"/>
  <c r="J1833" i="1"/>
  <c r="I1833" i="1"/>
  <c r="H1833" i="1"/>
  <c r="G1833" i="1"/>
  <c r="F1833" i="1"/>
  <c r="K1833" i="1" s="1"/>
  <c r="E1833" i="1"/>
  <c r="D1833" i="1"/>
  <c r="C1833" i="1"/>
  <c r="B1833" i="1"/>
  <c r="A1833" i="1"/>
  <c r="L1832" i="1"/>
  <c r="J1832" i="1"/>
  <c r="I1832" i="1"/>
  <c r="H1832" i="1"/>
  <c r="G1832" i="1"/>
  <c r="F1832" i="1"/>
  <c r="K1832" i="1" s="1"/>
  <c r="E1832" i="1"/>
  <c r="D1832" i="1"/>
  <c r="C1832" i="1"/>
  <c r="B1832" i="1"/>
  <c r="A1832" i="1" s="1"/>
  <c r="L1831" i="1"/>
  <c r="J1831" i="1"/>
  <c r="I1831" i="1"/>
  <c r="H1831" i="1"/>
  <c r="G1831" i="1"/>
  <c r="F1831" i="1"/>
  <c r="K1831" i="1" s="1"/>
  <c r="E1831" i="1"/>
  <c r="D1831" i="1"/>
  <c r="C1831" i="1"/>
  <c r="B1831" i="1"/>
  <c r="A1831" i="1"/>
  <c r="L1830" i="1"/>
  <c r="J1830" i="1"/>
  <c r="I1830" i="1"/>
  <c r="H1830" i="1"/>
  <c r="G1830" i="1"/>
  <c r="F1830" i="1"/>
  <c r="K1830" i="1" s="1"/>
  <c r="E1830" i="1"/>
  <c r="D1830" i="1"/>
  <c r="C1830" i="1"/>
  <c r="B1830" i="1"/>
  <c r="A1830" i="1" s="1"/>
  <c r="L1829" i="1"/>
  <c r="J1829" i="1"/>
  <c r="I1829" i="1"/>
  <c r="H1829" i="1"/>
  <c r="G1829" i="1"/>
  <c r="F1829" i="1"/>
  <c r="K1829" i="1" s="1"/>
  <c r="E1829" i="1"/>
  <c r="D1829" i="1"/>
  <c r="C1829" i="1"/>
  <c r="B1829" i="1"/>
  <c r="A1829" i="1"/>
  <c r="L1828" i="1"/>
  <c r="J1828" i="1"/>
  <c r="I1828" i="1"/>
  <c r="H1828" i="1"/>
  <c r="G1828" i="1"/>
  <c r="F1828" i="1"/>
  <c r="K1828" i="1" s="1"/>
  <c r="E1828" i="1"/>
  <c r="D1828" i="1"/>
  <c r="C1828" i="1"/>
  <c r="B1828" i="1"/>
  <c r="A1828" i="1" s="1"/>
  <c r="L1827" i="1"/>
  <c r="J1827" i="1"/>
  <c r="I1827" i="1"/>
  <c r="H1827" i="1"/>
  <c r="G1827" i="1"/>
  <c r="F1827" i="1"/>
  <c r="K1827" i="1" s="1"/>
  <c r="E1827" i="1"/>
  <c r="D1827" i="1"/>
  <c r="C1827" i="1"/>
  <c r="B1827" i="1"/>
  <c r="A1827" i="1"/>
  <c r="L1826" i="1"/>
  <c r="J1826" i="1"/>
  <c r="I1826" i="1"/>
  <c r="H1826" i="1"/>
  <c r="G1826" i="1"/>
  <c r="F1826" i="1"/>
  <c r="K1826" i="1" s="1"/>
  <c r="E1826" i="1"/>
  <c r="D1826" i="1"/>
  <c r="C1826" i="1"/>
  <c r="B1826" i="1"/>
  <c r="A1826" i="1" s="1"/>
  <c r="L1825" i="1"/>
  <c r="J1825" i="1"/>
  <c r="I1825" i="1"/>
  <c r="H1825" i="1"/>
  <c r="G1825" i="1"/>
  <c r="F1825" i="1"/>
  <c r="K1825" i="1" s="1"/>
  <c r="E1825" i="1"/>
  <c r="D1825" i="1"/>
  <c r="C1825" i="1"/>
  <c r="B1825" i="1"/>
  <c r="A1825" i="1"/>
  <c r="L1824" i="1"/>
  <c r="J1824" i="1"/>
  <c r="I1824" i="1"/>
  <c r="H1824" i="1"/>
  <c r="G1824" i="1"/>
  <c r="F1824" i="1"/>
  <c r="K1824" i="1" s="1"/>
  <c r="E1824" i="1"/>
  <c r="D1824" i="1"/>
  <c r="C1824" i="1"/>
  <c r="B1824" i="1"/>
  <c r="A1824" i="1" s="1"/>
  <c r="L1823" i="1"/>
  <c r="J1823" i="1"/>
  <c r="I1823" i="1"/>
  <c r="H1823" i="1"/>
  <c r="G1823" i="1"/>
  <c r="F1823" i="1"/>
  <c r="K1823" i="1" s="1"/>
  <c r="E1823" i="1"/>
  <c r="D1823" i="1"/>
  <c r="C1823" i="1"/>
  <c r="B1823" i="1"/>
  <c r="A1823" i="1"/>
  <c r="L1822" i="1"/>
  <c r="J1822" i="1"/>
  <c r="I1822" i="1"/>
  <c r="H1822" i="1"/>
  <c r="G1822" i="1"/>
  <c r="F1822" i="1"/>
  <c r="K1822" i="1" s="1"/>
  <c r="E1822" i="1"/>
  <c r="D1822" i="1"/>
  <c r="C1822" i="1"/>
  <c r="B1822" i="1"/>
  <c r="A1822" i="1" s="1"/>
  <c r="L1821" i="1"/>
  <c r="J1821" i="1"/>
  <c r="I1821" i="1"/>
  <c r="H1821" i="1"/>
  <c r="G1821" i="1"/>
  <c r="F1821" i="1"/>
  <c r="K1821" i="1" s="1"/>
  <c r="E1821" i="1"/>
  <c r="D1821" i="1"/>
  <c r="C1821" i="1"/>
  <c r="B1821" i="1"/>
  <c r="A1821" i="1"/>
  <c r="L1820" i="1"/>
  <c r="J1820" i="1"/>
  <c r="I1820" i="1"/>
  <c r="H1820" i="1"/>
  <c r="G1820" i="1"/>
  <c r="F1820" i="1"/>
  <c r="K1820" i="1" s="1"/>
  <c r="E1820" i="1"/>
  <c r="D1820" i="1"/>
  <c r="C1820" i="1"/>
  <c r="B1820" i="1"/>
  <c r="A1820" i="1" s="1"/>
  <c r="L1819" i="1"/>
  <c r="J1819" i="1"/>
  <c r="I1819" i="1"/>
  <c r="H1819" i="1"/>
  <c r="G1819" i="1"/>
  <c r="F1819" i="1"/>
  <c r="K1819" i="1" s="1"/>
  <c r="E1819" i="1"/>
  <c r="D1819" i="1"/>
  <c r="C1819" i="1"/>
  <c r="B1819" i="1"/>
  <c r="A1819" i="1"/>
  <c r="L1818" i="1"/>
  <c r="J1818" i="1"/>
  <c r="I1818" i="1"/>
  <c r="H1818" i="1"/>
  <c r="G1818" i="1"/>
  <c r="F1818" i="1"/>
  <c r="K1818" i="1" s="1"/>
  <c r="E1818" i="1"/>
  <c r="D1818" i="1"/>
  <c r="C1818" i="1"/>
  <c r="B1818" i="1"/>
  <c r="A1818" i="1" s="1"/>
  <c r="L1817" i="1"/>
  <c r="J1817" i="1"/>
  <c r="I1817" i="1"/>
  <c r="H1817" i="1"/>
  <c r="G1817" i="1"/>
  <c r="F1817" i="1"/>
  <c r="K1817" i="1" s="1"/>
  <c r="E1817" i="1"/>
  <c r="D1817" i="1"/>
  <c r="C1817" i="1"/>
  <c r="B1817" i="1"/>
  <c r="A1817" i="1"/>
  <c r="L1816" i="1"/>
  <c r="J1816" i="1"/>
  <c r="I1816" i="1"/>
  <c r="H1816" i="1"/>
  <c r="G1816" i="1"/>
  <c r="F1816" i="1"/>
  <c r="K1816" i="1" s="1"/>
  <c r="E1816" i="1"/>
  <c r="D1816" i="1"/>
  <c r="C1816" i="1"/>
  <c r="B1816" i="1"/>
  <c r="A1816" i="1" s="1"/>
  <c r="L1815" i="1"/>
  <c r="J1815" i="1"/>
  <c r="I1815" i="1"/>
  <c r="H1815" i="1"/>
  <c r="G1815" i="1"/>
  <c r="F1815" i="1"/>
  <c r="K1815" i="1" s="1"/>
  <c r="E1815" i="1"/>
  <c r="D1815" i="1"/>
  <c r="C1815" i="1"/>
  <c r="B1815" i="1"/>
  <c r="A1815" i="1"/>
  <c r="L1814" i="1"/>
  <c r="J1814" i="1"/>
  <c r="I1814" i="1"/>
  <c r="H1814" i="1"/>
  <c r="G1814" i="1"/>
  <c r="F1814" i="1"/>
  <c r="K1814" i="1" s="1"/>
  <c r="E1814" i="1"/>
  <c r="D1814" i="1"/>
  <c r="C1814" i="1"/>
  <c r="B1814" i="1"/>
  <c r="A1814" i="1" s="1"/>
  <c r="L1813" i="1"/>
  <c r="J1813" i="1"/>
  <c r="I1813" i="1"/>
  <c r="H1813" i="1"/>
  <c r="G1813" i="1"/>
  <c r="F1813" i="1"/>
  <c r="K1813" i="1" s="1"/>
  <c r="E1813" i="1"/>
  <c r="D1813" i="1"/>
  <c r="C1813" i="1"/>
  <c r="B1813" i="1"/>
  <c r="A1813" i="1"/>
  <c r="L1812" i="1"/>
  <c r="J1812" i="1"/>
  <c r="I1812" i="1"/>
  <c r="H1812" i="1"/>
  <c r="G1812" i="1"/>
  <c r="F1812" i="1"/>
  <c r="K1812" i="1" s="1"/>
  <c r="E1812" i="1"/>
  <c r="D1812" i="1"/>
  <c r="C1812" i="1"/>
  <c r="B1812" i="1"/>
  <c r="A1812" i="1" s="1"/>
  <c r="L1811" i="1"/>
  <c r="J1811" i="1"/>
  <c r="I1811" i="1"/>
  <c r="H1811" i="1"/>
  <c r="G1811" i="1"/>
  <c r="F1811" i="1"/>
  <c r="K1811" i="1" s="1"/>
  <c r="E1811" i="1"/>
  <c r="D1811" i="1"/>
  <c r="C1811" i="1"/>
  <c r="B1811" i="1"/>
  <c r="A1811" i="1"/>
  <c r="L1810" i="1"/>
  <c r="J1810" i="1"/>
  <c r="I1810" i="1"/>
  <c r="H1810" i="1"/>
  <c r="G1810" i="1"/>
  <c r="F1810" i="1"/>
  <c r="K1810" i="1" s="1"/>
  <c r="E1810" i="1"/>
  <c r="D1810" i="1"/>
  <c r="C1810" i="1"/>
  <c r="B1810" i="1"/>
  <c r="A1810" i="1" s="1"/>
  <c r="L1809" i="1"/>
  <c r="J1809" i="1"/>
  <c r="I1809" i="1"/>
  <c r="H1809" i="1"/>
  <c r="G1809" i="1"/>
  <c r="F1809" i="1"/>
  <c r="K1809" i="1" s="1"/>
  <c r="E1809" i="1"/>
  <c r="D1809" i="1"/>
  <c r="C1809" i="1"/>
  <c r="B1809" i="1"/>
  <c r="A1809" i="1"/>
  <c r="L1808" i="1"/>
  <c r="J1808" i="1"/>
  <c r="I1808" i="1"/>
  <c r="H1808" i="1"/>
  <c r="G1808" i="1"/>
  <c r="F1808" i="1"/>
  <c r="K1808" i="1" s="1"/>
  <c r="E1808" i="1"/>
  <c r="D1808" i="1"/>
  <c r="C1808" i="1"/>
  <c r="B1808" i="1"/>
  <c r="A1808" i="1" s="1"/>
  <c r="L1807" i="1"/>
  <c r="J1807" i="1"/>
  <c r="I1807" i="1"/>
  <c r="H1807" i="1"/>
  <c r="G1807" i="1"/>
  <c r="F1807" i="1"/>
  <c r="K1807" i="1" s="1"/>
  <c r="E1807" i="1"/>
  <c r="D1807" i="1"/>
  <c r="C1807" i="1"/>
  <c r="B1807" i="1"/>
  <c r="A1807" i="1"/>
  <c r="L1806" i="1"/>
  <c r="J1806" i="1"/>
  <c r="I1806" i="1"/>
  <c r="H1806" i="1"/>
  <c r="G1806" i="1"/>
  <c r="F1806" i="1"/>
  <c r="K1806" i="1" s="1"/>
  <c r="E1806" i="1"/>
  <c r="D1806" i="1"/>
  <c r="C1806" i="1"/>
  <c r="B1806" i="1"/>
  <c r="A1806" i="1" s="1"/>
  <c r="L1805" i="1"/>
  <c r="J1805" i="1"/>
  <c r="I1805" i="1"/>
  <c r="H1805" i="1"/>
  <c r="G1805" i="1"/>
  <c r="F1805" i="1"/>
  <c r="K1805" i="1" s="1"/>
  <c r="E1805" i="1"/>
  <c r="D1805" i="1"/>
  <c r="C1805" i="1"/>
  <c r="B1805" i="1"/>
  <c r="A1805" i="1"/>
  <c r="L1804" i="1"/>
  <c r="J1804" i="1"/>
  <c r="I1804" i="1"/>
  <c r="H1804" i="1"/>
  <c r="G1804" i="1"/>
  <c r="F1804" i="1"/>
  <c r="K1804" i="1" s="1"/>
  <c r="E1804" i="1"/>
  <c r="D1804" i="1"/>
  <c r="C1804" i="1"/>
  <c r="B1804" i="1"/>
  <c r="A1804" i="1" s="1"/>
  <c r="L1803" i="1"/>
  <c r="J1803" i="1"/>
  <c r="I1803" i="1"/>
  <c r="H1803" i="1"/>
  <c r="G1803" i="1"/>
  <c r="F1803" i="1"/>
  <c r="K1803" i="1" s="1"/>
  <c r="E1803" i="1"/>
  <c r="D1803" i="1"/>
  <c r="C1803" i="1"/>
  <c r="B1803" i="1"/>
  <c r="A1803" i="1"/>
  <c r="L1802" i="1"/>
  <c r="J1802" i="1"/>
  <c r="I1802" i="1"/>
  <c r="H1802" i="1"/>
  <c r="G1802" i="1"/>
  <c r="F1802" i="1"/>
  <c r="K1802" i="1" s="1"/>
  <c r="E1802" i="1"/>
  <c r="D1802" i="1"/>
  <c r="C1802" i="1"/>
  <c r="B1802" i="1"/>
  <c r="A1802" i="1" s="1"/>
  <c r="L1801" i="1"/>
  <c r="J1801" i="1"/>
  <c r="I1801" i="1"/>
  <c r="H1801" i="1"/>
  <c r="G1801" i="1"/>
  <c r="F1801" i="1"/>
  <c r="K1801" i="1" s="1"/>
  <c r="E1801" i="1"/>
  <c r="D1801" i="1"/>
  <c r="C1801" i="1"/>
  <c r="B1801" i="1"/>
  <c r="A1801" i="1"/>
  <c r="L1800" i="1"/>
  <c r="J1800" i="1"/>
  <c r="I1800" i="1"/>
  <c r="H1800" i="1"/>
  <c r="G1800" i="1"/>
  <c r="F1800" i="1"/>
  <c r="K1800" i="1" s="1"/>
  <c r="E1800" i="1"/>
  <c r="D1800" i="1"/>
  <c r="C1800" i="1"/>
  <c r="B1800" i="1"/>
  <c r="A1800" i="1" s="1"/>
  <c r="L1799" i="1"/>
  <c r="J1799" i="1"/>
  <c r="I1799" i="1"/>
  <c r="H1799" i="1"/>
  <c r="G1799" i="1"/>
  <c r="F1799" i="1"/>
  <c r="K1799" i="1" s="1"/>
  <c r="E1799" i="1"/>
  <c r="D1799" i="1"/>
  <c r="C1799" i="1"/>
  <c r="B1799" i="1"/>
  <c r="A1799" i="1"/>
  <c r="L1798" i="1"/>
  <c r="J1798" i="1"/>
  <c r="I1798" i="1"/>
  <c r="H1798" i="1"/>
  <c r="G1798" i="1"/>
  <c r="F1798" i="1"/>
  <c r="K1798" i="1" s="1"/>
  <c r="E1798" i="1"/>
  <c r="D1798" i="1"/>
  <c r="C1798" i="1"/>
  <c r="B1798" i="1"/>
  <c r="A1798" i="1" s="1"/>
  <c r="L1797" i="1"/>
  <c r="J1797" i="1"/>
  <c r="I1797" i="1"/>
  <c r="H1797" i="1"/>
  <c r="G1797" i="1"/>
  <c r="F1797" i="1"/>
  <c r="K1797" i="1" s="1"/>
  <c r="E1797" i="1"/>
  <c r="D1797" i="1"/>
  <c r="C1797" i="1"/>
  <c r="B1797" i="1"/>
  <c r="A1797" i="1"/>
  <c r="L1796" i="1"/>
  <c r="J1796" i="1"/>
  <c r="I1796" i="1"/>
  <c r="H1796" i="1"/>
  <c r="G1796" i="1"/>
  <c r="F1796" i="1"/>
  <c r="K1796" i="1" s="1"/>
  <c r="E1796" i="1"/>
  <c r="D1796" i="1"/>
  <c r="C1796" i="1"/>
  <c r="B1796" i="1"/>
  <c r="A1796" i="1" s="1"/>
  <c r="L1795" i="1"/>
  <c r="J1795" i="1"/>
  <c r="I1795" i="1"/>
  <c r="H1795" i="1"/>
  <c r="G1795" i="1"/>
  <c r="F1795" i="1"/>
  <c r="K1795" i="1" s="1"/>
  <c r="E1795" i="1"/>
  <c r="D1795" i="1"/>
  <c r="C1795" i="1"/>
  <c r="B1795" i="1"/>
  <c r="A1795" i="1"/>
  <c r="L1794" i="1"/>
  <c r="J1794" i="1"/>
  <c r="I1794" i="1"/>
  <c r="H1794" i="1"/>
  <c r="G1794" i="1"/>
  <c r="F1794" i="1"/>
  <c r="K1794" i="1" s="1"/>
  <c r="E1794" i="1"/>
  <c r="D1794" i="1"/>
  <c r="C1794" i="1"/>
  <c r="B1794" i="1"/>
  <c r="A1794" i="1" s="1"/>
  <c r="L1793" i="1"/>
  <c r="J1793" i="1"/>
  <c r="I1793" i="1"/>
  <c r="H1793" i="1"/>
  <c r="G1793" i="1"/>
  <c r="F1793" i="1"/>
  <c r="K1793" i="1" s="1"/>
  <c r="E1793" i="1"/>
  <c r="D1793" i="1"/>
  <c r="C1793" i="1"/>
  <c r="B1793" i="1"/>
  <c r="A1793" i="1"/>
  <c r="L1792" i="1"/>
  <c r="J1792" i="1"/>
  <c r="I1792" i="1"/>
  <c r="H1792" i="1"/>
  <c r="G1792" i="1"/>
  <c r="F1792" i="1"/>
  <c r="K1792" i="1" s="1"/>
  <c r="E1792" i="1"/>
  <c r="D1792" i="1"/>
  <c r="C1792" i="1"/>
  <c r="B1792" i="1"/>
  <c r="A1792" i="1" s="1"/>
  <c r="L1791" i="1"/>
  <c r="J1791" i="1"/>
  <c r="I1791" i="1"/>
  <c r="H1791" i="1"/>
  <c r="G1791" i="1"/>
  <c r="F1791" i="1"/>
  <c r="K1791" i="1" s="1"/>
  <c r="E1791" i="1"/>
  <c r="D1791" i="1"/>
  <c r="C1791" i="1"/>
  <c r="B1791" i="1"/>
  <c r="A1791" i="1"/>
  <c r="L1790" i="1"/>
  <c r="J1790" i="1"/>
  <c r="I1790" i="1"/>
  <c r="H1790" i="1"/>
  <c r="G1790" i="1"/>
  <c r="F1790" i="1"/>
  <c r="K1790" i="1" s="1"/>
  <c r="E1790" i="1"/>
  <c r="D1790" i="1"/>
  <c r="C1790" i="1"/>
  <c r="B1790" i="1"/>
  <c r="A1790" i="1" s="1"/>
  <c r="L1789" i="1"/>
  <c r="J1789" i="1"/>
  <c r="I1789" i="1"/>
  <c r="H1789" i="1"/>
  <c r="G1789" i="1"/>
  <c r="F1789" i="1"/>
  <c r="K1789" i="1" s="1"/>
  <c r="E1789" i="1"/>
  <c r="D1789" i="1"/>
  <c r="C1789" i="1"/>
  <c r="B1789" i="1"/>
  <c r="A1789" i="1"/>
  <c r="L1788" i="1"/>
  <c r="J1788" i="1"/>
  <c r="I1788" i="1"/>
  <c r="H1788" i="1"/>
  <c r="G1788" i="1"/>
  <c r="F1788" i="1"/>
  <c r="K1788" i="1" s="1"/>
  <c r="E1788" i="1"/>
  <c r="D1788" i="1"/>
  <c r="C1788" i="1"/>
  <c r="B1788" i="1"/>
  <c r="A1788" i="1" s="1"/>
  <c r="L1787" i="1"/>
  <c r="J1787" i="1"/>
  <c r="I1787" i="1"/>
  <c r="H1787" i="1"/>
  <c r="G1787" i="1"/>
  <c r="F1787" i="1"/>
  <c r="K1787" i="1" s="1"/>
  <c r="E1787" i="1"/>
  <c r="D1787" i="1"/>
  <c r="C1787" i="1"/>
  <c r="B1787" i="1"/>
  <c r="A1787" i="1"/>
  <c r="L1786" i="1"/>
  <c r="J1786" i="1"/>
  <c r="I1786" i="1"/>
  <c r="H1786" i="1"/>
  <c r="G1786" i="1"/>
  <c r="F1786" i="1"/>
  <c r="K1786" i="1" s="1"/>
  <c r="E1786" i="1"/>
  <c r="D1786" i="1"/>
  <c r="C1786" i="1"/>
  <c r="B1786" i="1"/>
  <c r="A1786" i="1" s="1"/>
  <c r="L1785" i="1"/>
  <c r="J1785" i="1"/>
  <c r="I1785" i="1"/>
  <c r="H1785" i="1"/>
  <c r="G1785" i="1"/>
  <c r="F1785" i="1"/>
  <c r="K1785" i="1" s="1"/>
  <c r="E1785" i="1"/>
  <c r="D1785" i="1"/>
  <c r="C1785" i="1"/>
  <c r="B1785" i="1"/>
  <c r="A1785" i="1"/>
  <c r="L1784" i="1"/>
  <c r="J1784" i="1"/>
  <c r="I1784" i="1"/>
  <c r="H1784" i="1"/>
  <c r="G1784" i="1"/>
  <c r="F1784" i="1"/>
  <c r="K1784" i="1" s="1"/>
  <c r="E1784" i="1"/>
  <c r="D1784" i="1"/>
  <c r="C1784" i="1"/>
  <c r="B1784" i="1"/>
  <c r="A1784" i="1" s="1"/>
  <c r="L1783" i="1"/>
  <c r="J1783" i="1"/>
  <c r="I1783" i="1"/>
  <c r="H1783" i="1"/>
  <c r="G1783" i="1"/>
  <c r="F1783" i="1"/>
  <c r="K1783" i="1" s="1"/>
  <c r="E1783" i="1"/>
  <c r="D1783" i="1"/>
  <c r="C1783" i="1"/>
  <c r="B1783" i="1"/>
  <c r="A1783" i="1"/>
  <c r="L1782" i="1"/>
  <c r="J1782" i="1"/>
  <c r="I1782" i="1"/>
  <c r="H1782" i="1"/>
  <c r="G1782" i="1"/>
  <c r="F1782" i="1"/>
  <c r="K1782" i="1" s="1"/>
  <c r="E1782" i="1"/>
  <c r="D1782" i="1"/>
  <c r="C1782" i="1"/>
  <c r="B1782" i="1"/>
  <c r="A1782" i="1" s="1"/>
  <c r="L1781" i="1"/>
  <c r="J1781" i="1"/>
  <c r="I1781" i="1"/>
  <c r="H1781" i="1"/>
  <c r="G1781" i="1"/>
  <c r="F1781" i="1"/>
  <c r="K1781" i="1" s="1"/>
  <c r="E1781" i="1"/>
  <c r="D1781" i="1"/>
  <c r="C1781" i="1"/>
  <c r="B1781" i="1"/>
  <c r="A1781" i="1"/>
  <c r="L1780" i="1"/>
  <c r="J1780" i="1"/>
  <c r="I1780" i="1"/>
  <c r="H1780" i="1"/>
  <c r="G1780" i="1"/>
  <c r="F1780" i="1"/>
  <c r="K1780" i="1" s="1"/>
  <c r="E1780" i="1"/>
  <c r="D1780" i="1"/>
  <c r="C1780" i="1"/>
  <c r="B1780" i="1"/>
  <c r="A1780" i="1" s="1"/>
  <c r="L1779" i="1"/>
  <c r="J1779" i="1"/>
  <c r="I1779" i="1"/>
  <c r="H1779" i="1"/>
  <c r="G1779" i="1"/>
  <c r="F1779" i="1"/>
  <c r="K1779" i="1" s="1"/>
  <c r="E1779" i="1"/>
  <c r="D1779" i="1"/>
  <c r="C1779" i="1"/>
  <c r="B1779" i="1"/>
  <c r="A1779" i="1"/>
  <c r="L1778" i="1"/>
  <c r="J1778" i="1"/>
  <c r="I1778" i="1"/>
  <c r="H1778" i="1"/>
  <c r="G1778" i="1"/>
  <c r="F1778" i="1"/>
  <c r="K1778" i="1" s="1"/>
  <c r="E1778" i="1"/>
  <c r="D1778" i="1"/>
  <c r="C1778" i="1"/>
  <c r="B1778" i="1"/>
  <c r="A1778" i="1" s="1"/>
  <c r="L1777" i="1"/>
  <c r="J1777" i="1"/>
  <c r="I1777" i="1"/>
  <c r="H1777" i="1"/>
  <c r="G1777" i="1"/>
  <c r="F1777" i="1"/>
  <c r="K1777" i="1" s="1"/>
  <c r="E1777" i="1"/>
  <c r="D1777" i="1"/>
  <c r="C1777" i="1"/>
  <c r="B1777" i="1"/>
  <c r="A1777" i="1"/>
  <c r="L1776" i="1"/>
  <c r="J1776" i="1"/>
  <c r="I1776" i="1"/>
  <c r="H1776" i="1"/>
  <c r="G1776" i="1"/>
  <c r="F1776" i="1"/>
  <c r="K1776" i="1" s="1"/>
  <c r="E1776" i="1"/>
  <c r="D1776" i="1"/>
  <c r="C1776" i="1"/>
  <c r="B1776" i="1"/>
  <c r="A1776" i="1" s="1"/>
  <c r="L1775" i="1"/>
  <c r="J1775" i="1"/>
  <c r="I1775" i="1"/>
  <c r="H1775" i="1"/>
  <c r="G1775" i="1"/>
  <c r="F1775" i="1"/>
  <c r="K1775" i="1" s="1"/>
  <c r="E1775" i="1"/>
  <c r="D1775" i="1"/>
  <c r="C1775" i="1"/>
  <c r="B1775" i="1"/>
  <c r="A1775" i="1"/>
  <c r="L1774" i="1"/>
  <c r="J1774" i="1"/>
  <c r="I1774" i="1"/>
  <c r="H1774" i="1"/>
  <c r="G1774" i="1"/>
  <c r="F1774" i="1"/>
  <c r="K1774" i="1" s="1"/>
  <c r="E1774" i="1"/>
  <c r="D1774" i="1"/>
  <c r="C1774" i="1"/>
  <c r="B1774" i="1"/>
  <c r="A1774" i="1" s="1"/>
  <c r="L1773" i="1"/>
  <c r="J1773" i="1"/>
  <c r="I1773" i="1"/>
  <c r="H1773" i="1"/>
  <c r="G1773" i="1"/>
  <c r="F1773" i="1"/>
  <c r="K1773" i="1" s="1"/>
  <c r="E1773" i="1"/>
  <c r="D1773" i="1"/>
  <c r="C1773" i="1"/>
  <c r="B1773" i="1"/>
  <c r="A1773" i="1"/>
  <c r="L1772" i="1"/>
  <c r="J1772" i="1"/>
  <c r="I1772" i="1"/>
  <c r="H1772" i="1"/>
  <c r="G1772" i="1"/>
  <c r="F1772" i="1"/>
  <c r="K1772" i="1" s="1"/>
  <c r="E1772" i="1"/>
  <c r="D1772" i="1"/>
  <c r="C1772" i="1"/>
  <c r="B1772" i="1"/>
  <c r="A1772" i="1" s="1"/>
  <c r="L1771" i="1"/>
  <c r="J1771" i="1"/>
  <c r="I1771" i="1"/>
  <c r="H1771" i="1"/>
  <c r="G1771" i="1"/>
  <c r="F1771" i="1"/>
  <c r="K1771" i="1" s="1"/>
  <c r="E1771" i="1"/>
  <c r="D1771" i="1"/>
  <c r="C1771" i="1"/>
  <c r="B1771" i="1"/>
  <c r="A1771" i="1"/>
  <c r="L1770" i="1"/>
  <c r="J1770" i="1"/>
  <c r="I1770" i="1"/>
  <c r="H1770" i="1"/>
  <c r="G1770" i="1"/>
  <c r="F1770" i="1"/>
  <c r="K1770" i="1" s="1"/>
  <c r="E1770" i="1"/>
  <c r="D1770" i="1"/>
  <c r="C1770" i="1"/>
  <c r="B1770" i="1"/>
  <c r="A1770" i="1" s="1"/>
  <c r="L1769" i="1"/>
  <c r="J1769" i="1"/>
  <c r="I1769" i="1"/>
  <c r="H1769" i="1"/>
  <c r="G1769" i="1"/>
  <c r="F1769" i="1"/>
  <c r="K1769" i="1" s="1"/>
  <c r="E1769" i="1"/>
  <c r="D1769" i="1"/>
  <c r="C1769" i="1"/>
  <c r="B1769" i="1"/>
  <c r="A1769" i="1"/>
  <c r="L1768" i="1"/>
  <c r="J1768" i="1"/>
  <c r="I1768" i="1"/>
  <c r="H1768" i="1"/>
  <c r="G1768" i="1"/>
  <c r="F1768" i="1"/>
  <c r="K1768" i="1" s="1"/>
  <c r="E1768" i="1"/>
  <c r="D1768" i="1"/>
  <c r="C1768" i="1"/>
  <c r="B1768" i="1"/>
  <c r="A1768" i="1" s="1"/>
  <c r="L1767" i="1"/>
  <c r="J1767" i="1"/>
  <c r="I1767" i="1"/>
  <c r="H1767" i="1"/>
  <c r="G1767" i="1"/>
  <c r="F1767" i="1"/>
  <c r="K1767" i="1" s="1"/>
  <c r="E1767" i="1"/>
  <c r="D1767" i="1"/>
  <c r="C1767" i="1"/>
  <c r="B1767" i="1"/>
  <c r="A1767" i="1"/>
  <c r="L1766" i="1"/>
  <c r="J1766" i="1"/>
  <c r="I1766" i="1"/>
  <c r="H1766" i="1"/>
  <c r="G1766" i="1"/>
  <c r="F1766" i="1"/>
  <c r="K1766" i="1" s="1"/>
  <c r="E1766" i="1"/>
  <c r="D1766" i="1"/>
  <c r="C1766" i="1"/>
  <c r="B1766" i="1"/>
  <c r="A1766" i="1" s="1"/>
  <c r="L1765" i="1"/>
  <c r="J1765" i="1"/>
  <c r="I1765" i="1"/>
  <c r="H1765" i="1"/>
  <c r="G1765" i="1"/>
  <c r="F1765" i="1"/>
  <c r="K1765" i="1" s="1"/>
  <c r="E1765" i="1"/>
  <c r="D1765" i="1"/>
  <c r="C1765" i="1"/>
  <c r="B1765" i="1"/>
  <c r="A1765" i="1"/>
  <c r="L1764" i="1"/>
  <c r="J1764" i="1"/>
  <c r="I1764" i="1"/>
  <c r="H1764" i="1"/>
  <c r="G1764" i="1"/>
  <c r="F1764" i="1"/>
  <c r="K1764" i="1" s="1"/>
  <c r="E1764" i="1"/>
  <c r="D1764" i="1"/>
  <c r="C1764" i="1"/>
  <c r="B1764" i="1"/>
  <c r="A1764" i="1" s="1"/>
  <c r="L1763" i="1"/>
  <c r="J1763" i="1"/>
  <c r="I1763" i="1"/>
  <c r="H1763" i="1"/>
  <c r="G1763" i="1"/>
  <c r="F1763" i="1"/>
  <c r="K1763" i="1" s="1"/>
  <c r="E1763" i="1"/>
  <c r="D1763" i="1"/>
  <c r="C1763" i="1"/>
  <c r="B1763" i="1"/>
  <c r="A1763" i="1"/>
  <c r="L1762" i="1"/>
  <c r="J1762" i="1"/>
  <c r="I1762" i="1"/>
  <c r="H1762" i="1"/>
  <c r="G1762" i="1"/>
  <c r="F1762" i="1"/>
  <c r="K1762" i="1" s="1"/>
  <c r="E1762" i="1"/>
  <c r="D1762" i="1"/>
  <c r="C1762" i="1"/>
  <c r="B1762" i="1"/>
  <c r="A1762" i="1" s="1"/>
  <c r="L1761" i="1"/>
  <c r="J1761" i="1"/>
  <c r="I1761" i="1"/>
  <c r="H1761" i="1"/>
  <c r="G1761" i="1"/>
  <c r="F1761" i="1"/>
  <c r="K1761" i="1" s="1"/>
  <c r="E1761" i="1"/>
  <c r="D1761" i="1"/>
  <c r="C1761" i="1"/>
  <c r="B1761" i="1"/>
  <c r="A1761" i="1"/>
  <c r="L1760" i="1"/>
  <c r="J1760" i="1"/>
  <c r="I1760" i="1"/>
  <c r="H1760" i="1"/>
  <c r="G1760" i="1"/>
  <c r="F1760" i="1"/>
  <c r="K1760" i="1" s="1"/>
  <c r="E1760" i="1"/>
  <c r="D1760" i="1"/>
  <c r="C1760" i="1"/>
  <c r="B1760" i="1"/>
  <c r="A1760" i="1" s="1"/>
  <c r="L1759" i="1"/>
  <c r="J1759" i="1"/>
  <c r="I1759" i="1"/>
  <c r="H1759" i="1"/>
  <c r="G1759" i="1"/>
  <c r="F1759" i="1"/>
  <c r="K1759" i="1" s="1"/>
  <c r="E1759" i="1"/>
  <c r="D1759" i="1"/>
  <c r="C1759" i="1"/>
  <c r="B1759" i="1"/>
  <c r="A1759" i="1"/>
  <c r="L1758" i="1"/>
  <c r="J1758" i="1"/>
  <c r="I1758" i="1"/>
  <c r="H1758" i="1"/>
  <c r="G1758" i="1"/>
  <c r="F1758" i="1"/>
  <c r="K1758" i="1" s="1"/>
  <c r="E1758" i="1"/>
  <c r="D1758" i="1"/>
  <c r="C1758" i="1"/>
  <c r="B1758" i="1"/>
  <c r="A1758" i="1" s="1"/>
  <c r="L1757" i="1"/>
  <c r="J1757" i="1"/>
  <c r="I1757" i="1"/>
  <c r="H1757" i="1"/>
  <c r="G1757" i="1"/>
  <c r="F1757" i="1"/>
  <c r="K1757" i="1" s="1"/>
  <c r="E1757" i="1"/>
  <c r="D1757" i="1"/>
  <c r="C1757" i="1"/>
  <c r="B1757" i="1"/>
  <c r="A1757" i="1"/>
  <c r="L1756" i="1"/>
  <c r="J1756" i="1"/>
  <c r="I1756" i="1"/>
  <c r="H1756" i="1"/>
  <c r="G1756" i="1"/>
  <c r="F1756" i="1"/>
  <c r="K1756" i="1" s="1"/>
  <c r="E1756" i="1"/>
  <c r="D1756" i="1"/>
  <c r="C1756" i="1"/>
  <c r="B1756" i="1"/>
  <c r="A1756" i="1" s="1"/>
  <c r="L1755" i="1"/>
  <c r="J1755" i="1"/>
  <c r="I1755" i="1"/>
  <c r="H1755" i="1"/>
  <c r="G1755" i="1"/>
  <c r="F1755" i="1"/>
  <c r="K1755" i="1" s="1"/>
  <c r="E1755" i="1"/>
  <c r="D1755" i="1"/>
  <c r="C1755" i="1"/>
  <c r="B1755" i="1"/>
  <c r="A1755" i="1"/>
  <c r="L1754" i="1"/>
  <c r="J1754" i="1"/>
  <c r="I1754" i="1"/>
  <c r="H1754" i="1"/>
  <c r="G1754" i="1"/>
  <c r="F1754" i="1"/>
  <c r="K1754" i="1" s="1"/>
  <c r="E1754" i="1"/>
  <c r="D1754" i="1"/>
  <c r="C1754" i="1"/>
  <c r="B1754" i="1"/>
  <c r="A1754" i="1" s="1"/>
  <c r="L1753" i="1"/>
  <c r="J1753" i="1"/>
  <c r="I1753" i="1"/>
  <c r="H1753" i="1"/>
  <c r="G1753" i="1"/>
  <c r="F1753" i="1"/>
  <c r="K1753" i="1" s="1"/>
  <c r="E1753" i="1"/>
  <c r="D1753" i="1"/>
  <c r="C1753" i="1"/>
  <c r="B1753" i="1"/>
  <c r="A1753" i="1"/>
  <c r="L1752" i="1"/>
  <c r="J1752" i="1"/>
  <c r="I1752" i="1"/>
  <c r="H1752" i="1"/>
  <c r="G1752" i="1"/>
  <c r="F1752" i="1"/>
  <c r="K1752" i="1" s="1"/>
  <c r="E1752" i="1"/>
  <c r="D1752" i="1"/>
  <c r="C1752" i="1"/>
  <c r="B1752" i="1"/>
  <c r="A1752" i="1" s="1"/>
  <c r="L1751" i="1"/>
  <c r="J1751" i="1"/>
  <c r="I1751" i="1"/>
  <c r="H1751" i="1"/>
  <c r="G1751" i="1"/>
  <c r="F1751" i="1"/>
  <c r="K1751" i="1" s="1"/>
  <c r="E1751" i="1"/>
  <c r="D1751" i="1"/>
  <c r="C1751" i="1"/>
  <c r="B1751" i="1"/>
  <c r="A1751" i="1"/>
  <c r="L1750" i="1"/>
  <c r="J1750" i="1"/>
  <c r="I1750" i="1"/>
  <c r="H1750" i="1"/>
  <c r="G1750" i="1"/>
  <c r="F1750" i="1"/>
  <c r="K1750" i="1" s="1"/>
  <c r="E1750" i="1"/>
  <c r="D1750" i="1"/>
  <c r="C1750" i="1"/>
  <c r="B1750" i="1"/>
  <c r="A1750" i="1" s="1"/>
  <c r="L1749" i="1"/>
  <c r="J1749" i="1"/>
  <c r="I1749" i="1"/>
  <c r="H1749" i="1"/>
  <c r="G1749" i="1"/>
  <c r="F1749" i="1"/>
  <c r="K1749" i="1" s="1"/>
  <c r="E1749" i="1"/>
  <c r="D1749" i="1"/>
  <c r="C1749" i="1"/>
  <c r="B1749" i="1"/>
  <c r="A1749" i="1"/>
  <c r="L1748" i="1"/>
  <c r="J1748" i="1"/>
  <c r="I1748" i="1"/>
  <c r="H1748" i="1"/>
  <c r="G1748" i="1"/>
  <c r="F1748" i="1"/>
  <c r="K1748" i="1" s="1"/>
  <c r="E1748" i="1"/>
  <c r="D1748" i="1"/>
  <c r="C1748" i="1"/>
  <c r="B1748" i="1"/>
  <c r="A1748" i="1" s="1"/>
  <c r="L1747" i="1"/>
  <c r="J1747" i="1"/>
  <c r="I1747" i="1"/>
  <c r="H1747" i="1"/>
  <c r="G1747" i="1"/>
  <c r="F1747" i="1"/>
  <c r="K1747" i="1" s="1"/>
  <c r="E1747" i="1"/>
  <c r="D1747" i="1"/>
  <c r="C1747" i="1"/>
  <c r="B1747" i="1"/>
  <c r="A1747" i="1"/>
  <c r="L1746" i="1"/>
  <c r="J1746" i="1"/>
  <c r="I1746" i="1"/>
  <c r="H1746" i="1"/>
  <c r="G1746" i="1"/>
  <c r="F1746" i="1"/>
  <c r="K1746" i="1" s="1"/>
  <c r="E1746" i="1"/>
  <c r="D1746" i="1"/>
  <c r="C1746" i="1"/>
  <c r="B1746" i="1"/>
  <c r="A1746" i="1" s="1"/>
  <c r="L1745" i="1"/>
  <c r="J1745" i="1"/>
  <c r="I1745" i="1"/>
  <c r="H1745" i="1"/>
  <c r="G1745" i="1"/>
  <c r="F1745" i="1"/>
  <c r="K1745" i="1" s="1"/>
  <c r="E1745" i="1"/>
  <c r="D1745" i="1"/>
  <c r="C1745" i="1"/>
  <c r="B1745" i="1"/>
  <c r="A1745" i="1"/>
  <c r="L1744" i="1"/>
  <c r="J1744" i="1"/>
  <c r="I1744" i="1"/>
  <c r="H1744" i="1"/>
  <c r="G1744" i="1"/>
  <c r="F1744" i="1"/>
  <c r="K1744" i="1" s="1"/>
  <c r="E1744" i="1"/>
  <c r="D1744" i="1"/>
  <c r="C1744" i="1"/>
  <c r="B1744" i="1"/>
  <c r="A1744" i="1" s="1"/>
  <c r="L1743" i="1"/>
  <c r="J1743" i="1"/>
  <c r="I1743" i="1"/>
  <c r="H1743" i="1"/>
  <c r="G1743" i="1"/>
  <c r="F1743" i="1"/>
  <c r="K1743" i="1" s="1"/>
  <c r="E1743" i="1"/>
  <c r="D1743" i="1"/>
  <c r="C1743" i="1"/>
  <c r="B1743" i="1"/>
  <c r="A1743" i="1"/>
  <c r="L1742" i="1"/>
  <c r="J1742" i="1"/>
  <c r="I1742" i="1"/>
  <c r="H1742" i="1"/>
  <c r="G1742" i="1"/>
  <c r="F1742" i="1"/>
  <c r="K1742" i="1" s="1"/>
  <c r="E1742" i="1"/>
  <c r="D1742" i="1"/>
  <c r="C1742" i="1"/>
  <c r="B1742" i="1"/>
  <c r="A1742" i="1" s="1"/>
  <c r="L1741" i="1"/>
  <c r="J1741" i="1"/>
  <c r="I1741" i="1"/>
  <c r="H1741" i="1"/>
  <c r="G1741" i="1"/>
  <c r="F1741" i="1"/>
  <c r="K1741" i="1" s="1"/>
  <c r="E1741" i="1"/>
  <c r="D1741" i="1"/>
  <c r="C1741" i="1"/>
  <c r="B1741" i="1"/>
  <c r="A1741" i="1"/>
  <c r="L1740" i="1"/>
  <c r="J1740" i="1"/>
  <c r="I1740" i="1"/>
  <c r="H1740" i="1"/>
  <c r="G1740" i="1"/>
  <c r="F1740" i="1"/>
  <c r="K1740" i="1" s="1"/>
  <c r="E1740" i="1"/>
  <c r="D1740" i="1"/>
  <c r="C1740" i="1"/>
  <c r="B1740" i="1"/>
  <c r="A1740" i="1" s="1"/>
  <c r="L1739" i="1"/>
  <c r="J1739" i="1"/>
  <c r="I1739" i="1"/>
  <c r="H1739" i="1"/>
  <c r="G1739" i="1"/>
  <c r="F1739" i="1"/>
  <c r="K1739" i="1" s="1"/>
  <c r="E1739" i="1"/>
  <c r="D1739" i="1"/>
  <c r="C1739" i="1"/>
  <c r="B1739" i="1"/>
  <c r="A1739" i="1"/>
  <c r="L1738" i="1"/>
  <c r="J1738" i="1"/>
  <c r="I1738" i="1"/>
  <c r="H1738" i="1"/>
  <c r="G1738" i="1"/>
  <c r="F1738" i="1"/>
  <c r="K1738" i="1" s="1"/>
  <c r="E1738" i="1"/>
  <c r="D1738" i="1"/>
  <c r="C1738" i="1"/>
  <c r="B1738" i="1"/>
  <c r="A1738" i="1" s="1"/>
  <c r="L1737" i="1"/>
  <c r="J1737" i="1"/>
  <c r="I1737" i="1"/>
  <c r="H1737" i="1"/>
  <c r="G1737" i="1"/>
  <c r="F1737" i="1"/>
  <c r="K1737" i="1" s="1"/>
  <c r="E1737" i="1"/>
  <c r="D1737" i="1"/>
  <c r="C1737" i="1"/>
  <c r="B1737" i="1"/>
  <c r="A1737" i="1" s="1"/>
  <c r="L1736" i="1"/>
  <c r="J1736" i="1"/>
  <c r="I1736" i="1"/>
  <c r="H1736" i="1"/>
  <c r="G1736" i="1"/>
  <c r="F1736" i="1"/>
  <c r="K1736" i="1" s="1"/>
  <c r="E1736" i="1"/>
  <c r="D1736" i="1"/>
  <c r="C1736" i="1"/>
  <c r="B1736" i="1"/>
  <c r="A1736" i="1" s="1"/>
  <c r="L1735" i="1"/>
  <c r="J1735" i="1"/>
  <c r="I1735" i="1"/>
  <c r="H1735" i="1"/>
  <c r="G1735" i="1"/>
  <c r="F1735" i="1"/>
  <c r="K1735" i="1" s="1"/>
  <c r="E1735" i="1"/>
  <c r="D1735" i="1"/>
  <c r="C1735" i="1"/>
  <c r="B1735" i="1"/>
  <c r="A1735" i="1" s="1"/>
  <c r="L1734" i="1"/>
  <c r="J1734" i="1"/>
  <c r="I1734" i="1"/>
  <c r="H1734" i="1"/>
  <c r="G1734" i="1"/>
  <c r="F1734" i="1"/>
  <c r="K1734" i="1" s="1"/>
  <c r="E1734" i="1"/>
  <c r="D1734" i="1"/>
  <c r="C1734" i="1"/>
  <c r="B1734" i="1"/>
  <c r="A1734" i="1" s="1"/>
  <c r="L1733" i="1"/>
  <c r="J1733" i="1"/>
  <c r="I1733" i="1"/>
  <c r="H1733" i="1"/>
  <c r="G1733" i="1"/>
  <c r="F1733" i="1"/>
  <c r="K1733" i="1" s="1"/>
  <c r="E1733" i="1"/>
  <c r="D1733" i="1"/>
  <c r="C1733" i="1"/>
  <c r="B1733" i="1"/>
  <c r="A1733" i="1" s="1"/>
  <c r="L1732" i="1"/>
  <c r="J1732" i="1"/>
  <c r="I1732" i="1"/>
  <c r="H1732" i="1"/>
  <c r="G1732" i="1"/>
  <c r="F1732" i="1"/>
  <c r="K1732" i="1" s="1"/>
  <c r="E1732" i="1"/>
  <c r="D1732" i="1"/>
  <c r="C1732" i="1"/>
  <c r="B1732" i="1"/>
  <c r="A1732" i="1" s="1"/>
  <c r="L1731" i="1"/>
  <c r="J1731" i="1"/>
  <c r="I1731" i="1"/>
  <c r="H1731" i="1"/>
  <c r="G1731" i="1"/>
  <c r="F1731" i="1"/>
  <c r="K1731" i="1" s="1"/>
  <c r="E1731" i="1"/>
  <c r="D1731" i="1"/>
  <c r="C1731" i="1"/>
  <c r="B1731" i="1"/>
  <c r="A1731" i="1" s="1"/>
  <c r="L1730" i="1"/>
  <c r="J1730" i="1"/>
  <c r="I1730" i="1"/>
  <c r="H1730" i="1"/>
  <c r="G1730" i="1"/>
  <c r="F1730" i="1"/>
  <c r="K1730" i="1" s="1"/>
  <c r="E1730" i="1"/>
  <c r="D1730" i="1"/>
  <c r="C1730" i="1"/>
  <c r="B1730" i="1"/>
  <c r="A1730" i="1" s="1"/>
  <c r="L1729" i="1"/>
  <c r="J1729" i="1"/>
  <c r="I1729" i="1"/>
  <c r="H1729" i="1"/>
  <c r="G1729" i="1"/>
  <c r="F1729" i="1"/>
  <c r="K1729" i="1" s="1"/>
  <c r="E1729" i="1"/>
  <c r="D1729" i="1"/>
  <c r="C1729" i="1"/>
  <c r="B1729" i="1"/>
  <c r="A1729" i="1" s="1"/>
  <c r="L1728" i="1"/>
  <c r="J1728" i="1"/>
  <c r="I1728" i="1"/>
  <c r="H1728" i="1"/>
  <c r="G1728" i="1"/>
  <c r="F1728" i="1"/>
  <c r="K1728" i="1" s="1"/>
  <c r="E1728" i="1"/>
  <c r="D1728" i="1"/>
  <c r="C1728" i="1"/>
  <c r="B1728" i="1"/>
  <c r="A1728" i="1" s="1"/>
  <c r="L1727" i="1"/>
  <c r="J1727" i="1"/>
  <c r="I1727" i="1"/>
  <c r="H1727" i="1"/>
  <c r="G1727" i="1"/>
  <c r="F1727" i="1"/>
  <c r="K1727" i="1" s="1"/>
  <c r="E1727" i="1"/>
  <c r="D1727" i="1"/>
  <c r="C1727" i="1"/>
  <c r="B1727" i="1"/>
  <c r="A1727" i="1" s="1"/>
  <c r="L1726" i="1"/>
  <c r="J1726" i="1"/>
  <c r="I1726" i="1"/>
  <c r="H1726" i="1"/>
  <c r="G1726" i="1"/>
  <c r="F1726" i="1"/>
  <c r="K1726" i="1" s="1"/>
  <c r="E1726" i="1"/>
  <c r="D1726" i="1"/>
  <c r="C1726" i="1"/>
  <c r="B1726" i="1"/>
  <c r="A1726" i="1" s="1"/>
  <c r="L1725" i="1"/>
  <c r="J1725" i="1"/>
  <c r="I1725" i="1"/>
  <c r="H1725" i="1"/>
  <c r="G1725" i="1"/>
  <c r="F1725" i="1"/>
  <c r="K1725" i="1" s="1"/>
  <c r="E1725" i="1"/>
  <c r="D1725" i="1"/>
  <c r="C1725" i="1"/>
  <c r="B1725" i="1"/>
  <c r="A1725" i="1" s="1"/>
  <c r="L1724" i="1"/>
  <c r="J1724" i="1"/>
  <c r="I1724" i="1"/>
  <c r="H1724" i="1"/>
  <c r="G1724" i="1"/>
  <c r="F1724" i="1"/>
  <c r="K1724" i="1" s="1"/>
  <c r="E1724" i="1"/>
  <c r="D1724" i="1"/>
  <c r="C1724" i="1"/>
  <c r="B1724" i="1"/>
  <c r="A1724" i="1" s="1"/>
  <c r="L1723" i="1"/>
  <c r="J1723" i="1"/>
  <c r="I1723" i="1"/>
  <c r="H1723" i="1"/>
  <c r="G1723" i="1"/>
  <c r="F1723" i="1"/>
  <c r="K1723" i="1" s="1"/>
  <c r="E1723" i="1"/>
  <c r="D1723" i="1"/>
  <c r="C1723" i="1"/>
  <c r="B1723" i="1"/>
  <c r="A1723" i="1" s="1"/>
  <c r="L1722" i="1"/>
  <c r="J1722" i="1"/>
  <c r="I1722" i="1"/>
  <c r="H1722" i="1"/>
  <c r="G1722" i="1"/>
  <c r="F1722" i="1"/>
  <c r="K1722" i="1" s="1"/>
  <c r="E1722" i="1"/>
  <c r="D1722" i="1"/>
  <c r="C1722" i="1"/>
  <c r="B1722" i="1"/>
  <c r="A1722" i="1" s="1"/>
  <c r="L1721" i="1"/>
  <c r="J1721" i="1"/>
  <c r="I1721" i="1"/>
  <c r="H1721" i="1"/>
  <c r="G1721" i="1"/>
  <c r="F1721" i="1"/>
  <c r="K1721" i="1" s="1"/>
  <c r="E1721" i="1"/>
  <c r="D1721" i="1"/>
  <c r="C1721" i="1"/>
  <c r="B1721" i="1"/>
  <c r="A1721" i="1" s="1"/>
  <c r="L1720" i="1"/>
  <c r="J1720" i="1"/>
  <c r="I1720" i="1"/>
  <c r="H1720" i="1"/>
  <c r="G1720" i="1"/>
  <c r="F1720" i="1"/>
  <c r="K1720" i="1" s="1"/>
  <c r="E1720" i="1"/>
  <c r="D1720" i="1"/>
  <c r="C1720" i="1"/>
  <c r="B1720" i="1"/>
  <c r="A1720" i="1" s="1"/>
  <c r="L1719" i="1"/>
  <c r="J1719" i="1"/>
  <c r="I1719" i="1"/>
  <c r="H1719" i="1"/>
  <c r="G1719" i="1"/>
  <c r="F1719" i="1"/>
  <c r="K1719" i="1" s="1"/>
  <c r="E1719" i="1"/>
  <c r="D1719" i="1"/>
  <c r="C1719" i="1"/>
  <c r="B1719" i="1"/>
  <c r="A1719" i="1" s="1"/>
  <c r="L1718" i="1"/>
  <c r="J1718" i="1"/>
  <c r="I1718" i="1"/>
  <c r="H1718" i="1"/>
  <c r="G1718" i="1"/>
  <c r="F1718" i="1"/>
  <c r="K1718" i="1" s="1"/>
  <c r="E1718" i="1"/>
  <c r="D1718" i="1"/>
  <c r="C1718" i="1"/>
  <c r="B1718" i="1"/>
  <c r="A1718" i="1" s="1"/>
  <c r="L1717" i="1"/>
  <c r="J1717" i="1"/>
  <c r="I1717" i="1"/>
  <c r="H1717" i="1"/>
  <c r="G1717" i="1"/>
  <c r="F1717" i="1"/>
  <c r="K1717" i="1" s="1"/>
  <c r="E1717" i="1"/>
  <c r="D1717" i="1"/>
  <c r="C1717" i="1"/>
  <c r="B1717" i="1"/>
  <c r="A1717" i="1" s="1"/>
  <c r="L1716" i="1"/>
  <c r="J1716" i="1"/>
  <c r="I1716" i="1"/>
  <c r="H1716" i="1"/>
  <c r="G1716" i="1"/>
  <c r="F1716" i="1"/>
  <c r="K1716" i="1" s="1"/>
  <c r="E1716" i="1"/>
  <c r="D1716" i="1"/>
  <c r="C1716" i="1"/>
  <c r="B1716" i="1"/>
  <c r="A1716" i="1" s="1"/>
  <c r="L1715" i="1"/>
  <c r="J1715" i="1"/>
  <c r="I1715" i="1"/>
  <c r="H1715" i="1"/>
  <c r="G1715" i="1"/>
  <c r="F1715" i="1"/>
  <c r="K1715" i="1" s="1"/>
  <c r="E1715" i="1"/>
  <c r="D1715" i="1"/>
  <c r="C1715" i="1"/>
  <c r="B1715" i="1"/>
  <c r="A1715" i="1" s="1"/>
  <c r="L1714" i="1"/>
  <c r="J1714" i="1"/>
  <c r="I1714" i="1"/>
  <c r="H1714" i="1"/>
  <c r="G1714" i="1"/>
  <c r="F1714" i="1"/>
  <c r="K1714" i="1" s="1"/>
  <c r="E1714" i="1"/>
  <c r="D1714" i="1"/>
  <c r="C1714" i="1"/>
  <c r="B1714" i="1"/>
  <c r="A1714" i="1" s="1"/>
  <c r="L1713" i="1"/>
  <c r="J1713" i="1"/>
  <c r="I1713" i="1"/>
  <c r="H1713" i="1"/>
  <c r="G1713" i="1"/>
  <c r="F1713" i="1"/>
  <c r="K1713" i="1" s="1"/>
  <c r="E1713" i="1"/>
  <c r="D1713" i="1"/>
  <c r="C1713" i="1"/>
  <c r="B1713" i="1"/>
  <c r="A1713" i="1" s="1"/>
  <c r="L1712" i="1"/>
  <c r="J1712" i="1"/>
  <c r="I1712" i="1"/>
  <c r="H1712" i="1"/>
  <c r="G1712" i="1"/>
  <c r="F1712" i="1"/>
  <c r="K1712" i="1" s="1"/>
  <c r="E1712" i="1"/>
  <c r="D1712" i="1"/>
  <c r="C1712" i="1"/>
  <c r="B1712" i="1"/>
  <c r="A1712" i="1" s="1"/>
  <c r="L1711" i="1"/>
  <c r="J1711" i="1"/>
  <c r="I1711" i="1"/>
  <c r="H1711" i="1"/>
  <c r="G1711" i="1"/>
  <c r="F1711" i="1"/>
  <c r="K1711" i="1" s="1"/>
  <c r="E1711" i="1"/>
  <c r="D1711" i="1"/>
  <c r="C1711" i="1"/>
  <c r="B1711" i="1"/>
  <c r="A1711" i="1" s="1"/>
  <c r="L1710" i="1"/>
  <c r="J1710" i="1"/>
  <c r="I1710" i="1"/>
  <c r="H1710" i="1"/>
  <c r="G1710" i="1"/>
  <c r="F1710" i="1"/>
  <c r="K1710" i="1" s="1"/>
  <c r="E1710" i="1"/>
  <c r="D1710" i="1"/>
  <c r="C1710" i="1"/>
  <c r="B1710" i="1"/>
  <c r="A1710" i="1" s="1"/>
  <c r="L1709" i="1"/>
  <c r="J1709" i="1"/>
  <c r="I1709" i="1"/>
  <c r="H1709" i="1"/>
  <c r="G1709" i="1"/>
  <c r="F1709" i="1"/>
  <c r="K1709" i="1" s="1"/>
  <c r="E1709" i="1"/>
  <c r="D1709" i="1"/>
  <c r="C1709" i="1"/>
  <c r="B1709" i="1"/>
  <c r="A1709" i="1" s="1"/>
  <c r="L1708" i="1"/>
  <c r="J1708" i="1"/>
  <c r="I1708" i="1"/>
  <c r="H1708" i="1"/>
  <c r="G1708" i="1"/>
  <c r="F1708" i="1"/>
  <c r="K1708" i="1" s="1"/>
  <c r="E1708" i="1"/>
  <c r="D1708" i="1"/>
  <c r="C1708" i="1"/>
  <c r="B1708" i="1"/>
  <c r="A1708" i="1" s="1"/>
  <c r="L1707" i="1"/>
  <c r="J1707" i="1"/>
  <c r="I1707" i="1"/>
  <c r="H1707" i="1"/>
  <c r="G1707" i="1"/>
  <c r="F1707" i="1"/>
  <c r="K1707" i="1" s="1"/>
  <c r="E1707" i="1"/>
  <c r="D1707" i="1"/>
  <c r="C1707" i="1"/>
  <c r="B1707" i="1"/>
  <c r="A1707" i="1" s="1"/>
  <c r="L1706" i="1"/>
  <c r="J1706" i="1"/>
  <c r="I1706" i="1"/>
  <c r="H1706" i="1"/>
  <c r="G1706" i="1"/>
  <c r="F1706" i="1"/>
  <c r="K1706" i="1" s="1"/>
  <c r="E1706" i="1"/>
  <c r="D1706" i="1"/>
  <c r="C1706" i="1"/>
  <c r="B1706" i="1"/>
  <c r="A1706" i="1" s="1"/>
  <c r="L1705" i="1"/>
  <c r="J1705" i="1"/>
  <c r="I1705" i="1"/>
  <c r="H1705" i="1"/>
  <c r="G1705" i="1"/>
  <c r="F1705" i="1"/>
  <c r="K1705" i="1" s="1"/>
  <c r="E1705" i="1"/>
  <c r="D1705" i="1"/>
  <c r="C1705" i="1"/>
  <c r="B1705" i="1"/>
  <c r="A1705" i="1" s="1"/>
  <c r="L1704" i="1"/>
  <c r="J1704" i="1"/>
  <c r="I1704" i="1"/>
  <c r="H1704" i="1"/>
  <c r="G1704" i="1"/>
  <c r="F1704" i="1"/>
  <c r="K1704" i="1" s="1"/>
  <c r="E1704" i="1"/>
  <c r="D1704" i="1"/>
  <c r="C1704" i="1"/>
  <c r="B1704" i="1"/>
  <c r="A1704" i="1" s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 s="1"/>
  <c r="L1702" i="1"/>
  <c r="J1702" i="1"/>
  <c r="I1702" i="1"/>
  <c r="H1702" i="1"/>
  <c r="G1702" i="1"/>
  <c r="F1702" i="1"/>
  <c r="K1702" i="1" s="1"/>
  <c r="E1702" i="1"/>
  <c r="D1702" i="1"/>
  <c r="C1702" i="1"/>
  <c r="B1702" i="1"/>
  <c r="A1702" i="1" s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 s="1"/>
  <c r="L1700" i="1"/>
  <c r="J1700" i="1"/>
  <c r="I1700" i="1"/>
  <c r="H1700" i="1"/>
  <c r="G1700" i="1"/>
  <c r="F1700" i="1"/>
  <c r="K1700" i="1" s="1"/>
  <c r="E1700" i="1"/>
  <c r="D1700" i="1"/>
  <c r="C1700" i="1"/>
  <c r="B1700" i="1"/>
  <c r="A1700" i="1" s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 s="1"/>
  <c r="L1698" i="1"/>
  <c r="J1698" i="1"/>
  <c r="I1698" i="1"/>
  <c r="H1698" i="1"/>
  <c r="G1698" i="1"/>
  <c r="F1698" i="1"/>
  <c r="K1698" i="1" s="1"/>
  <c r="E1698" i="1"/>
  <c r="D1698" i="1"/>
  <c r="C1698" i="1"/>
  <c r="B1698" i="1"/>
  <c r="A1698" i="1" s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 s="1"/>
  <c r="L1696" i="1"/>
  <c r="J1696" i="1"/>
  <c r="I1696" i="1"/>
  <c r="H1696" i="1"/>
  <c r="G1696" i="1"/>
  <c r="F1696" i="1"/>
  <c r="K1696" i="1" s="1"/>
  <c r="E1696" i="1"/>
  <c r="D1696" i="1"/>
  <c r="C1696" i="1"/>
  <c r="B1696" i="1"/>
  <c r="A1696" i="1" s="1"/>
  <c r="L1695" i="1"/>
  <c r="J1695" i="1"/>
  <c r="I1695" i="1"/>
  <c r="H1695" i="1"/>
  <c r="G1695" i="1"/>
  <c r="F1695" i="1"/>
  <c r="K1695" i="1" s="1"/>
  <c r="E1695" i="1"/>
  <c r="D1695" i="1"/>
  <c r="C1695" i="1"/>
  <c r="B1695" i="1"/>
  <c r="A1695" i="1" s="1"/>
  <c r="L1694" i="1"/>
  <c r="J1694" i="1"/>
  <c r="I1694" i="1"/>
  <c r="H1694" i="1"/>
  <c r="G1694" i="1"/>
  <c r="F1694" i="1"/>
  <c r="K1694" i="1" s="1"/>
  <c r="E1694" i="1"/>
  <c r="D1694" i="1"/>
  <c r="C1694" i="1"/>
  <c r="B1694" i="1"/>
  <c r="A1694" i="1" s="1"/>
  <c r="L1693" i="1"/>
  <c r="J1693" i="1"/>
  <c r="I1693" i="1"/>
  <c r="H1693" i="1"/>
  <c r="G1693" i="1"/>
  <c r="F1693" i="1"/>
  <c r="K1693" i="1" s="1"/>
  <c r="E1693" i="1"/>
  <c r="D1693" i="1"/>
  <c r="C1693" i="1"/>
  <c r="B1693" i="1"/>
  <c r="A1693" i="1" s="1"/>
  <c r="L1692" i="1"/>
  <c r="J1692" i="1"/>
  <c r="I1692" i="1"/>
  <c r="H1692" i="1"/>
  <c r="G1692" i="1"/>
  <c r="F1692" i="1"/>
  <c r="K1692" i="1" s="1"/>
  <c r="E1692" i="1"/>
  <c r="D1692" i="1"/>
  <c r="C1692" i="1"/>
  <c r="B1692" i="1"/>
  <c r="A1692" i="1" s="1"/>
  <c r="L1691" i="1"/>
  <c r="J1691" i="1"/>
  <c r="I1691" i="1"/>
  <c r="H1691" i="1"/>
  <c r="G1691" i="1"/>
  <c r="F1691" i="1"/>
  <c r="K1691" i="1" s="1"/>
  <c r="E1691" i="1"/>
  <c r="D1691" i="1"/>
  <c r="C1691" i="1"/>
  <c r="B1691" i="1"/>
  <c r="A1691" i="1" s="1"/>
  <c r="L1690" i="1"/>
  <c r="J1690" i="1"/>
  <c r="I1690" i="1"/>
  <c r="H1690" i="1"/>
  <c r="G1690" i="1"/>
  <c r="F1690" i="1"/>
  <c r="K1690" i="1" s="1"/>
  <c r="E1690" i="1"/>
  <c r="D1690" i="1"/>
  <c r="C1690" i="1"/>
  <c r="B1690" i="1"/>
  <c r="A1690" i="1" s="1"/>
  <c r="L1689" i="1"/>
  <c r="J1689" i="1"/>
  <c r="I1689" i="1"/>
  <c r="H1689" i="1"/>
  <c r="G1689" i="1"/>
  <c r="F1689" i="1"/>
  <c r="K1689" i="1" s="1"/>
  <c r="E1689" i="1"/>
  <c r="D1689" i="1"/>
  <c r="C1689" i="1"/>
  <c r="B1689" i="1"/>
  <c r="A1689" i="1" s="1"/>
  <c r="L1688" i="1"/>
  <c r="J1688" i="1"/>
  <c r="I1688" i="1"/>
  <c r="H1688" i="1"/>
  <c r="G1688" i="1"/>
  <c r="F1688" i="1"/>
  <c r="K1688" i="1" s="1"/>
  <c r="E1688" i="1"/>
  <c r="D1688" i="1"/>
  <c r="C1688" i="1"/>
  <c r="B1688" i="1"/>
  <c r="A1688" i="1" s="1"/>
  <c r="L1687" i="1"/>
  <c r="J1687" i="1"/>
  <c r="I1687" i="1"/>
  <c r="H1687" i="1"/>
  <c r="G1687" i="1"/>
  <c r="F1687" i="1"/>
  <c r="K1687" i="1" s="1"/>
  <c r="E1687" i="1"/>
  <c r="D1687" i="1"/>
  <c r="C1687" i="1"/>
  <c r="B1687" i="1"/>
  <c r="A1687" i="1" s="1"/>
  <c r="L1686" i="1"/>
  <c r="J1686" i="1"/>
  <c r="I1686" i="1"/>
  <c r="H1686" i="1"/>
  <c r="G1686" i="1"/>
  <c r="F1686" i="1"/>
  <c r="K1686" i="1" s="1"/>
  <c r="E1686" i="1"/>
  <c r="D1686" i="1"/>
  <c r="C1686" i="1"/>
  <c r="B1686" i="1"/>
  <c r="A1686" i="1" s="1"/>
  <c r="L1685" i="1"/>
  <c r="J1685" i="1"/>
  <c r="I1685" i="1"/>
  <c r="H1685" i="1"/>
  <c r="G1685" i="1"/>
  <c r="F1685" i="1"/>
  <c r="K1685" i="1" s="1"/>
  <c r="E1685" i="1"/>
  <c r="D1685" i="1"/>
  <c r="C1685" i="1"/>
  <c r="B1685" i="1"/>
  <c r="A1685" i="1" s="1"/>
  <c r="L1684" i="1"/>
  <c r="J1684" i="1"/>
  <c r="I1684" i="1"/>
  <c r="H1684" i="1"/>
  <c r="G1684" i="1"/>
  <c r="F1684" i="1"/>
  <c r="K1684" i="1" s="1"/>
  <c r="E1684" i="1"/>
  <c r="D1684" i="1"/>
  <c r="C1684" i="1"/>
  <c r="B1684" i="1"/>
  <c r="A1684" i="1" s="1"/>
  <c r="L1683" i="1"/>
  <c r="J1683" i="1"/>
  <c r="I1683" i="1"/>
  <c r="H1683" i="1"/>
  <c r="G1683" i="1"/>
  <c r="F1683" i="1"/>
  <c r="K1683" i="1" s="1"/>
  <c r="E1683" i="1"/>
  <c r="D1683" i="1"/>
  <c r="C1683" i="1"/>
  <c r="B1683" i="1"/>
  <c r="A1683" i="1" s="1"/>
  <c r="L1682" i="1"/>
  <c r="J1682" i="1"/>
  <c r="I1682" i="1"/>
  <c r="H1682" i="1"/>
  <c r="G1682" i="1"/>
  <c r="F1682" i="1"/>
  <c r="K1682" i="1" s="1"/>
  <c r="E1682" i="1"/>
  <c r="D1682" i="1"/>
  <c r="C1682" i="1"/>
  <c r="B1682" i="1"/>
  <c r="A1682" i="1" s="1"/>
  <c r="L1681" i="1"/>
  <c r="J1681" i="1"/>
  <c r="I1681" i="1"/>
  <c r="H1681" i="1"/>
  <c r="G1681" i="1"/>
  <c r="F1681" i="1"/>
  <c r="K1681" i="1" s="1"/>
  <c r="E1681" i="1"/>
  <c r="D1681" i="1"/>
  <c r="C1681" i="1"/>
  <c r="B1681" i="1"/>
  <c r="A1681" i="1" s="1"/>
  <c r="L1680" i="1"/>
  <c r="J1680" i="1"/>
  <c r="I1680" i="1"/>
  <c r="H1680" i="1"/>
  <c r="G1680" i="1"/>
  <c r="F1680" i="1"/>
  <c r="K1680" i="1" s="1"/>
  <c r="E1680" i="1"/>
  <c r="D1680" i="1"/>
  <c r="C1680" i="1"/>
  <c r="B1680" i="1"/>
  <c r="A1680" i="1" s="1"/>
  <c r="L1679" i="1"/>
  <c r="J1679" i="1"/>
  <c r="I1679" i="1"/>
  <c r="H1679" i="1"/>
  <c r="G1679" i="1"/>
  <c r="F1679" i="1"/>
  <c r="K1679" i="1" s="1"/>
  <c r="E1679" i="1"/>
  <c r="D1679" i="1"/>
  <c r="C1679" i="1"/>
  <c r="B1679" i="1"/>
  <c r="A1679" i="1" s="1"/>
  <c r="L1678" i="1"/>
  <c r="J1678" i="1"/>
  <c r="I1678" i="1"/>
  <c r="H1678" i="1"/>
  <c r="G1678" i="1"/>
  <c r="F1678" i="1"/>
  <c r="K1678" i="1" s="1"/>
  <c r="E1678" i="1"/>
  <c r="D1678" i="1"/>
  <c r="C1678" i="1"/>
  <c r="B1678" i="1"/>
  <c r="A1678" i="1" s="1"/>
  <c r="L1677" i="1"/>
  <c r="J1677" i="1"/>
  <c r="I1677" i="1"/>
  <c r="H1677" i="1"/>
  <c r="G1677" i="1"/>
  <c r="F1677" i="1"/>
  <c r="K1677" i="1" s="1"/>
  <c r="E1677" i="1"/>
  <c r="D1677" i="1"/>
  <c r="C1677" i="1"/>
  <c r="B1677" i="1"/>
  <c r="A1677" i="1" s="1"/>
  <c r="L1676" i="1"/>
  <c r="J1676" i="1"/>
  <c r="I1676" i="1"/>
  <c r="H1676" i="1"/>
  <c r="G1676" i="1"/>
  <c r="F1676" i="1"/>
  <c r="K1676" i="1" s="1"/>
  <c r="E1676" i="1"/>
  <c r="D1676" i="1"/>
  <c r="C1676" i="1"/>
  <c r="B1676" i="1"/>
  <c r="A1676" i="1" s="1"/>
  <c r="L1675" i="1"/>
  <c r="J1675" i="1"/>
  <c r="I1675" i="1"/>
  <c r="H1675" i="1"/>
  <c r="G1675" i="1"/>
  <c r="F1675" i="1"/>
  <c r="K1675" i="1" s="1"/>
  <c r="E1675" i="1"/>
  <c r="D1675" i="1"/>
  <c r="C1675" i="1"/>
  <c r="B1675" i="1"/>
  <c r="A1675" i="1" s="1"/>
  <c r="L1674" i="1"/>
  <c r="J1674" i="1"/>
  <c r="I1674" i="1"/>
  <c r="H1674" i="1"/>
  <c r="G1674" i="1"/>
  <c r="F1674" i="1"/>
  <c r="K1674" i="1" s="1"/>
  <c r="E1674" i="1"/>
  <c r="D1674" i="1"/>
  <c r="C1674" i="1"/>
  <c r="B1674" i="1"/>
  <c r="A1674" i="1" s="1"/>
  <c r="L1673" i="1"/>
  <c r="J1673" i="1"/>
  <c r="I1673" i="1"/>
  <c r="H1673" i="1"/>
  <c r="G1673" i="1"/>
  <c r="F1673" i="1"/>
  <c r="K1673" i="1" s="1"/>
  <c r="E1673" i="1"/>
  <c r="D1673" i="1"/>
  <c r="C1673" i="1"/>
  <c r="B1673" i="1"/>
  <c r="A1673" i="1" s="1"/>
  <c r="L1672" i="1"/>
  <c r="J1672" i="1"/>
  <c r="I1672" i="1"/>
  <c r="H1672" i="1"/>
  <c r="G1672" i="1"/>
  <c r="F1672" i="1"/>
  <c r="K1672" i="1" s="1"/>
  <c r="E1672" i="1"/>
  <c r="D1672" i="1"/>
  <c r="C1672" i="1"/>
  <c r="B1672" i="1"/>
  <c r="A1672" i="1" s="1"/>
  <c r="L1671" i="1"/>
  <c r="J1671" i="1"/>
  <c r="I1671" i="1"/>
  <c r="H1671" i="1"/>
  <c r="G1671" i="1"/>
  <c r="F1671" i="1"/>
  <c r="K1671" i="1" s="1"/>
  <c r="E1671" i="1"/>
  <c r="D1671" i="1"/>
  <c r="C1671" i="1"/>
  <c r="B1671" i="1"/>
  <c r="A1671" i="1" s="1"/>
  <c r="L1670" i="1"/>
  <c r="J1670" i="1"/>
  <c r="I1670" i="1"/>
  <c r="H1670" i="1"/>
  <c r="G1670" i="1"/>
  <c r="F1670" i="1"/>
  <c r="K1670" i="1" s="1"/>
  <c r="E1670" i="1"/>
  <c r="D1670" i="1"/>
  <c r="C1670" i="1"/>
  <c r="B1670" i="1"/>
  <c r="A1670" i="1" s="1"/>
  <c r="L1669" i="1"/>
  <c r="J1669" i="1"/>
  <c r="I1669" i="1"/>
  <c r="H1669" i="1"/>
  <c r="G1669" i="1"/>
  <c r="F1669" i="1"/>
  <c r="K1669" i="1" s="1"/>
  <c r="E1669" i="1"/>
  <c r="D1669" i="1"/>
  <c r="C1669" i="1"/>
  <c r="B1669" i="1"/>
  <c r="A1669" i="1" s="1"/>
  <c r="L1668" i="1"/>
  <c r="J1668" i="1"/>
  <c r="I1668" i="1"/>
  <c r="H1668" i="1"/>
  <c r="G1668" i="1"/>
  <c r="F1668" i="1"/>
  <c r="K1668" i="1" s="1"/>
  <c r="E1668" i="1"/>
  <c r="D1668" i="1"/>
  <c r="C1668" i="1"/>
  <c r="B1668" i="1"/>
  <c r="A1668" i="1" s="1"/>
  <c r="L1667" i="1"/>
  <c r="J1667" i="1"/>
  <c r="I1667" i="1"/>
  <c r="H1667" i="1"/>
  <c r="G1667" i="1"/>
  <c r="F1667" i="1"/>
  <c r="K1667" i="1" s="1"/>
  <c r="E1667" i="1"/>
  <c r="D1667" i="1"/>
  <c r="C1667" i="1"/>
  <c r="B1667" i="1"/>
  <c r="A1667" i="1" s="1"/>
  <c r="L1666" i="1"/>
  <c r="J1666" i="1"/>
  <c r="I1666" i="1"/>
  <c r="H1666" i="1"/>
  <c r="G1666" i="1"/>
  <c r="F1666" i="1"/>
  <c r="K1666" i="1" s="1"/>
  <c r="E1666" i="1"/>
  <c r="D1666" i="1"/>
  <c r="C1666" i="1"/>
  <c r="B1666" i="1"/>
  <c r="A1666" i="1" s="1"/>
  <c r="L1665" i="1"/>
  <c r="J1665" i="1"/>
  <c r="I1665" i="1"/>
  <c r="H1665" i="1"/>
  <c r="G1665" i="1"/>
  <c r="F1665" i="1"/>
  <c r="K1665" i="1" s="1"/>
  <c r="E1665" i="1"/>
  <c r="D1665" i="1"/>
  <c r="C1665" i="1"/>
  <c r="B1665" i="1"/>
  <c r="A1665" i="1" s="1"/>
  <c r="L1664" i="1"/>
  <c r="J1664" i="1"/>
  <c r="I1664" i="1"/>
  <c r="H1664" i="1"/>
  <c r="G1664" i="1"/>
  <c r="F1664" i="1"/>
  <c r="K1664" i="1" s="1"/>
  <c r="E1664" i="1"/>
  <c r="D1664" i="1"/>
  <c r="C1664" i="1"/>
  <c r="B1664" i="1"/>
  <c r="A1664" i="1" s="1"/>
  <c r="L1663" i="1"/>
  <c r="J1663" i="1"/>
  <c r="I1663" i="1"/>
  <c r="H1663" i="1"/>
  <c r="G1663" i="1"/>
  <c r="F1663" i="1"/>
  <c r="K1663" i="1" s="1"/>
  <c r="E1663" i="1"/>
  <c r="D1663" i="1"/>
  <c r="C1663" i="1"/>
  <c r="B1663" i="1"/>
  <c r="A1663" i="1" s="1"/>
  <c r="L1662" i="1"/>
  <c r="J1662" i="1"/>
  <c r="I1662" i="1"/>
  <c r="H1662" i="1"/>
  <c r="G1662" i="1"/>
  <c r="F1662" i="1"/>
  <c r="K1662" i="1" s="1"/>
  <c r="E1662" i="1"/>
  <c r="D1662" i="1"/>
  <c r="C1662" i="1"/>
  <c r="B1662" i="1"/>
  <c r="A1662" i="1" s="1"/>
  <c r="L1661" i="1"/>
  <c r="J1661" i="1"/>
  <c r="I1661" i="1"/>
  <c r="H1661" i="1"/>
  <c r="G1661" i="1"/>
  <c r="F1661" i="1"/>
  <c r="K1661" i="1" s="1"/>
  <c r="E1661" i="1"/>
  <c r="D1661" i="1"/>
  <c r="C1661" i="1"/>
  <c r="B1661" i="1"/>
  <c r="A1661" i="1" s="1"/>
  <c r="L1660" i="1"/>
  <c r="J1660" i="1"/>
  <c r="I1660" i="1"/>
  <c r="H1660" i="1"/>
  <c r="G1660" i="1"/>
  <c r="F1660" i="1"/>
  <c r="K1660" i="1" s="1"/>
  <c r="E1660" i="1"/>
  <c r="D1660" i="1"/>
  <c r="C1660" i="1"/>
  <c r="B1660" i="1"/>
  <c r="A1660" i="1" s="1"/>
  <c r="L1659" i="1"/>
  <c r="J1659" i="1"/>
  <c r="I1659" i="1"/>
  <c r="H1659" i="1"/>
  <c r="G1659" i="1"/>
  <c r="F1659" i="1"/>
  <c r="K1659" i="1" s="1"/>
  <c r="E1659" i="1"/>
  <c r="D1659" i="1"/>
  <c r="C1659" i="1"/>
  <c r="B1659" i="1"/>
  <c r="A1659" i="1" s="1"/>
  <c r="L1658" i="1"/>
  <c r="J1658" i="1"/>
  <c r="I1658" i="1"/>
  <c r="H1658" i="1"/>
  <c r="G1658" i="1"/>
  <c r="F1658" i="1"/>
  <c r="K1658" i="1" s="1"/>
  <c r="E1658" i="1"/>
  <c r="D1658" i="1"/>
  <c r="C1658" i="1"/>
  <c r="B1658" i="1"/>
  <c r="A1658" i="1" s="1"/>
  <c r="L1657" i="1"/>
  <c r="J1657" i="1"/>
  <c r="I1657" i="1"/>
  <c r="H1657" i="1"/>
  <c r="G1657" i="1"/>
  <c r="F1657" i="1"/>
  <c r="K1657" i="1" s="1"/>
  <c r="E1657" i="1"/>
  <c r="D1657" i="1"/>
  <c r="C1657" i="1"/>
  <c r="B1657" i="1"/>
  <c r="A1657" i="1" s="1"/>
  <c r="L1656" i="1"/>
  <c r="J1656" i="1"/>
  <c r="I1656" i="1"/>
  <c r="H1656" i="1"/>
  <c r="G1656" i="1"/>
  <c r="F1656" i="1"/>
  <c r="K1656" i="1" s="1"/>
  <c r="E1656" i="1"/>
  <c r="D1656" i="1"/>
  <c r="C1656" i="1"/>
  <c r="B1656" i="1"/>
  <c r="A1656" i="1" s="1"/>
  <c r="L1655" i="1"/>
  <c r="J1655" i="1"/>
  <c r="I1655" i="1"/>
  <c r="H1655" i="1"/>
  <c r="G1655" i="1"/>
  <c r="F1655" i="1"/>
  <c r="K1655" i="1" s="1"/>
  <c r="E1655" i="1"/>
  <c r="D1655" i="1"/>
  <c r="C1655" i="1"/>
  <c r="B1655" i="1"/>
  <c r="A1655" i="1" s="1"/>
  <c r="L1654" i="1"/>
  <c r="J1654" i="1"/>
  <c r="I1654" i="1"/>
  <c r="H1654" i="1"/>
  <c r="G1654" i="1"/>
  <c r="F1654" i="1"/>
  <c r="K1654" i="1" s="1"/>
  <c r="E1654" i="1"/>
  <c r="D1654" i="1"/>
  <c r="C1654" i="1"/>
  <c r="B1654" i="1"/>
  <c r="A1654" i="1" s="1"/>
  <c r="L1653" i="1"/>
  <c r="J1653" i="1"/>
  <c r="I1653" i="1"/>
  <c r="H1653" i="1"/>
  <c r="G1653" i="1"/>
  <c r="F1653" i="1"/>
  <c r="K1653" i="1" s="1"/>
  <c r="E1653" i="1"/>
  <c r="D1653" i="1"/>
  <c r="C1653" i="1"/>
  <c r="B1653" i="1"/>
  <c r="A1653" i="1" s="1"/>
  <c r="L1652" i="1"/>
  <c r="J1652" i="1"/>
  <c r="I1652" i="1"/>
  <c r="H1652" i="1"/>
  <c r="G1652" i="1"/>
  <c r="F1652" i="1"/>
  <c r="K1652" i="1" s="1"/>
  <c r="E1652" i="1"/>
  <c r="D1652" i="1"/>
  <c r="C1652" i="1"/>
  <c r="B1652" i="1"/>
  <c r="A1652" i="1" s="1"/>
  <c r="L1651" i="1"/>
  <c r="J1651" i="1"/>
  <c r="I1651" i="1"/>
  <c r="H1651" i="1"/>
  <c r="G1651" i="1"/>
  <c r="F1651" i="1"/>
  <c r="K1651" i="1" s="1"/>
  <c r="E1651" i="1"/>
  <c r="D1651" i="1"/>
  <c r="C1651" i="1"/>
  <c r="B1651" i="1"/>
  <c r="A1651" i="1" s="1"/>
  <c r="L1650" i="1"/>
  <c r="J1650" i="1"/>
  <c r="I1650" i="1"/>
  <c r="H1650" i="1"/>
  <c r="G1650" i="1"/>
  <c r="F1650" i="1"/>
  <c r="K1650" i="1" s="1"/>
  <c r="E1650" i="1"/>
  <c r="D1650" i="1"/>
  <c r="C1650" i="1"/>
  <c r="B1650" i="1"/>
  <c r="A1650" i="1" s="1"/>
  <c r="L1649" i="1"/>
  <c r="J1649" i="1"/>
  <c r="I1649" i="1"/>
  <c r="H1649" i="1"/>
  <c r="G1649" i="1"/>
  <c r="F1649" i="1"/>
  <c r="K1649" i="1" s="1"/>
  <c r="E1649" i="1"/>
  <c r="D1649" i="1"/>
  <c r="C1649" i="1"/>
  <c r="B1649" i="1"/>
  <c r="A1649" i="1" s="1"/>
  <c r="L1648" i="1"/>
  <c r="J1648" i="1"/>
  <c r="I1648" i="1"/>
  <c r="H1648" i="1"/>
  <c r="G1648" i="1"/>
  <c r="F1648" i="1"/>
  <c r="K1648" i="1" s="1"/>
  <c r="E1648" i="1"/>
  <c r="D1648" i="1"/>
  <c r="C1648" i="1"/>
  <c r="B1648" i="1"/>
  <c r="A1648" i="1" s="1"/>
  <c r="L1647" i="1"/>
  <c r="J1647" i="1"/>
  <c r="I1647" i="1"/>
  <c r="H1647" i="1"/>
  <c r="G1647" i="1"/>
  <c r="F1647" i="1"/>
  <c r="K1647" i="1" s="1"/>
  <c r="E1647" i="1"/>
  <c r="D1647" i="1"/>
  <c r="C1647" i="1"/>
  <c r="B1647" i="1"/>
  <c r="A1647" i="1" s="1"/>
  <c r="L1646" i="1"/>
  <c r="J1646" i="1"/>
  <c r="I1646" i="1"/>
  <c r="H1646" i="1"/>
  <c r="G1646" i="1"/>
  <c r="F1646" i="1"/>
  <c r="K1646" i="1" s="1"/>
  <c r="E1646" i="1"/>
  <c r="D1646" i="1"/>
  <c r="C1646" i="1"/>
  <c r="B1646" i="1"/>
  <c r="A1646" i="1" s="1"/>
  <c r="L1645" i="1"/>
  <c r="J1645" i="1"/>
  <c r="I1645" i="1"/>
  <c r="H1645" i="1"/>
  <c r="G1645" i="1"/>
  <c r="F1645" i="1"/>
  <c r="K1645" i="1" s="1"/>
  <c r="E1645" i="1"/>
  <c r="D1645" i="1"/>
  <c r="C1645" i="1"/>
  <c r="B1645" i="1"/>
  <c r="A1645" i="1" s="1"/>
  <c r="L1644" i="1"/>
  <c r="J1644" i="1"/>
  <c r="I1644" i="1"/>
  <c r="H1644" i="1"/>
  <c r="G1644" i="1"/>
  <c r="F1644" i="1"/>
  <c r="K1644" i="1" s="1"/>
  <c r="E1644" i="1"/>
  <c r="D1644" i="1"/>
  <c r="C1644" i="1"/>
  <c r="B1644" i="1"/>
  <c r="A1644" i="1" s="1"/>
  <c r="L1643" i="1"/>
  <c r="J1643" i="1"/>
  <c r="I1643" i="1"/>
  <c r="H1643" i="1"/>
  <c r="G1643" i="1"/>
  <c r="F1643" i="1"/>
  <c r="K1643" i="1" s="1"/>
  <c r="E1643" i="1"/>
  <c r="D1643" i="1"/>
  <c r="C1643" i="1"/>
  <c r="B1643" i="1"/>
  <c r="A1643" i="1" s="1"/>
  <c r="L1642" i="1"/>
  <c r="J1642" i="1"/>
  <c r="I1642" i="1"/>
  <c r="H1642" i="1"/>
  <c r="G1642" i="1"/>
  <c r="F1642" i="1"/>
  <c r="K1642" i="1" s="1"/>
  <c r="E1642" i="1"/>
  <c r="D1642" i="1"/>
  <c r="C1642" i="1"/>
  <c r="B1642" i="1"/>
  <c r="A1642" i="1" s="1"/>
  <c r="L1641" i="1"/>
  <c r="J1641" i="1"/>
  <c r="I1641" i="1"/>
  <c r="H1641" i="1"/>
  <c r="G1641" i="1"/>
  <c r="F1641" i="1"/>
  <c r="K1641" i="1" s="1"/>
  <c r="E1641" i="1"/>
  <c r="D1641" i="1"/>
  <c r="C1641" i="1"/>
  <c r="B1641" i="1"/>
  <c r="A1641" i="1" s="1"/>
  <c r="L1640" i="1"/>
  <c r="J1640" i="1"/>
  <c r="I1640" i="1"/>
  <c r="H1640" i="1"/>
  <c r="G1640" i="1"/>
  <c r="F1640" i="1"/>
  <c r="K1640" i="1" s="1"/>
  <c r="E1640" i="1"/>
  <c r="D1640" i="1"/>
  <c r="C1640" i="1"/>
  <c r="B1640" i="1"/>
  <c r="A1640" i="1" s="1"/>
  <c r="L1639" i="1"/>
  <c r="J1639" i="1"/>
  <c r="I1639" i="1"/>
  <c r="H1639" i="1"/>
  <c r="G1639" i="1"/>
  <c r="F1639" i="1"/>
  <c r="K1639" i="1" s="1"/>
  <c r="E1639" i="1"/>
  <c r="D1639" i="1"/>
  <c r="C1639" i="1"/>
  <c r="B1639" i="1"/>
  <c r="A1639" i="1" s="1"/>
  <c r="L1638" i="1"/>
  <c r="J1638" i="1"/>
  <c r="I1638" i="1"/>
  <c r="H1638" i="1"/>
  <c r="G1638" i="1"/>
  <c r="F1638" i="1"/>
  <c r="K1638" i="1" s="1"/>
  <c r="E1638" i="1"/>
  <c r="D1638" i="1"/>
  <c r="C1638" i="1"/>
  <c r="B1638" i="1"/>
  <c r="A1638" i="1" s="1"/>
  <c r="L1637" i="1"/>
  <c r="J1637" i="1"/>
  <c r="I1637" i="1"/>
  <c r="H1637" i="1"/>
  <c r="G1637" i="1"/>
  <c r="F1637" i="1"/>
  <c r="K1637" i="1" s="1"/>
  <c r="E1637" i="1"/>
  <c r="D1637" i="1"/>
  <c r="C1637" i="1"/>
  <c r="B1637" i="1"/>
  <c r="A1637" i="1" s="1"/>
  <c r="L1636" i="1"/>
  <c r="J1636" i="1"/>
  <c r="I1636" i="1"/>
  <c r="H1636" i="1"/>
  <c r="G1636" i="1"/>
  <c r="F1636" i="1"/>
  <c r="K1636" i="1" s="1"/>
  <c r="E1636" i="1"/>
  <c r="D1636" i="1"/>
  <c r="C1636" i="1"/>
  <c r="B1636" i="1"/>
  <c r="A1636" i="1" s="1"/>
  <c r="L1635" i="1"/>
  <c r="J1635" i="1"/>
  <c r="I1635" i="1"/>
  <c r="H1635" i="1"/>
  <c r="G1635" i="1"/>
  <c r="F1635" i="1"/>
  <c r="K1635" i="1" s="1"/>
  <c r="E1635" i="1"/>
  <c r="D1635" i="1"/>
  <c r="C1635" i="1"/>
  <c r="B1635" i="1"/>
  <c r="A1635" i="1" s="1"/>
  <c r="L1634" i="1"/>
  <c r="J1634" i="1"/>
  <c r="I1634" i="1"/>
  <c r="H1634" i="1"/>
  <c r="G1634" i="1"/>
  <c r="F1634" i="1"/>
  <c r="K1634" i="1" s="1"/>
  <c r="E1634" i="1"/>
  <c r="D1634" i="1"/>
  <c r="C1634" i="1"/>
  <c r="B1634" i="1"/>
  <c r="A1634" i="1" s="1"/>
  <c r="L1633" i="1"/>
  <c r="J1633" i="1"/>
  <c r="I1633" i="1"/>
  <c r="H1633" i="1"/>
  <c r="G1633" i="1"/>
  <c r="F1633" i="1"/>
  <c r="K1633" i="1" s="1"/>
  <c r="E1633" i="1"/>
  <c r="D1633" i="1"/>
  <c r="C1633" i="1"/>
  <c r="B1633" i="1"/>
  <c r="A1633" i="1" s="1"/>
  <c r="L1632" i="1"/>
  <c r="J1632" i="1"/>
  <c r="I1632" i="1"/>
  <c r="H1632" i="1"/>
  <c r="G1632" i="1"/>
  <c r="F1632" i="1"/>
  <c r="K1632" i="1" s="1"/>
  <c r="E1632" i="1"/>
  <c r="D1632" i="1"/>
  <c r="C1632" i="1"/>
  <c r="B1632" i="1"/>
  <c r="A1632" i="1" s="1"/>
  <c r="L1631" i="1"/>
  <c r="J1631" i="1"/>
  <c r="I1631" i="1"/>
  <c r="H1631" i="1"/>
  <c r="G1631" i="1"/>
  <c r="F1631" i="1"/>
  <c r="K1631" i="1" s="1"/>
  <c r="E1631" i="1"/>
  <c r="D1631" i="1"/>
  <c r="C1631" i="1"/>
  <c r="B1631" i="1"/>
  <c r="A1631" i="1" s="1"/>
  <c r="L1630" i="1"/>
  <c r="J1630" i="1"/>
  <c r="I1630" i="1"/>
  <c r="H1630" i="1"/>
  <c r="G1630" i="1"/>
  <c r="F1630" i="1"/>
  <c r="K1630" i="1" s="1"/>
  <c r="E1630" i="1"/>
  <c r="D1630" i="1"/>
  <c r="C1630" i="1"/>
  <c r="B1630" i="1"/>
  <c r="A1630" i="1" s="1"/>
  <c r="L1629" i="1"/>
  <c r="J1629" i="1"/>
  <c r="I1629" i="1"/>
  <c r="H1629" i="1"/>
  <c r="G1629" i="1"/>
  <c r="F1629" i="1"/>
  <c r="K1629" i="1" s="1"/>
  <c r="E1629" i="1"/>
  <c r="D1629" i="1"/>
  <c r="C1629" i="1"/>
  <c r="B1629" i="1"/>
  <c r="A1629" i="1" s="1"/>
  <c r="L1628" i="1"/>
  <c r="J1628" i="1"/>
  <c r="I1628" i="1"/>
  <c r="H1628" i="1"/>
  <c r="G1628" i="1"/>
  <c r="F1628" i="1"/>
  <c r="K1628" i="1" s="1"/>
  <c r="E1628" i="1"/>
  <c r="D1628" i="1"/>
  <c r="C1628" i="1"/>
  <c r="B1628" i="1"/>
  <c r="A1628" i="1" s="1"/>
  <c r="L1627" i="1"/>
  <c r="J1627" i="1"/>
  <c r="I1627" i="1"/>
  <c r="H1627" i="1"/>
  <c r="G1627" i="1"/>
  <c r="F1627" i="1"/>
  <c r="K1627" i="1" s="1"/>
  <c r="E1627" i="1"/>
  <c r="D1627" i="1"/>
  <c r="C1627" i="1"/>
  <c r="B1627" i="1"/>
  <c r="A1627" i="1" s="1"/>
  <c r="L1626" i="1"/>
  <c r="J1626" i="1"/>
  <c r="I1626" i="1"/>
  <c r="H1626" i="1"/>
  <c r="G1626" i="1"/>
  <c r="F1626" i="1"/>
  <c r="K1626" i="1" s="1"/>
  <c r="E1626" i="1"/>
  <c r="D1626" i="1"/>
  <c r="C1626" i="1"/>
  <c r="B1626" i="1"/>
  <c r="A1626" i="1" s="1"/>
  <c r="L1625" i="1"/>
  <c r="J1625" i="1"/>
  <c r="I1625" i="1"/>
  <c r="H1625" i="1"/>
  <c r="G1625" i="1"/>
  <c r="F1625" i="1"/>
  <c r="K1625" i="1" s="1"/>
  <c r="E1625" i="1"/>
  <c r="D1625" i="1"/>
  <c r="C1625" i="1"/>
  <c r="B1625" i="1"/>
  <c r="A1625" i="1" s="1"/>
  <c r="L1624" i="1"/>
  <c r="J1624" i="1"/>
  <c r="I1624" i="1"/>
  <c r="H1624" i="1"/>
  <c r="G1624" i="1"/>
  <c r="F1624" i="1"/>
  <c r="K1624" i="1" s="1"/>
  <c r="E1624" i="1"/>
  <c r="D1624" i="1"/>
  <c r="C1624" i="1"/>
  <c r="B1624" i="1"/>
  <c r="A1624" i="1" s="1"/>
  <c r="L1623" i="1"/>
  <c r="J1623" i="1"/>
  <c r="I1623" i="1"/>
  <c r="H1623" i="1"/>
  <c r="G1623" i="1"/>
  <c r="F1623" i="1"/>
  <c r="K1623" i="1" s="1"/>
  <c r="E1623" i="1"/>
  <c r="D1623" i="1"/>
  <c r="C1623" i="1"/>
  <c r="B1623" i="1"/>
  <c r="A1623" i="1" s="1"/>
  <c r="L1622" i="1"/>
  <c r="J1622" i="1"/>
  <c r="I1622" i="1"/>
  <c r="H1622" i="1"/>
  <c r="G1622" i="1"/>
  <c r="F1622" i="1"/>
  <c r="K1622" i="1" s="1"/>
  <c r="E1622" i="1"/>
  <c r="D1622" i="1"/>
  <c r="C1622" i="1"/>
  <c r="B1622" i="1"/>
  <c r="A1622" i="1" s="1"/>
  <c r="L1621" i="1"/>
  <c r="J1621" i="1"/>
  <c r="I1621" i="1"/>
  <c r="H1621" i="1"/>
  <c r="G1621" i="1"/>
  <c r="F1621" i="1"/>
  <c r="K1621" i="1" s="1"/>
  <c r="E1621" i="1"/>
  <c r="D1621" i="1"/>
  <c r="C1621" i="1"/>
  <c r="B1621" i="1"/>
  <c r="A1621" i="1" s="1"/>
  <c r="L1620" i="1"/>
  <c r="J1620" i="1"/>
  <c r="I1620" i="1"/>
  <c r="H1620" i="1"/>
  <c r="G1620" i="1"/>
  <c r="F1620" i="1"/>
  <c r="K1620" i="1" s="1"/>
  <c r="E1620" i="1"/>
  <c r="D1620" i="1"/>
  <c r="C1620" i="1"/>
  <c r="B1620" i="1"/>
  <c r="A1620" i="1" s="1"/>
  <c r="L1619" i="1"/>
  <c r="J1619" i="1"/>
  <c r="I1619" i="1"/>
  <c r="H1619" i="1"/>
  <c r="G1619" i="1"/>
  <c r="F1619" i="1"/>
  <c r="K1619" i="1" s="1"/>
  <c r="E1619" i="1"/>
  <c r="D1619" i="1"/>
  <c r="C1619" i="1"/>
  <c r="B1619" i="1"/>
  <c r="A1619" i="1" s="1"/>
  <c r="L1618" i="1"/>
  <c r="J1618" i="1"/>
  <c r="I1618" i="1"/>
  <c r="H1618" i="1"/>
  <c r="G1618" i="1"/>
  <c r="F1618" i="1"/>
  <c r="K1618" i="1" s="1"/>
  <c r="E1618" i="1"/>
  <c r="D1618" i="1"/>
  <c r="C1618" i="1"/>
  <c r="B1618" i="1"/>
  <c r="A1618" i="1" s="1"/>
  <c r="L1617" i="1"/>
  <c r="J1617" i="1"/>
  <c r="I1617" i="1"/>
  <c r="H1617" i="1"/>
  <c r="G1617" i="1"/>
  <c r="F1617" i="1"/>
  <c r="K1617" i="1" s="1"/>
  <c r="E1617" i="1"/>
  <c r="D1617" i="1"/>
  <c r="C1617" i="1"/>
  <c r="B1617" i="1"/>
  <c r="A1617" i="1" s="1"/>
  <c r="L1616" i="1"/>
  <c r="J1616" i="1"/>
  <c r="I1616" i="1"/>
  <c r="H1616" i="1"/>
  <c r="G1616" i="1"/>
  <c r="F1616" i="1"/>
  <c r="K1616" i="1" s="1"/>
  <c r="E1616" i="1"/>
  <c r="D1616" i="1"/>
  <c r="C1616" i="1"/>
  <c r="B1616" i="1"/>
  <c r="A1616" i="1" s="1"/>
  <c r="L1615" i="1"/>
  <c r="J1615" i="1"/>
  <c r="I1615" i="1"/>
  <c r="H1615" i="1"/>
  <c r="G1615" i="1"/>
  <c r="F1615" i="1"/>
  <c r="K1615" i="1" s="1"/>
  <c r="E1615" i="1"/>
  <c r="D1615" i="1"/>
  <c r="C1615" i="1"/>
  <c r="B1615" i="1"/>
  <c r="A1615" i="1" s="1"/>
  <c r="L1614" i="1"/>
  <c r="J1614" i="1"/>
  <c r="I1614" i="1"/>
  <c r="H1614" i="1"/>
  <c r="G1614" i="1"/>
  <c r="F1614" i="1"/>
  <c r="K1614" i="1" s="1"/>
  <c r="E1614" i="1"/>
  <c r="D1614" i="1"/>
  <c r="C1614" i="1"/>
  <c r="B1614" i="1"/>
  <c r="A1614" i="1" s="1"/>
  <c r="L1613" i="1"/>
  <c r="J1613" i="1"/>
  <c r="I1613" i="1"/>
  <c r="H1613" i="1"/>
  <c r="G1613" i="1"/>
  <c r="F1613" i="1"/>
  <c r="K1613" i="1" s="1"/>
  <c r="E1613" i="1"/>
  <c r="D1613" i="1"/>
  <c r="C1613" i="1"/>
  <c r="B1613" i="1"/>
  <c r="A1613" i="1" s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 s="1"/>
  <c r="L1611" i="1"/>
  <c r="J1611" i="1"/>
  <c r="I1611" i="1"/>
  <c r="H1611" i="1"/>
  <c r="G1611" i="1"/>
  <c r="F1611" i="1"/>
  <c r="K1611" i="1" s="1"/>
  <c r="E1611" i="1"/>
  <c r="D1611" i="1"/>
  <c r="C1611" i="1"/>
  <c r="B1611" i="1"/>
  <c r="A1611" i="1" s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 s="1"/>
  <c r="L1609" i="1"/>
  <c r="J1609" i="1"/>
  <c r="I1609" i="1"/>
  <c r="H1609" i="1"/>
  <c r="G1609" i="1"/>
  <c r="F1609" i="1"/>
  <c r="K1609" i="1" s="1"/>
  <c r="E1609" i="1"/>
  <c r="D1609" i="1"/>
  <c r="C1609" i="1"/>
  <c r="B1609" i="1"/>
  <c r="A1609" i="1" s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 s="1"/>
  <c r="L1607" i="1"/>
  <c r="J1607" i="1"/>
  <c r="I1607" i="1"/>
  <c r="H1607" i="1"/>
  <c r="G1607" i="1"/>
  <c r="F1607" i="1"/>
  <c r="K1607" i="1" s="1"/>
  <c r="E1607" i="1"/>
  <c r="D1607" i="1"/>
  <c r="C1607" i="1"/>
  <c r="B1607" i="1"/>
  <c r="A1607" i="1" s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 s="1"/>
  <c r="L1605" i="1"/>
  <c r="J1605" i="1"/>
  <c r="I1605" i="1"/>
  <c r="H1605" i="1"/>
  <c r="G1605" i="1"/>
  <c r="F1605" i="1"/>
  <c r="K1605" i="1" s="1"/>
  <c r="E1605" i="1"/>
  <c r="D1605" i="1"/>
  <c r="C1605" i="1"/>
  <c r="B1605" i="1"/>
  <c r="A1605" i="1" s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 s="1"/>
  <c r="L1603" i="1"/>
  <c r="J1603" i="1"/>
  <c r="I1603" i="1"/>
  <c r="H1603" i="1"/>
  <c r="G1603" i="1"/>
  <c r="F1603" i="1"/>
  <c r="K1603" i="1" s="1"/>
  <c r="E1603" i="1"/>
  <c r="D1603" i="1"/>
  <c r="C1603" i="1"/>
  <c r="B1603" i="1"/>
  <c r="A1603" i="1" s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 s="1"/>
  <c r="L1601" i="1"/>
  <c r="J1601" i="1"/>
  <c r="I1601" i="1"/>
  <c r="H1601" i="1"/>
  <c r="G1601" i="1"/>
  <c r="F1601" i="1"/>
  <c r="K1601" i="1" s="1"/>
  <c r="E1601" i="1"/>
  <c r="D1601" i="1"/>
  <c r="C1601" i="1"/>
  <c r="B1601" i="1"/>
  <c r="A1601" i="1" s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 s="1"/>
  <c r="L1599" i="1"/>
  <c r="J1599" i="1"/>
  <c r="I1599" i="1"/>
  <c r="H1599" i="1"/>
  <c r="G1599" i="1"/>
  <c r="F1599" i="1"/>
  <c r="K1599" i="1" s="1"/>
  <c r="E1599" i="1"/>
  <c r="D1599" i="1"/>
  <c r="C1599" i="1"/>
  <c r="B1599" i="1"/>
  <c r="A1599" i="1" s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 s="1"/>
  <c r="L1597" i="1"/>
  <c r="J1597" i="1"/>
  <c r="I1597" i="1"/>
  <c r="H1597" i="1"/>
  <c r="G1597" i="1"/>
  <c r="F1597" i="1"/>
  <c r="K1597" i="1" s="1"/>
  <c r="E1597" i="1"/>
  <c r="D1597" i="1"/>
  <c r="C1597" i="1"/>
  <c r="B1597" i="1"/>
  <c r="A1597" i="1" s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 s="1"/>
  <c r="L1595" i="1"/>
  <c r="J1595" i="1"/>
  <c r="I1595" i="1"/>
  <c r="H1595" i="1"/>
  <c r="G1595" i="1"/>
  <c r="F1595" i="1"/>
  <c r="K1595" i="1" s="1"/>
  <c r="E1595" i="1"/>
  <c r="D1595" i="1"/>
  <c r="C1595" i="1"/>
  <c r="B1595" i="1"/>
  <c r="A1595" i="1" s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 s="1"/>
  <c r="L1593" i="1"/>
  <c r="J1593" i="1"/>
  <c r="I1593" i="1"/>
  <c r="H1593" i="1"/>
  <c r="G1593" i="1"/>
  <c r="F1593" i="1"/>
  <c r="K1593" i="1" s="1"/>
  <c r="E1593" i="1"/>
  <c r="D1593" i="1"/>
  <c r="C1593" i="1"/>
  <c r="B1593" i="1"/>
  <c r="A1593" i="1" s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 s="1"/>
  <c r="L1591" i="1"/>
  <c r="J1591" i="1"/>
  <c r="I1591" i="1"/>
  <c r="H1591" i="1"/>
  <c r="G1591" i="1"/>
  <c r="F1591" i="1"/>
  <c r="K1591" i="1" s="1"/>
  <c r="E1591" i="1"/>
  <c r="D1591" i="1"/>
  <c r="C1591" i="1"/>
  <c r="B1591" i="1"/>
  <c r="A1591" i="1" s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 s="1"/>
  <c r="L1589" i="1"/>
  <c r="J1589" i="1"/>
  <c r="I1589" i="1"/>
  <c r="H1589" i="1"/>
  <c r="G1589" i="1"/>
  <c r="F1589" i="1"/>
  <c r="K1589" i="1" s="1"/>
  <c r="E1589" i="1"/>
  <c r="D1589" i="1"/>
  <c r="C1589" i="1"/>
  <c r="B1589" i="1"/>
  <c r="A1589" i="1" s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 s="1"/>
  <c r="L1587" i="1"/>
  <c r="J1587" i="1"/>
  <c r="I1587" i="1"/>
  <c r="H1587" i="1"/>
  <c r="G1587" i="1"/>
  <c r="F1587" i="1"/>
  <c r="K1587" i="1" s="1"/>
  <c r="E1587" i="1"/>
  <c r="D1587" i="1"/>
  <c r="C1587" i="1"/>
  <c r="B1587" i="1"/>
  <c r="A1587" i="1" s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 s="1"/>
  <c r="L1585" i="1"/>
  <c r="J1585" i="1"/>
  <c r="I1585" i="1"/>
  <c r="H1585" i="1"/>
  <c r="G1585" i="1"/>
  <c r="F1585" i="1"/>
  <c r="K1585" i="1" s="1"/>
  <c r="E1585" i="1"/>
  <c r="D1585" i="1"/>
  <c r="C1585" i="1"/>
  <c r="B1585" i="1"/>
  <c r="A1585" i="1" s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 s="1"/>
  <c r="L1583" i="1"/>
  <c r="J1583" i="1"/>
  <c r="I1583" i="1"/>
  <c r="H1583" i="1"/>
  <c r="G1583" i="1"/>
  <c r="F1583" i="1"/>
  <c r="K1583" i="1" s="1"/>
  <c r="E1583" i="1"/>
  <c r="D1583" i="1"/>
  <c r="C1583" i="1"/>
  <c r="B1583" i="1"/>
  <c r="A1583" i="1" s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 s="1"/>
  <c r="L1581" i="1"/>
  <c r="J1581" i="1"/>
  <c r="I1581" i="1"/>
  <c r="H1581" i="1"/>
  <c r="G1581" i="1"/>
  <c r="F1581" i="1"/>
  <c r="K1581" i="1" s="1"/>
  <c r="E1581" i="1"/>
  <c r="D1581" i="1"/>
  <c r="C1581" i="1"/>
  <c r="B1581" i="1"/>
  <c r="A1581" i="1" s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 s="1"/>
  <c r="L1579" i="1"/>
  <c r="J1579" i="1"/>
  <c r="I1579" i="1"/>
  <c r="H1579" i="1"/>
  <c r="G1579" i="1"/>
  <c r="F1579" i="1"/>
  <c r="K1579" i="1" s="1"/>
  <c r="E1579" i="1"/>
  <c r="D1579" i="1"/>
  <c r="C1579" i="1"/>
  <c r="B1579" i="1"/>
  <c r="A1579" i="1" s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 s="1"/>
  <c r="L1577" i="1"/>
  <c r="J1577" i="1"/>
  <c r="I1577" i="1"/>
  <c r="H1577" i="1"/>
  <c r="G1577" i="1"/>
  <c r="F1577" i="1"/>
  <c r="K1577" i="1" s="1"/>
  <c r="E1577" i="1"/>
  <c r="D1577" i="1"/>
  <c r="C1577" i="1"/>
  <c r="B1577" i="1"/>
  <c r="A1577" i="1" s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 s="1"/>
  <c r="L1575" i="1"/>
  <c r="J1575" i="1"/>
  <c r="I1575" i="1"/>
  <c r="H1575" i="1"/>
  <c r="G1575" i="1"/>
  <c r="F1575" i="1"/>
  <c r="K1575" i="1" s="1"/>
  <c r="E1575" i="1"/>
  <c r="D1575" i="1"/>
  <c r="C1575" i="1"/>
  <c r="B1575" i="1"/>
  <c r="A1575" i="1" s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 s="1"/>
  <c r="L1573" i="1"/>
  <c r="J1573" i="1"/>
  <c r="I1573" i="1"/>
  <c r="H1573" i="1"/>
  <c r="G1573" i="1"/>
  <c r="F1573" i="1"/>
  <c r="K1573" i="1" s="1"/>
  <c r="E1573" i="1"/>
  <c r="D1573" i="1"/>
  <c r="C1573" i="1"/>
  <c r="B1573" i="1"/>
  <c r="A1573" i="1" s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 s="1"/>
  <c r="L1571" i="1"/>
  <c r="J1571" i="1"/>
  <c r="I1571" i="1"/>
  <c r="H1571" i="1"/>
  <c r="G1571" i="1"/>
  <c r="F1571" i="1"/>
  <c r="K1571" i="1" s="1"/>
  <c r="E1571" i="1"/>
  <c r="D1571" i="1"/>
  <c r="C1571" i="1"/>
  <c r="B1571" i="1"/>
  <c r="A1571" i="1" s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 s="1"/>
  <c r="L1569" i="1"/>
  <c r="J1569" i="1"/>
  <c r="I1569" i="1"/>
  <c r="H1569" i="1"/>
  <c r="G1569" i="1"/>
  <c r="F1569" i="1"/>
  <c r="K1569" i="1" s="1"/>
  <c r="E1569" i="1"/>
  <c r="D1569" i="1"/>
  <c r="C1569" i="1"/>
  <c r="B1569" i="1"/>
  <c r="A1569" i="1" s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 s="1"/>
  <c r="L1567" i="1"/>
  <c r="J1567" i="1"/>
  <c r="I1567" i="1"/>
  <c r="H1567" i="1"/>
  <c r="G1567" i="1"/>
  <c r="F1567" i="1"/>
  <c r="K1567" i="1" s="1"/>
  <c r="E1567" i="1"/>
  <c r="D1567" i="1"/>
  <c r="C1567" i="1"/>
  <c r="B1567" i="1"/>
  <c r="A1567" i="1" s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 s="1"/>
  <c r="L1565" i="1"/>
  <c r="J1565" i="1"/>
  <c r="I1565" i="1"/>
  <c r="H1565" i="1"/>
  <c r="G1565" i="1"/>
  <c r="F1565" i="1"/>
  <c r="K1565" i="1" s="1"/>
  <c r="E1565" i="1"/>
  <c r="D1565" i="1"/>
  <c r="C1565" i="1"/>
  <c r="B1565" i="1"/>
  <c r="A1565" i="1" s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 s="1"/>
  <c r="L1563" i="1"/>
  <c r="J1563" i="1"/>
  <c r="I1563" i="1"/>
  <c r="H1563" i="1"/>
  <c r="G1563" i="1"/>
  <c r="F1563" i="1"/>
  <c r="K1563" i="1" s="1"/>
  <c r="E1563" i="1"/>
  <c r="D1563" i="1"/>
  <c r="C1563" i="1"/>
  <c r="B1563" i="1"/>
  <c r="A1563" i="1" s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 s="1"/>
  <c r="L1561" i="1"/>
  <c r="J1561" i="1"/>
  <c r="I1561" i="1"/>
  <c r="H1561" i="1"/>
  <c r="G1561" i="1"/>
  <c r="F1561" i="1"/>
  <c r="K1561" i="1" s="1"/>
  <c r="E1561" i="1"/>
  <c r="D1561" i="1"/>
  <c r="C1561" i="1"/>
  <c r="B1561" i="1"/>
  <c r="A1561" i="1" s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 s="1"/>
  <c r="L1559" i="1"/>
  <c r="J1559" i="1"/>
  <c r="I1559" i="1"/>
  <c r="H1559" i="1"/>
  <c r="G1559" i="1"/>
  <c r="F1559" i="1"/>
  <c r="K1559" i="1" s="1"/>
  <c r="E1559" i="1"/>
  <c r="D1559" i="1"/>
  <c r="C1559" i="1"/>
  <c r="B1559" i="1"/>
  <c r="A1559" i="1" s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 s="1"/>
  <c r="L1557" i="1"/>
  <c r="J1557" i="1"/>
  <c r="I1557" i="1"/>
  <c r="H1557" i="1"/>
  <c r="G1557" i="1"/>
  <c r="F1557" i="1"/>
  <c r="K1557" i="1" s="1"/>
  <c r="E1557" i="1"/>
  <c r="D1557" i="1"/>
  <c r="C1557" i="1"/>
  <c r="B1557" i="1"/>
  <c r="A1557" i="1" s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 s="1"/>
  <c r="L1555" i="1"/>
  <c r="J1555" i="1"/>
  <c r="I1555" i="1"/>
  <c r="H1555" i="1"/>
  <c r="G1555" i="1"/>
  <c r="F1555" i="1"/>
  <c r="K1555" i="1" s="1"/>
  <c r="E1555" i="1"/>
  <c r="D1555" i="1"/>
  <c r="C1555" i="1"/>
  <c r="B1555" i="1"/>
  <c r="A1555" i="1" s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 s="1"/>
  <c r="L1553" i="1"/>
  <c r="J1553" i="1"/>
  <c r="I1553" i="1"/>
  <c r="H1553" i="1"/>
  <c r="G1553" i="1"/>
  <c r="F1553" i="1"/>
  <c r="K1553" i="1" s="1"/>
  <c r="E1553" i="1"/>
  <c r="D1553" i="1"/>
  <c r="C1553" i="1"/>
  <c r="B1553" i="1"/>
  <c r="A1553" i="1" s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 s="1"/>
  <c r="L1551" i="1"/>
  <c r="J1551" i="1"/>
  <c r="I1551" i="1"/>
  <c r="H1551" i="1"/>
  <c r="G1551" i="1"/>
  <c r="F1551" i="1"/>
  <c r="K1551" i="1" s="1"/>
  <c r="E1551" i="1"/>
  <c r="D1551" i="1"/>
  <c r="C1551" i="1"/>
  <c r="B1551" i="1"/>
  <c r="A1551" i="1" s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 s="1"/>
  <c r="L1549" i="1"/>
  <c r="J1549" i="1"/>
  <c r="I1549" i="1"/>
  <c r="H1549" i="1"/>
  <c r="G1549" i="1"/>
  <c r="F1549" i="1"/>
  <c r="K1549" i="1" s="1"/>
  <c r="E1549" i="1"/>
  <c r="D1549" i="1"/>
  <c r="C1549" i="1"/>
  <c r="B1549" i="1"/>
  <c r="A1549" i="1" s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 s="1"/>
  <c r="L1547" i="1"/>
  <c r="J1547" i="1"/>
  <c r="I1547" i="1"/>
  <c r="H1547" i="1"/>
  <c r="G1547" i="1"/>
  <c r="F1547" i="1"/>
  <c r="K1547" i="1" s="1"/>
  <c r="E1547" i="1"/>
  <c r="D1547" i="1"/>
  <c r="C1547" i="1"/>
  <c r="B1547" i="1"/>
  <c r="A1547" i="1" s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 s="1"/>
  <c r="L1545" i="1"/>
  <c r="J1545" i="1"/>
  <c r="I1545" i="1"/>
  <c r="H1545" i="1"/>
  <c r="G1545" i="1"/>
  <c r="F1545" i="1"/>
  <c r="K1545" i="1" s="1"/>
  <c r="E1545" i="1"/>
  <c r="D1545" i="1"/>
  <c r="C1545" i="1"/>
  <c r="B1545" i="1"/>
  <c r="A1545" i="1" s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 s="1"/>
  <c r="L1543" i="1"/>
  <c r="J1543" i="1"/>
  <c r="I1543" i="1"/>
  <c r="H1543" i="1"/>
  <c r="G1543" i="1"/>
  <c r="F1543" i="1"/>
  <c r="K1543" i="1" s="1"/>
  <c r="E1543" i="1"/>
  <c r="D1543" i="1"/>
  <c r="C1543" i="1"/>
  <c r="B1543" i="1"/>
  <c r="A1543" i="1" s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 s="1"/>
  <c r="L1541" i="1"/>
  <c r="J1541" i="1"/>
  <c r="I1541" i="1"/>
  <c r="H1541" i="1"/>
  <c r="G1541" i="1"/>
  <c r="F1541" i="1"/>
  <c r="K1541" i="1" s="1"/>
  <c r="E1541" i="1"/>
  <c r="D1541" i="1"/>
  <c r="C1541" i="1"/>
  <c r="B1541" i="1"/>
  <c r="A1541" i="1" s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 s="1"/>
  <c r="L1539" i="1"/>
  <c r="J1539" i="1"/>
  <c r="I1539" i="1"/>
  <c r="H1539" i="1"/>
  <c r="G1539" i="1"/>
  <c r="F1539" i="1"/>
  <c r="K1539" i="1" s="1"/>
  <c r="E1539" i="1"/>
  <c r="D1539" i="1"/>
  <c r="C1539" i="1"/>
  <c r="B1539" i="1"/>
  <c r="A1539" i="1" s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 s="1"/>
  <c r="L1537" i="1"/>
  <c r="J1537" i="1"/>
  <c r="I1537" i="1"/>
  <c r="H1537" i="1"/>
  <c r="G1537" i="1"/>
  <c r="F1537" i="1"/>
  <c r="K1537" i="1" s="1"/>
  <c r="E1537" i="1"/>
  <c r="D1537" i="1"/>
  <c r="C1537" i="1"/>
  <c r="B1537" i="1"/>
  <c r="A1537" i="1" s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 s="1"/>
  <c r="L1535" i="1"/>
  <c r="J1535" i="1"/>
  <c r="I1535" i="1"/>
  <c r="H1535" i="1"/>
  <c r="G1535" i="1"/>
  <c r="F1535" i="1"/>
  <c r="K1535" i="1" s="1"/>
  <c r="E1535" i="1"/>
  <c r="D1535" i="1"/>
  <c r="C1535" i="1"/>
  <c r="B1535" i="1"/>
  <c r="A1535" i="1" s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 s="1"/>
  <c r="L1533" i="1"/>
  <c r="J1533" i="1"/>
  <c r="I1533" i="1"/>
  <c r="H1533" i="1"/>
  <c r="G1533" i="1"/>
  <c r="F1533" i="1"/>
  <c r="K1533" i="1" s="1"/>
  <c r="E1533" i="1"/>
  <c r="D1533" i="1"/>
  <c r="C1533" i="1"/>
  <c r="B1533" i="1"/>
  <c r="A1533" i="1" s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 s="1"/>
  <c r="L1531" i="1"/>
  <c r="J1531" i="1"/>
  <c r="I1531" i="1"/>
  <c r="H1531" i="1"/>
  <c r="G1531" i="1"/>
  <c r="F1531" i="1"/>
  <c r="K1531" i="1" s="1"/>
  <c r="E1531" i="1"/>
  <c r="D1531" i="1"/>
  <c r="C1531" i="1"/>
  <c r="B1531" i="1"/>
  <c r="A1531" i="1" s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 s="1"/>
  <c r="L1529" i="1"/>
  <c r="J1529" i="1"/>
  <c r="I1529" i="1"/>
  <c r="H1529" i="1"/>
  <c r="G1529" i="1"/>
  <c r="F1529" i="1"/>
  <c r="K1529" i="1" s="1"/>
  <c r="E1529" i="1"/>
  <c r="D1529" i="1"/>
  <c r="C1529" i="1"/>
  <c r="B1529" i="1"/>
  <c r="A1529" i="1" s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 s="1"/>
  <c r="L1527" i="1"/>
  <c r="J1527" i="1"/>
  <c r="I1527" i="1"/>
  <c r="H1527" i="1"/>
  <c r="G1527" i="1"/>
  <c r="F1527" i="1"/>
  <c r="K1527" i="1" s="1"/>
  <c r="E1527" i="1"/>
  <c r="D1527" i="1"/>
  <c r="C1527" i="1"/>
  <c r="B1527" i="1"/>
  <c r="A1527" i="1" s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 s="1"/>
  <c r="L1525" i="1"/>
  <c r="J1525" i="1"/>
  <c r="I1525" i="1"/>
  <c r="H1525" i="1"/>
  <c r="G1525" i="1"/>
  <c r="F1525" i="1"/>
  <c r="K1525" i="1" s="1"/>
  <c r="E1525" i="1"/>
  <c r="D1525" i="1"/>
  <c r="C1525" i="1"/>
  <c r="B1525" i="1"/>
  <c r="A1525" i="1" s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 s="1"/>
  <c r="L1523" i="1"/>
  <c r="J1523" i="1"/>
  <c r="I1523" i="1"/>
  <c r="H1523" i="1"/>
  <c r="G1523" i="1"/>
  <c r="F1523" i="1"/>
  <c r="K1523" i="1" s="1"/>
  <c r="E1523" i="1"/>
  <c r="D1523" i="1"/>
  <c r="C1523" i="1"/>
  <c r="B1523" i="1"/>
  <c r="A1523" i="1" s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 s="1"/>
  <c r="L1521" i="1"/>
  <c r="J1521" i="1"/>
  <c r="I1521" i="1"/>
  <c r="H1521" i="1"/>
  <c r="G1521" i="1"/>
  <c r="F1521" i="1"/>
  <c r="K1521" i="1" s="1"/>
  <c r="E1521" i="1"/>
  <c r="D1521" i="1"/>
  <c r="C1521" i="1"/>
  <c r="B1521" i="1"/>
  <c r="A1521" i="1" s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 s="1"/>
  <c r="L1519" i="1"/>
  <c r="J1519" i="1"/>
  <c r="I1519" i="1"/>
  <c r="H1519" i="1"/>
  <c r="G1519" i="1"/>
  <c r="F1519" i="1"/>
  <c r="K1519" i="1" s="1"/>
  <c r="E1519" i="1"/>
  <c r="D1519" i="1"/>
  <c r="C1519" i="1"/>
  <c r="B1519" i="1"/>
  <c r="A1519" i="1" s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 s="1"/>
  <c r="L1517" i="1"/>
  <c r="J1517" i="1"/>
  <c r="I1517" i="1"/>
  <c r="H1517" i="1"/>
  <c r="G1517" i="1"/>
  <c r="F1517" i="1"/>
  <c r="K1517" i="1" s="1"/>
  <c r="E1517" i="1"/>
  <c r="D1517" i="1"/>
  <c r="C1517" i="1"/>
  <c r="B1517" i="1"/>
  <c r="A1517" i="1" s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 s="1"/>
  <c r="L1515" i="1"/>
  <c r="J1515" i="1"/>
  <c r="I1515" i="1"/>
  <c r="H1515" i="1"/>
  <c r="G1515" i="1"/>
  <c r="F1515" i="1"/>
  <c r="K1515" i="1" s="1"/>
  <c r="E1515" i="1"/>
  <c r="D1515" i="1"/>
  <c r="C1515" i="1"/>
  <c r="B1515" i="1"/>
  <c r="A1515" i="1" s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 s="1"/>
  <c r="L1513" i="1"/>
  <c r="J1513" i="1"/>
  <c r="I1513" i="1"/>
  <c r="H1513" i="1"/>
  <c r="G1513" i="1"/>
  <c r="F1513" i="1"/>
  <c r="K1513" i="1" s="1"/>
  <c r="E1513" i="1"/>
  <c r="D1513" i="1"/>
  <c r="C1513" i="1"/>
  <c r="B1513" i="1"/>
  <c r="A1513" i="1" s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 s="1"/>
  <c r="L1511" i="1"/>
  <c r="J1511" i="1"/>
  <c r="I1511" i="1"/>
  <c r="H1511" i="1"/>
  <c r="G1511" i="1"/>
  <c r="F1511" i="1"/>
  <c r="K1511" i="1" s="1"/>
  <c r="E1511" i="1"/>
  <c r="D1511" i="1"/>
  <c r="C1511" i="1"/>
  <c r="B1511" i="1"/>
  <c r="A1511" i="1" s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 s="1"/>
  <c r="L1509" i="1"/>
  <c r="J1509" i="1"/>
  <c r="I1509" i="1"/>
  <c r="H1509" i="1"/>
  <c r="G1509" i="1"/>
  <c r="F1509" i="1"/>
  <c r="K1509" i="1" s="1"/>
  <c r="E1509" i="1"/>
  <c r="D1509" i="1"/>
  <c r="C1509" i="1"/>
  <c r="B1509" i="1"/>
  <c r="A1509" i="1" s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 s="1"/>
  <c r="L1507" i="1"/>
  <c r="J1507" i="1"/>
  <c r="I1507" i="1"/>
  <c r="H1507" i="1"/>
  <c r="G1507" i="1"/>
  <c r="F1507" i="1"/>
  <c r="K1507" i="1" s="1"/>
  <c r="E1507" i="1"/>
  <c r="D1507" i="1"/>
  <c r="C1507" i="1"/>
  <c r="B1507" i="1"/>
  <c r="A1507" i="1" s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 s="1"/>
  <c r="L1505" i="1"/>
  <c r="J1505" i="1"/>
  <c r="I1505" i="1"/>
  <c r="H1505" i="1"/>
  <c r="G1505" i="1"/>
  <c r="F1505" i="1"/>
  <c r="K1505" i="1" s="1"/>
  <c r="E1505" i="1"/>
  <c r="D1505" i="1"/>
  <c r="C1505" i="1"/>
  <c r="B1505" i="1"/>
  <c r="A1505" i="1" s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 s="1"/>
  <c r="L1503" i="1"/>
  <c r="J1503" i="1"/>
  <c r="I1503" i="1"/>
  <c r="H1503" i="1"/>
  <c r="G1503" i="1"/>
  <c r="F1503" i="1"/>
  <c r="K1503" i="1" s="1"/>
  <c r="E1503" i="1"/>
  <c r="D1503" i="1"/>
  <c r="C1503" i="1"/>
  <c r="B1503" i="1"/>
  <c r="A1503" i="1" s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 s="1"/>
  <c r="L1501" i="1"/>
  <c r="J1501" i="1"/>
  <c r="I1501" i="1"/>
  <c r="H1501" i="1"/>
  <c r="G1501" i="1"/>
  <c r="F1501" i="1"/>
  <c r="K1501" i="1" s="1"/>
  <c r="E1501" i="1"/>
  <c r="D1501" i="1"/>
  <c r="C1501" i="1"/>
  <c r="B1501" i="1"/>
  <c r="A1501" i="1" s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 s="1"/>
  <c r="L1499" i="1"/>
  <c r="J1499" i="1"/>
  <c r="I1499" i="1"/>
  <c r="H1499" i="1"/>
  <c r="G1499" i="1"/>
  <c r="F1499" i="1"/>
  <c r="K1499" i="1" s="1"/>
  <c r="E1499" i="1"/>
  <c r="D1499" i="1"/>
  <c r="C1499" i="1"/>
  <c r="B1499" i="1"/>
  <c r="A1499" i="1" s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 s="1"/>
  <c r="L1497" i="1"/>
  <c r="J1497" i="1"/>
  <c r="I1497" i="1"/>
  <c r="H1497" i="1"/>
  <c r="G1497" i="1"/>
  <c r="F1497" i="1"/>
  <c r="K1497" i="1" s="1"/>
  <c r="E1497" i="1"/>
  <c r="D1497" i="1"/>
  <c r="C1497" i="1"/>
  <c r="B1497" i="1"/>
  <c r="A1497" i="1" s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 s="1"/>
  <c r="L1495" i="1"/>
  <c r="J1495" i="1"/>
  <c r="I1495" i="1"/>
  <c r="H1495" i="1"/>
  <c r="G1495" i="1"/>
  <c r="F1495" i="1"/>
  <c r="K1495" i="1" s="1"/>
  <c r="E1495" i="1"/>
  <c r="D1495" i="1"/>
  <c r="C1495" i="1"/>
  <c r="B1495" i="1"/>
  <c r="A1495" i="1" s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 s="1"/>
  <c r="L1493" i="1"/>
  <c r="J1493" i="1"/>
  <c r="I1493" i="1"/>
  <c r="H1493" i="1"/>
  <c r="G1493" i="1"/>
  <c r="F1493" i="1"/>
  <c r="K1493" i="1" s="1"/>
  <c r="E1493" i="1"/>
  <c r="D1493" i="1"/>
  <c r="C1493" i="1"/>
  <c r="B1493" i="1"/>
  <c r="A1493" i="1" s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 s="1"/>
  <c r="L1491" i="1"/>
  <c r="J1491" i="1"/>
  <c r="I1491" i="1"/>
  <c r="H1491" i="1"/>
  <c r="G1491" i="1"/>
  <c r="F1491" i="1"/>
  <c r="K1491" i="1" s="1"/>
  <c r="E1491" i="1"/>
  <c r="D1491" i="1"/>
  <c r="C1491" i="1"/>
  <c r="B1491" i="1"/>
  <c r="A1491" i="1" s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 s="1"/>
  <c r="L1489" i="1"/>
  <c r="J1489" i="1"/>
  <c r="I1489" i="1"/>
  <c r="H1489" i="1"/>
  <c r="G1489" i="1"/>
  <c r="F1489" i="1"/>
  <c r="K1489" i="1" s="1"/>
  <c r="E1489" i="1"/>
  <c r="D1489" i="1"/>
  <c r="C1489" i="1"/>
  <c r="B1489" i="1"/>
  <c r="A1489" i="1" s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 s="1"/>
  <c r="L1487" i="1"/>
  <c r="J1487" i="1"/>
  <c r="I1487" i="1"/>
  <c r="H1487" i="1"/>
  <c r="G1487" i="1"/>
  <c r="F1487" i="1"/>
  <c r="K1487" i="1" s="1"/>
  <c r="E1487" i="1"/>
  <c r="D1487" i="1"/>
  <c r="C1487" i="1"/>
  <c r="B1487" i="1"/>
  <c r="A1487" i="1" s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 s="1"/>
  <c r="L1485" i="1"/>
  <c r="J1485" i="1"/>
  <c r="I1485" i="1"/>
  <c r="H1485" i="1"/>
  <c r="G1485" i="1"/>
  <c r="F1485" i="1"/>
  <c r="K1485" i="1" s="1"/>
  <c r="E1485" i="1"/>
  <c r="D1485" i="1"/>
  <c r="C1485" i="1"/>
  <c r="B1485" i="1"/>
  <c r="A1485" i="1" s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 s="1"/>
  <c r="L1483" i="1"/>
  <c r="J1483" i="1"/>
  <c r="I1483" i="1"/>
  <c r="H1483" i="1"/>
  <c r="G1483" i="1"/>
  <c r="F1483" i="1"/>
  <c r="K1483" i="1" s="1"/>
  <c r="E1483" i="1"/>
  <c r="D1483" i="1"/>
  <c r="C1483" i="1"/>
  <c r="B1483" i="1"/>
  <c r="A1483" i="1" s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 s="1"/>
  <c r="L1481" i="1"/>
  <c r="J1481" i="1"/>
  <c r="I1481" i="1"/>
  <c r="H1481" i="1"/>
  <c r="G1481" i="1"/>
  <c r="F1481" i="1"/>
  <c r="K1481" i="1" s="1"/>
  <c r="E1481" i="1"/>
  <c r="D1481" i="1"/>
  <c r="C1481" i="1"/>
  <c r="B1481" i="1"/>
  <c r="A1481" i="1" s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 s="1"/>
  <c r="L1479" i="1"/>
  <c r="J1479" i="1"/>
  <c r="I1479" i="1"/>
  <c r="H1479" i="1"/>
  <c r="G1479" i="1"/>
  <c r="F1479" i="1"/>
  <c r="K1479" i="1" s="1"/>
  <c r="E1479" i="1"/>
  <c r="D1479" i="1"/>
  <c r="C1479" i="1"/>
  <c r="B1479" i="1"/>
  <c r="A1479" i="1" s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 s="1"/>
  <c r="L1477" i="1"/>
  <c r="J1477" i="1"/>
  <c r="I1477" i="1"/>
  <c r="H1477" i="1"/>
  <c r="G1477" i="1"/>
  <c r="F1477" i="1"/>
  <c r="K1477" i="1" s="1"/>
  <c r="E1477" i="1"/>
  <c r="D1477" i="1"/>
  <c r="C1477" i="1"/>
  <c r="B1477" i="1"/>
  <c r="A1477" i="1" s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 s="1"/>
  <c r="L1475" i="1"/>
  <c r="J1475" i="1"/>
  <c r="I1475" i="1"/>
  <c r="H1475" i="1"/>
  <c r="G1475" i="1"/>
  <c r="F1475" i="1"/>
  <c r="K1475" i="1" s="1"/>
  <c r="E1475" i="1"/>
  <c r="D1475" i="1"/>
  <c r="C1475" i="1"/>
  <c r="B1475" i="1"/>
  <c r="A1475" i="1" s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 s="1"/>
  <c r="L1473" i="1"/>
  <c r="J1473" i="1"/>
  <c r="I1473" i="1"/>
  <c r="H1473" i="1"/>
  <c r="G1473" i="1"/>
  <c r="F1473" i="1"/>
  <c r="K1473" i="1" s="1"/>
  <c r="E1473" i="1"/>
  <c r="D1473" i="1"/>
  <c r="C1473" i="1"/>
  <c r="B1473" i="1"/>
  <c r="A1473" i="1" s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 s="1"/>
  <c r="L1471" i="1"/>
  <c r="J1471" i="1"/>
  <c r="I1471" i="1"/>
  <c r="H1471" i="1"/>
  <c r="G1471" i="1"/>
  <c r="F1471" i="1"/>
  <c r="K1471" i="1" s="1"/>
  <c r="E1471" i="1"/>
  <c r="D1471" i="1"/>
  <c r="C1471" i="1"/>
  <c r="B1471" i="1"/>
  <c r="A1471" i="1" s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 s="1"/>
  <c r="L1469" i="1"/>
  <c r="J1469" i="1"/>
  <c r="I1469" i="1"/>
  <c r="H1469" i="1"/>
  <c r="G1469" i="1"/>
  <c r="F1469" i="1"/>
  <c r="K1469" i="1" s="1"/>
  <c r="E1469" i="1"/>
  <c r="D1469" i="1"/>
  <c r="C1469" i="1"/>
  <c r="B1469" i="1"/>
  <c r="A1469" i="1" s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 s="1"/>
  <c r="L1467" i="1"/>
  <c r="J1467" i="1"/>
  <c r="I1467" i="1"/>
  <c r="H1467" i="1"/>
  <c r="G1467" i="1"/>
  <c r="F1467" i="1"/>
  <c r="K1467" i="1" s="1"/>
  <c r="E1467" i="1"/>
  <c r="D1467" i="1"/>
  <c r="C1467" i="1"/>
  <c r="B1467" i="1"/>
  <c r="A1467" i="1" s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 s="1"/>
  <c r="L1465" i="1"/>
  <c r="J1465" i="1"/>
  <c r="I1465" i="1"/>
  <c r="H1465" i="1"/>
  <c r="G1465" i="1"/>
  <c r="F1465" i="1"/>
  <c r="K1465" i="1" s="1"/>
  <c r="E1465" i="1"/>
  <c r="D1465" i="1"/>
  <c r="C1465" i="1"/>
  <c r="B1465" i="1"/>
  <c r="A1465" i="1" s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 s="1"/>
  <c r="L1463" i="1"/>
  <c r="J1463" i="1"/>
  <c r="I1463" i="1"/>
  <c r="H1463" i="1"/>
  <c r="G1463" i="1"/>
  <c r="F1463" i="1"/>
  <c r="K1463" i="1" s="1"/>
  <c r="E1463" i="1"/>
  <c r="D1463" i="1"/>
  <c r="C1463" i="1"/>
  <c r="B1463" i="1"/>
  <c r="A1463" i="1" s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 s="1"/>
  <c r="L1461" i="1"/>
  <c r="J1461" i="1"/>
  <c r="I1461" i="1"/>
  <c r="H1461" i="1"/>
  <c r="G1461" i="1"/>
  <c r="F1461" i="1"/>
  <c r="K1461" i="1" s="1"/>
  <c r="E1461" i="1"/>
  <c r="D1461" i="1"/>
  <c r="C1461" i="1"/>
  <c r="B1461" i="1"/>
  <c r="A1461" i="1" s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 s="1"/>
  <c r="L1459" i="1"/>
  <c r="J1459" i="1"/>
  <c r="I1459" i="1"/>
  <c r="H1459" i="1"/>
  <c r="G1459" i="1"/>
  <c r="F1459" i="1"/>
  <c r="K1459" i="1" s="1"/>
  <c r="E1459" i="1"/>
  <c r="D1459" i="1"/>
  <c r="C1459" i="1"/>
  <c r="B1459" i="1"/>
  <c r="A1459" i="1" s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 s="1"/>
  <c r="L1457" i="1"/>
  <c r="J1457" i="1"/>
  <c r="I1457" i="1"/>
  <c r="H1457" i="1"/>
  <c r="G1457" i="1"/>
  <c r="F1457" i="1"/>
  <c r="K1457" i="1" s="1"/>
  <c r="E1457" i="1"/>
  <c r="D1457" i="1"/>
  <c r="C1457" i="1"/>
  <c r="B1457" i="1"/>
  <c r="A1457" i="1" s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 s="1"/>
  <c r="L1455" i="1"/>
  <c r="J1455" i="1"/>
  <c r="I1455" i="1"/>
  <c r="H1455" i="1"/>
  <c r="G1455" i="1"/>
  <c r="F1455" i="1"/>
  <c r="K1455" i="1" s="1"/>
  <c r="E1455" i="1"/>
  <c r="D1455" i="1"/>
  <c r="C1455" i="1"/>
  <c r="B1455" i="1"/>
  <c r="A1455" i="1" s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 s="1"/>
  <c r="L1453" i="1"/>
  <c r="J1453" i="1"/>
  <c r="I1453" i="1"/>
  <c r="H1453" i="1"/>
  <c r="G1453" i="1"/>
  <c r="F1453" i="1"/>
  <c r="K1453" i="1" s="1"/>
  <c r="E1453" i="1"/>
  <c r="D1453" i="1"/>
  <c r="C1453" i="1"/>
  <c r="B1453" i="1"/>
  <c r="A1453" i="1" s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 s="1"/>
  <c r="L1451" i="1"/>
  <c r="J1451" i="1"/>
  <c r="I1451" i="1"/>
  <c r="H1451" i="1"/>
  <c r="G1451" i="1"/>
  <c r="F1451" i="1"/>
  <c r="K1451" i="1" s="1"/>
  <c r="E1451" i="1"/>
  <c r="D1451" i="1"/>
  <c r="C1451" i="1"/>
  <c r="B1451" i="1"/>
  <c r="A1451" i="1" s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 s="1"/>
  <c r="L1449" i="1"/>
  <c r="J1449" i="1"/>
  <c r="I1449" i="1"/>
  <c r="H1449" i="1"/>
  <c r="G1449" i="1"/>
  <c r="F1449" i="1"/>
  <c r="K1449" i="1" s="1"/>
  <c r="E1449" i="1"/>
  <c r="D1449" i="1"/>
  <c r="C1449" i="1"/>
  <c r="B1449" i="1"/>
  <c r="A1449" i="1" s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 s="1"/>
  <c r="L1447" i="1"/>
  <c r="J1447" i="1"/>
  <c r="I1447" i="1"/>
  <c r="H1447" i="1"/>
  <c r="G1447" i="1"/>
  <c r="F1447" i="1"/>
  <c r="K1447" i="1" s="1"/>
  <c r="E1447" i="1"/>
  <c r="D1447" i="1"/>
  <c r="C1447" i="1"/>
  <c r="B1447" i="1"/>
  <c r="A1447" i="1" s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 s="1"/>
  <c r="L1445" i="1"/>
  <c r="J1445" i="1"/>
  <c r="I1445" i="1"/>
  <c r="H1445" i="1"/>
  <c r="G1445" i="1"/>
  <c r="F1445" i="1"/>
  <c r="K1445" i="1" s="1"/>
  <c r="E1445" i="1"/>
  <c r="D1445" i="1"/>
  <c r="C1445" i="1"/>
  <c r="B1445" i="1"/>
  <c r="A1445" i="1" s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 s="1"/>
  <c r="L1443" i="1"/>
  <c r="J1443" i="1"/>
  <c r="I1443" i="1"/>
  <c r="H1443" i="1"/>
  <c r="G1443" i="1"/>
  <c r="F1443" i="1"/>
  <c r="K1443" i="1" s="1"/>
  <c r="E1443" i="1"/>
  <c r="D1443" i="1"/>
  <c r="C1443" i="1"/>
  <c r="B1443" i="1"/>
  <c r="A1443" i="1" s="1"/>
  <c r="L1442" i="1"/>
  <c r="J1442" i="1"/>
  <c r="I1442" i="1"/>
  <c r="H1442" i="1"/>
  <c r="G1442" i="1"/>
  <c r="F1442" i="1"/>
  <c r="K1442" i="1" s="1"/>
  <c r="E1442" i="1"/>
  <c r="D1442" i="1"/>
  <c r="C1442" i="1"/>
  <c r="B1442" i="1"/>
  <c r="A1442" i="1" s="1"/>
  <c r="L1441" i="1"/>
  <c r="J1441" i="1"/>
  <c r="I1441" i="1"/>
  <c r="H1441" i="1"/>
  <c r="G1441" i="1"/>
  <c r="F1441" i="1"/>
  <c r="K1441" i="1" s="1"/>
  <c r="E1441" i="1"/>
  <c r="D1441" i="1"/>
  <c r="C1441" i="1"/>
  <c r="B1441" i="1"/>
  <c r="A1441" i="1" s="1"/>
  <c r="L1440" i="1"/>
  <c r="J1440" i="1"/>
  <c r="I1440" i="1"/>
  <c r="H1440" i="1"/>
  <c r="G1440" i="1"/>
  <c r="F1440" i="1"/>
  <c r="K1440" i="1" s="1"/>
  <c r="E1440" i="1"/>
  <c r="D1440" i="1"/>
  <c r="C1440" i="1"/>
  <c r="B1440" i="1"/>
  <c r="A1440" i="1" s="1"/>
  <c r="L1439" i="1"/>
  <c r="J1439" i="1"/>
  <c r="I1439" i="1"/>
  <c r="H1439" i="1"/>
  <c r="G1439" i="1"/>
  <c r="F1439" i="1"/>
  <c r="K1439" i="1" s="1"/>
  <c r="E1439" i="1"/>
  <c r="D1439" i="1"/>
  <c r="C1439" i="1"/>
  <c r="B1439" i="1"/>
  <c r="A1439" i="1" s="1"/>
  <c r="L1438" i="1"/>
  <c r="J1438" i="1"/>
  <c r="I1438" i="1"/>
  <c r="H1438" i="1"/>
  <c r="G1438" i="1"/>
  <c r="F1438" i="1"/>
  <c r="K1438" i="1" s="1"/>
  <c r="E1438" i="1"/>
  <c r="D1438" i="1"/>
  <c r="C1438" i="1"/>
  <c r="B1438" i="1"/>
  <c r="A1438" i="1" s="1"/>
  <c r="L1437" i="1"/>
  <c r="J1437" i="1"/>
  <c r="I1437" i="1"/>
  <c r="H1437" i="1"/>
  <c r="G1437" i="1"/>
  <c r="F1437" i="1"/>
  <c r="K1437" i="1" s="1"/>
  <c r="E1437" i="1"/>
  <c r="D1437" i="1"/>
  <c r="C1437" i="1"/>
  <c r="B1437" i="1"/>
  <c r="A1437" i="1" s="1"/>
  <c r="L1436" i="1"/>
  <c r="J1436" i="1"/>
  <c r="I1436" i="1"/>
  <c r="H1436" i="1"/>
  <c r="G1436" i="1"/>
  <c r="F1436" i="1"/>
  <c r="K1436" i="1" s="1"/>
  <c r="E1436" i="1"/>
  <c r="D1436" i="1"/>
  <c r="C1436" i="1"/>
  <c r="B1436" i="1"/>
  <c r="A1436" i="1" s="1"/>
  <c r="L1435" i="1"/>
  <c r="J1435" i="1"/>
  <c r="I1435" i="1"/>
  <c r="H1435" i="1"/>
  <c r="G1435" i="1"/>
  <c r="F1435" i="1"/>
  <c r="K1435" i="1" s="1"/>
  <c r="E1435" i="1"/>
  <c r="D1435" i="1"/>
  <c r="C1435" i="1"/>
  <c r="B1435" i="1"/>
  <c r="A1435" i="1" s="1"/>
  <c r="L1434" i="1"/>
  <c r="J1434" i="1"/>
  <c r="I1434" i="1"/>
  <c r="H1434" i="1"/>
  <c r="G1434" i="1"/>
  <c r="F1434" i="1"/>
  <c r="K1434" i="1" s="1"/>
  <c r="E1434" i="1"/>
  <c r="D1434" i="1"/>
  <c r="C1434" i="1"/>
  <c r="B1434" i="1"/>
  <c r="A1434" i="1" s="1"/>
  <c r="L1433" i="1"/>
  <c r="J1433" i="1"/>
  <c r="I1433" i="1"/>
  <c r="H1433" i="1"/>
  <c r="G1433" i="1"/>
  <c r="F1433" i="1"/>
  <c r="K1433" i="1" s="1"/>
  <c r="E1433" i="1"/>
  <c r="D1433" i="1"/>
  <c r="C1433" i="1"/>
  <c r="B1433" i="1"/>
  <c r="A1433" i="1" s="1"/>
  <c r="L1432" i="1"/>
  <c r="J1432" i="1"/>
  <c r="I1432" i="1"/>
  <c r="H1432" i="1"/>
  <c r="G1432" i="1"/>
  <c r="F1432" i="1"/>
  <c r="K1432" i="1" s="1"/>
  <c r="E1432" i="1"/>
  <c r="D1432" i="1"/>
  <c r="C1432" i="1"/>
  <c r="B1432" i="1"/>
  <c r="A1432" i="1" s="1"/>
  <c r="L1431" i="1"/>
  <c r="J1431" i="1"/>
  <c r="I1431" i="1"/>
  <c r="H1431" i="1"/>
  <c r="G1431" i="1"/>
  <c r="F1431" i="1"/>
  <c r="K1431" i="1" s="1"/>
  <c r="E1431" i="1"/>
  <c r="D1431" i="1"/>
  <c r="C1431" i="1"/>
  <c r="B1431" i="1"/>
  <c r="A1431" i="1" s="1"/>
  <c r="L1430" i="1"/>
  <c r="J1430" i="1"/>
  <c r="I1430" i="1"/>
  <c r="H1430" i="1"/>
  <c r="G1430" i="1"/>
  <c r="F1430" i="1"/>
  <c r="K1430" i="1" s="1"/>
  <c r="E1430" i="1"/>
  <c r="D1430" i="1"/>
  <c r="C1430" i="1"/>
  <c r="B1430" i="1"/>
  <c r="A1430" i="1" s="1"/>
  <c r="L1429" i="1"/>
  <c r="J1429" i="1"/>
  <c r="I1429" i="1"/>
  <c r="H1429" i="1"/>
  <c r="G1429" i="1"/>
  <c r="F1429" i="1"/>
  <c r="K1429" i="1" s="1"/>
  <c r="E1429" i="1"/>
  <c r="D1429" i="1"/>
  <c r="C1429" i="1"/>
  <c r="B1429" i="1"/>
  <c r="A1429" i="1" s="1"/>
  <c r="L1428" i="1"/>
  <c r="J1428" i="1"/>
  <c r="I1428" i="1"/>
  <c r="H1428" i="1"/>
  <c r="G1428" i="1"/>
  <c r="F1428" i="1"/>
  <c r="K1428" i="1" s="1"/>
  <c r="E1428" i="1"/>
  <c r="D1428" i="1"/>
  <c r="C1428" i="1"/>
  <c r="B1428" i="1"/>
  <c r="A1428" i="1" s="1"/>
  <c r="L1427" i="1"/>
  <c r="J1427" i="1"/>
  <c r="I1427" i="1"/>
  <c r="H1427" i="1"/>
  <c r="G1427" i="1"/>
  <c r="F1427" i="1"/>
  <c r="K1427" i="1" s="1"/>
  <c r="E1427" i="1"/>
  <c r="D1427" i="1"/>
  <c r="C1427" i="1"/>
  <c r="B1427" i="1"/>
  <c r="A1427" i="1" s="1"/>
  <c r="L1426" i="1"/>
  <c r="J1426" i="1"/>
  <c r="I1426" i="1"/>
  <c r="H1426" i="1"/>
  <c r="G1426" i="1"/>
  <c r="F1426" i="1"/>
  <c r="K1426" i="1" s="1"/>
  <c r="E1426" i="1"/>
  <c r="D1426" i="1"/>
  <c r="C1426" i="1"/>
  <c r="B1426" i="1"/>
  <c r="A1426" i="1" s="1"/>
  <c r="L1425" i="1"/>
  <c r="J1425" i="1"/>
  <c r="I1425" i="1"/>
  <c r="H1425" i="1"/>
  <c r="G1425" i="1"/>
  <c r="F1425" i="1"/>
  <c r="K1425" i="1" s="1"/>
  <c r="E1425" i="1"/>
  <c r="D1425" i="1"/>
  <c r="C1425" i="1"/>
  <c r="B1425" i="1"/>
  <c r="A1425" i="1" s="1"/>
  <c r="L1424" i="1"/>
  <c r="J1424" i="1"/>
  <c r="I1424" i="1"/>
  <c r="H1424" i="1"/>
  <c r="G1424" i="1"/>
  <c r="F1424" i="1"/>
  <c r="K1424" i="1" s="1"/>
  <c r="E1424" i="1"/>
  <c r="D1424" i="1"/>
  <c r="C1424" i="1"/>
  <c r="B1424" i="1"/>
  <c r="A1424" i="1" s="1"/>
  <c r="L1423" i="1"/>
  <c r="J1423" i="1"/>
  <c r="I1423" i="1"/>
  <c r="H1423" i="1"/>
  <c r="G1423" i="1"/>
  <c r="F1423" i="1"/>
  <c r="K1423" i="1" s="1"/>
  <c r="E1423" i="1"/>
  <c r="D1423" i="1"/>
  <c r="C1423" i="1"/>
  <c r="B1423" i="1"/>
  <c r="A1423" i="1" s="1"/>
  <c r="L1422" i="1"/>
  <c r="J1422" i="1"/>
  <c r="I1422" i="1"/>
  <c r="H1422" i="1"/>
  <c r="G1422" i="1"/>
  <c r="F1422" i="1"/>
  <c r="K1422" i="1" s="1"/>
  <c r="E1422" i="1"/>
  <c r="D1422" i="1"/>
  <c r="C1422" i="1"/>
  <c r="B1422" i="1"/>
  <c r="A1422" i="1" s="1"/>
  <c r="L1421" i="1"/>
  <c r="J1421" i="1"/>
  <c r="I1421" i="1"/>
  <c r="H1421" i="1"/>
  <c r="G1421" i="1"/>
  <c r="F1421" i="1"/>
  <c r="K1421" i="1" s="1"/>
  <c r="E1421" i="1"/>
  <c r="D1421" i="1"/>
  <c r="C1421" i="1"/>
  <c r="B1421" i="1"/>
  <c r="A1421" i="1" s="1"/>
  <c r="L1420" i="1"/>
  <c r="J1420" i="1"/>
  <c r="I1420" i="1"/>
  <c r="H1420" i="1"/>
  <c r="G1420" i="1"/>
  <c r="F1420" i="1"/>
  <c r="K1420" i="1" s="1"/>
  <c r="E1420" i="1"/>
  <c r="D1420" i="1"/>
  <c r="C1420" i="1"/>
  <c r="B1420" i="1"/>
  <c r="A1420" i="1" s="1"/>
  <c r="L1419" i="1"/>
  <c r="J1419" i="1"/>
  <c r="I1419" i="1"/>
  <c r="H1419" i="1"/>
  <c r="G1419" i="1"/>
  <c r="F1419" i="1"/>
  <c r="K1419" i="1" s="1"/>
  <c r="E1419" i="1"/>
  <c r="D1419" i="1"/>
  <c r="C1419" i="1"/>
  <c r="B1419" i="1"/>
  <c r="A1419" i="1" s="1"/>
  <c r="L1418" i="1"/>
  <c r="J1418" i="1"/>
  <c r="I1418" i="1"/>
  <c r="H1418" i="1"/>
  <c r="G1418" i="1"/>
  <c r="F1418" i="1"/>
  <c r="K1418" i="1" s="1"/>
  <c r="E1418" i="1"/>
  <c r="D1418" i="1"/>
  <c r="C1418" i="1"/>
  <c r="B1418" i="1"/>
  <c r="A1418" i="1" s="1"/>
  <c r="L1417" i="1"/>
  <c r="J1417" i="1"/>
  <c r="I1417" i="1"/>
  <c r="H1417" i="1"/>
  <c r="G1417" i="1"/>
  <c r="F1417" i="1"/>
  <c r="K1417" i="1" s="1"/>
  <c r="E1417" i="1"/>
  <c r="D1417" i="1"/>
  <c r="C1417" i="1"/>
  <c r="B1417" i="1"/>
  <c r="A1417" i="1" s="1"/>
  <c r="L1416" i="1"/>
  <c r="J1416" i="1"/>
  <c r="I1416" i="1"/>
  <c r="H1416" i="1"/>
  <c r="G1416" i="1"/>
  <c r="F1416" i="1"/>
  <c r="K1416" i="1" s="1"/>
  <c r="E1416" i="1"/>
  <c r="D1416" i="1"/>
  <c r="C1416" i="1"/>
  <c r="B1416" i="1"/>
  <c r="A1416" i="1" s="1"/>
  <c r="L1415" i="1"/>
  <c r="J1415" i="1"/>
  <c r="I1415" i="1"/>
  <c r="H1415" i="1"/>
  <c r="G1415" i="1"/>
  <c r="F1415" i="1"/>
  <c r="K1415" i="1" s="1"/>
  <c r="E1415" i="1"/>
  <c r="D1415" i="1"/>
  <c r="C1415" i="1"/>
  <c r="B1415" i="1"/>
  <c r="A1415" i="1" s="1"/>
  <c r="L1414" i="1"/>
  <c r="J1414" i="1"/>
  <c r="I1414" i="1"/>
  <c r="H1414" i="1"/>
  <c r="G1414" i="1"/>
  <c r="F1414" i="1"/>
  <c r="K1414" i="1" s="1"/>
  <c r="E1414" i="1"/>
  <c r="D1414" i="1"/>
  <c r="C1414" i="1"/>
  <c r="B1414" i="1"/>
  <c r="A1414" i="1" s="1"/>
  <c r="L1413" i="1"/>
  <c r="J1413" i="1"/>
  <c r="I1413" i="1"/>
  <c r="H1413" i="1"/>
  <c r="G1413" i="1"/>
  <c r="F1413" i="1"/>
  <c r="K1413" i="1" s="1"/>
  <c r="E1413" i="1"/>
  <c r="D1413" i="1"/>
  <c r="C1413" i="1"/>
  <c r="B1413" i="1"/>
  <c r="A1413" i="1" s="1"/>
  <c r="L1412" i="1"/>
  <c r="J1412" i="1"/>
  <c r="I1412" i="1"/>
  <c r="H1412" i="1"/>
  <c r="G1412" i="1"/>
  <c r="F1412" i="1"/>
  <c r="K1412" i="1" s="1"/>
  <c r="E1412" i="1"/>
  <c r="D1412" i="1"/>
  <c r="C1412" i="1"/>
  <c r="B1412" i="1"/>
  <c r="A1412" i="1" s="1"/>
  <c r="L1411" i="1"/>
  <c r="J1411" i="1"/>
  <c r="I1411" i="1"/>
  <c r="H1411" i="1"/>
  <c r="G1411" i="1"/>
  <c r="F1411" i="1"/>
  <c r="K1411" i="1" s="1"/>
  <c r="E1411" i="1"/>
  <c r="D1411" i="1"/>
  <c r="C1411" i="1"/>
  <c r="B1411" i="1"/>
  <c r="A1411" i="1" s="1"/>
  <c r="L1410" i="1"/>
  <c r="J1410" i="1"/>
  <c r="I1410" i="1"/>
  <c r="H1410" i="1"/>
  <c r="G1410" i="1"/>
  <c r="F1410" i="1"/>
  <c r="K1410" i="1" s="1"/>
  <c r="E1410" i="1"/>
  <c r="D1410" i="1"/>
  <c r="C1410" i="1"/>
  <c r="B1410" i="1"/>
  <c r="A1410" i="1" s="1"/>
  <c r="L1409" i="1"/>
  <c r="J1409" i="1"/>
  <c r="I1409" i="1"/>
  <c r="H1409" i="1"/>
  <c r="G1409" i="1"/>
  <c r="F1409" i="1"/>
  <c r="K1409" i="1" s="1"/>
  <c r="E1409" i="1"/>
  <c r="D1409" i="1"/>
  <c r="C1409" i="1"/>
  <c r="B1409" i="1"/>
  <c r="A1409" i="1" s="1"/>
  <c r="L1408" i="1"/>
  <c r="J1408" i="1"/>
  <c r="I1408" i="1"/>
  <c r="H1408" i="1"/>
  <c r="G1408" i="1"/>
  <c r="F1408" i="1"/>
  <c r="K1408" i="1" s="1"/>
  <c r="E1408" i="1"/>
  <c r="D1408" i="1"/>
  <c r="C1408" i="1"/>
  <c r="B1408" i="1"/>
  <c r="A1408" i="1" s="1"/>
  <c r="L1407" i="1"/>
  <c r="J1407" i="1"/>
  <c r="I1407" i="1"/>
  <c r="H1407" i="1"/>
  <c r="G1407" i="1"/>
  <c r="F1407" i="1"/>
  <c r="K1407" i="1" s="1"/>
  <c r="E1407" i="1"/>
  <c r="D1407" i="1"/>
  <c r="C1407" i="1"/>
  <c r="B1407" i="1"/>
  <c r="A1407" i="1" s="1"/>
  <c r="L1406" i="1"/>
  <c r="J1406" i="1"/>
  <c r="I1406" i="1"/>
  <c r="H1406" i="1"/>
  <c r="G1406" i="1"/>
  <c r="F1406" i="1"/>
  <c r="K1406" i="1" s="1"/>
  <c r="E1406" i="1"/>
  <c r="D1406" i="1"/>
  <c r="C1406" i="1"/>
  <c r="B1406" i="1"/>
  <c r="A1406" i="1" s="1"/>
  <c r="L1405" i="1"/>
  <c r="J1405" i="1"/>
  <c r="I1405" i="1"/>
  <c r="H1405" i="1"/>
  <c r="G1405" i="1"/>
  <c r="F1405" i="1"/>
  <c r="K1405" i="1" s="1"/>
  <c r="E1405" i="1"/>
  <c r="D1405" i="1"/>
  <c r="C1405" i="1"/>
  <c r="B1405" i="1"/>
  <c r="A1405" i="1" s="1"/>
  <c r="L1404" i="1"/>
  <c r="J1404" i="1"/>
  <c r="I1404" i="1"/>
  <c r="H1404" i="1"/>
  <c r="G1404" i="1"/>
  <c r="F1404" i="1"/>
  <c r="K1404" i="1" s="1"/>
  <c r="E1404" i="1"/>
  <c r="D1404" i="1"/>
  <c r="C1404" i="1"/>
  <c r="B1404" i="1"/>
  <c r="A1404" i="1" s="1"/>
  <c r="L1403" i="1"/>
  <c r="J1403" i="1"/>
  <c r="I1403" i="1"/>
  <c r="H1403" i="1"/>
  <c r="G1403" i="1"/>
  <c r="F1403" i="1"/>
  <c r="K1403" i="1" s="1"/>
  <c r="E1403" i="1"/>
  <c r="D1403" i="1"/>
  <c r="C1403" i="1"/>
  <c r="B1403" i="1"/>
  <c r="A1403" i="1" s="1"/>
  <c r="L1402" i="1"/>
  <c r="J1402" i="1"/>
  <c r="I1402" i="1"/>
  <c r="H1402" i="1"/>
  <c r="G1402" i="1"/>
  <c r="F1402" i="1"/>
  <c r="K1402" i="1" s="1"/>
  <c r="E1402" i="1"/>
  <c r="D1402" i="1"/>
  <c r="C1402" i="1"/>
  <c r="B1402" i="1"/>
  <c r="A1402" i="1" s="1"/>
  <c r="L1401" i="1"/>
  <c r="J1401" i="1"/>
  <c r="I1401" i="1"/>
  <c r="H1401" i="1"/>
  <c r="G1401" i="1"/>
  <c r="F1401" i="1"/>
  <c r="K1401" i="1" s="1"/>
  <c r="E1401" i="1"/>
  <c r="D1401" i="1"/>
  <c r="C1401" i="1"/>
  <c r="B1401" i="1"/>
  <c r="A1401" i="1" s="1"/>
  <c r="L1400" i="1"/>
  <c r="J1400" i="1"/>
  <c r="I1400" i="1"/>
  <c r="H1400" i="1"/>
  <c r="G1400" i="1"/>
  <c r="F1400" i="1"/>
  <c r="K1400" i="1" s="1"/>
  <c r="E1400" i="1"/>
  <c r="D1400" i="1"/>
  <c r="C1400" i="1"/>
  <c r="B1400" i="1"/>
  <c r="A1400" i="1" s="1"/>
  <c r="L1399" i="1"/>
  <c r="J1399" i="1"/>
  <c r="I1399" i="1"/>
  <c r="H1399" i="1"/>
  <c r="G1399" i="1"/>
  <c r="F1399" i="1"/>
  <c r="K1399" i="1" s="1"/>
  <c r="E1399" i="1"/>
  <c r="D1399" i="1"/>
  <c r="C1399" i="1"/>
  <c r="B1399" i="1"/>
  <c r="A1399" i="1" s="1"/>
  <c r="L1398" i="1"/>
  <c r="J1398" i="1"/>
  <c r="I1398" i="1"/>
  <c r="H1398" i="1"/>
  <c r="G1398" i="1"/>
  <c r="F1398" i="1"/>
  <c r="K1398" i="1" s="1"/>
  <c r="E1398" i="1"/>
  <c r="D1398" i="1"/>
  <c r="C1398" i="1"/>
  <c r="B1398" i="1"/>
  <c r="A1398" i="1" s="1"/>
  <c r="L1397" i="1"/>
  <c r="J1397" i="1"/>
  <c r="I1397" i="1"/>
  <c r="H1397" i="1"/>
  <c r="G1397" i="1"/>
  <c r="F1397" i="1"/>
  <c r="K1397" i="1" s="1"/>
  <c r="E1397" i="1"/>
  <c r="D1397" i="1"/>
  <c r="C1397" i="1"/>
  <c r="B1397" i="1"/>
  <c r="A1397" i="1" s="1"/>
  <c r="L1396" i="1"/>
  <c r="J1396" i="1"/>
  <c r="I1396" i="1"/>
  <c r="H1396" i="1"/>
  <c r="G1396" i="1"/>
  <c r="F1396" i="1"/>
  <c r="K1396" i="1" s="1"/>
  <c r="E1396" i="1"/>
  <c r="D1396" i="1"/>
  <c r="C1396" i="1"/>
  <c r="B1396" i="1"/>
  <c r="A1396" i="1" s="1"/>
  <c r="L1395" i="1"/>
  <c r="J1395" i="1"/>
  <c r="I1395" i="1"/>
  <c r="H1395" i="1"/>
  <c r="G1395" i="1"/>
  <c r="F1395" i="1"/>
  <c r="K1395" i="1" s="1"/>
  <c r="E1395" i="1"/>
  <c r="D1395" i="1"/>
  <c r="C1395" i="1"/>
  <c r="B1395" i="1"/>
  <c r="A1395" i="1" s="1"/>
  <c r="L1394" i="1"/>
  <c r="J1394" i="1"/>
  <c r="I1394" i="1"/>
  <c r="H1394" i="1"/>
  <c r="G1394" i="1"/>
  <c r="F1394" i="1"/>
  <c r="K1394" i="1" s="1"/>
  <c r="E1394" i="1"/>
  <c r="D1394" i="1"/>
  <c r="C1394" i="1"/>
  <c r="B1394" i="1"/>
  <c r="A1394" i="1" s="1"/>
  <c r="L1393" i="1"/>
  <c r="J1393" i="1"/>
  <c r="I1393" i="1"/>
  <c r="H1393" i="1"/>
  <c r="G1393" i="1"/>
  <c r="F1393" i="1"/>
  <c r="K1393" i="1" s="1"/>
  <c r="E1393" i="1"/>
  <c r="D1393" i="1"/>
  <c r="C1393" i="1"/>
  <c r="B1393" i="1"/>
  <c r="A1393" i="1" s="1"/>
  <c r="L1392" i="1"/>
  <c r="J1392" i="1"/>
  <c r="I1392" i="1"/>
  <c r="H1392" i="1"/>
  <c r="G1392" i="1"/>
  <c r="F1392" i="1"/>
  <c r="K1392" i="1" s="1"/>
  <c r="E1392" i="1"/>
  <c r="D1392" i="1"/>
  <c r="C1392" i="1"/>
  <c r="B1392" i="1"/>
  <c r="A1392" i="1" s="1"/>
  <c r="L1391" i="1"/>
  <c r="J1391" i="1"/>
  <c r="I1391" i="1"/>
  <c r="H1391" i="1"/>
  <c r="G1391" i="1"/>
  <c r="F1391" i="1"/>
  <c r="K1391" i="1" s="1"/>
  <c r="E1391" i="1"/>
  <c r="D1391" i="1"/>
  <c r="C1391" i="1"/>
  <c r="B1391" i="1"/>
  <c r="A1391" i="1" s="1"/>
  <c r="L1390" i="1"/>
  <c r="J1390" i="1"/>
  <c r="I1390" i="1"/>
  <c r="H1390" i="1"/>
  <c r="G1390" i="1"/>
  <c r="F1390" i="1"/>
  <c r="K1390" i="1" s="1"/>
  <c r="E1390" i="1"/>
  <c r="D1390" i="1"/>
  <c r="C1390" i="1"/>
  <c r="B1390" i="1"/>
  <c r="A1390" i="1" s="1"/>
  <c r="L1389" i="1"/>
  <c r="J1389" i="1"/>
  <c r="I1389" i="1"/>
  <c r="H1389" i="1"/>
  <c r="G1389" i="1"/>
  <c r="F1389" i="1"/>
  <c r="K1389" i="1" s="1"/>
  <c r="E1389" i="1"/>
  <c r="D1389" i="1"/>
  <c r="C1389" i="1"/>
  <c r="B1389" i="1"/>
  <c r="A1389" i="1" s="1"/>
  <c r="L1388" i="1"/>
  <c r="J1388" i="1"/>
  <c r="I1388" i="1"/>
  <c r="H1388" i="1"/>
  <c r="G1388" i="1"/>
  <c r="F1388" i="1"/>
  <c r="K1388" i="1" s="1"/>
  <c r="E1388" i="1"/>
  <c r="D1388" i="1"/>
  <c r="C1388" i="1"/>
  <c r="B1388" i="1"/>
  <c r="A1388" i="1" s="1"/>
  <c r="L1387" i="1"/>
  <c r="J1387" i="1"/>
  <c r="I1387" i="1"/>
  <c r="H1387" i="1"/>
  <c r="G1387" i="1"/>
  <c r="F1387" i="1"/>
  <c r="K1387" i="1" s="1"/>
  <c r="E1387" i="1"/>
  <c r="D1387" i="1"/>
  <c r="C1387" i="1"/>
  <c r="B1387" i="1"/>
  <c r="A1387" i="1" s="1"/>
  <c r="L1386" i="1"/>
  <c r="J1386" i="1"/>
  <c r="I1386" i="1"/>
  <c r="H1386" i="1"/>
  <c r="G1386" i="1"/>
  <c r="F1386" i="1"/>
  <c r="K1386" i="1" s="1"/>
  <c r="E1386" i="1"/>
  <c r="D1386" i="1"/>
  <c r="C1386" i="1"/>
  <c r="B1386" i="1"/>
  <c r="A1386" i="1" s="1"/>
  <c r="L1385" i="1"/>
  <c r="J1385" i="1"/>
  <c r="I1385" i="1"/>
  <c r="H1385" i="1"/>
  <c r="G1385" i="1"/>
  <c r="F1385" i="1"/>
  <c r="K1385" i="1" s="1"/>
  <c r="E1385" i="1"/>
  <c r="D1385" i="1"/>
  <c r="C1385" i="1"/>
  <c r="B1385" i="1"/>
  <c r="A1385" i="1" s="1"/>
  <c r="L1384" i="1"/>
  <c r="J1384" i="1"/>
  <c r="I1384" i="1"/>
  <c r="H1384" i="1"/>
  <c r="G1384" i="1"/>
  <c r="F1384" i="1"/>
  <c r="K1384" i="1" s="1"/>
  <c r="E1384" i="1"/>
  <c r="D1384" i="1"/>
  <c r="C1384" i="1"/>
  <c r="B1384" i="1"/>
  <c r="A1384" i="1" s="1"/>
  <c r="L1383" i="1"/>
  <c r="J1383" i="1"/>
  <c r="I1383" i="1"/>
  <c r="H1383" i="1"/>
  <c r="G1383" i="1"/>
  <c r="F1383" i="1"/>
  <c r="K1383" i="1" s="1"/>
  <c r="E1383" i="1"/>
  <c r="D1383" i="1"/>
  <c r="C1383" i="1"/>
  <c r="B1383" i="1"/>
  <c r="A1383" i="1" s="1"/>
  <c r="L1382" i="1"/>
  <c r="J1382" i="1"/>
  <c r="I1382" i="1"/>
  <c r="H1382" i="1"/>
  <c r="G1382" i="1"/>
  <c r="F1382" i="1"/>
  <c r="K1382" i="1" s="1"/>
  <c r="E1382" i="1"/>
  <c r="D1382" i="1"/>
  <c r="C1382" i="1"/>
  <c r="B1382" i="1"/>
  <c r="A1382" i="1" s="1"/>
  <c r="L1381" i="1"/>
  <c r="J1381" i="1"/>
  <c r="I1381" i="1"/>
  <c r="H1381" i="1"/>
  <c r="G1381" i="1"/>
  <c r="F1381" i="1"/>
  <c r="K1381" i="1" s="1"/>
  <c r="E1381" i="1"/>
  <c r="D1381" i="1"/>
  <c r="C1381" i="1"/>
  <c r="B1381" i="1"/>
  <c r="A1381" i="1" s="1"/>
  <c r="L1380" i="1"/>
  <c r="J1380" i="1"/>
  <c r="I1380" i="1"/>
  <c r="H1380" i="1"/>
  <c r="G1380" i="1"/>
  <c r="F1380" i="1"/>
  <c r="K1380" i="1" s="1"/>
  <c r="E1380" i="1"/>
  <c r="D1380" i="1"/>
  <c r="C1380" i="1"/>
  <c r="B1380" i="1"/>
  <c r="A1380" i="1" s="1"/>
  <c r="L1379" i="1"/>
  <c r="J1379" i="1"/>
  <c r="I1379" i="1"/>
  <c r="H1379" i="1"/>
  <c r="G1379" i="1"/>
  <c r="F1379" i="1"/>
  <c r="K1379" i="1" s="1"/>
  <c r="E1379" i="1"/>
  <c r="D1379" i="1"/>
  <c r="C1379" i="1"/>
  <c r="B1379" i="1"/>
  <c r="A1379" i="1" s="1"/>
  <c r="L1378" i="1"/>
  <c r="J1378" i="1"/>
  <c r="I1378" i="1"/>
  <c r="H1378" i="1"/>
  <c r="G1378" i="1"/>
  <c r="F1378" i="1"/>
  <c r="K1378" i="1" s="1"/>
  <c r="E1378" i="1"/>
  <c r="D1378" i="1"/>
  <c r="C1378" i="1"/>
  <c r="B1378" i="1"/>
  <c r="A1378" i="1" s="1"/>
  <c r="L1377" i="1"/>
  <c r="J1377" i="1"/>
  <c r="I1377" i="1"/>
  <c r="H1377" i="1"/>
  <c r="G1377" i="1"/>
  <c r="F1377" i="1"/>
  <c r="K1377" i="1" s="1"/>
  <c r="E1377" i="1"/>
  <c r="D1377" i="1"/>
  <c r="C1377" i="1"/>
  <c r="B1377" i="1"/>
  <c r="A1377" i="1" s="1"/>
  <c r="L1376" i="1"/>
  <c r="J1376" i="1"/>
  <c r="I1376" i="1"/>
  <c r="H1376" i="1"/>
  <c r="G1376" i="1"/>
  <c r="F1376" i="1"/>
  <c r="K1376" i="1" s="1"/>
  <c r="E1376" i="1"/>
  <c r="D1376" i="1"/>
  <c r="C1376" i="1"/>
  <c r="B1376" i="1"/>
  <c r="A1376" i="1" s="1"/>
  <c r="L1375" i="1"/>
  <c r="J1375" i="1"/>
  <c r="I1375" i="1"/>
  <c r="H1375" i="1"/>
  <c r="G1375" i="1"/>
  <c r="F1375" i="1"/>
  <c r="K1375" i="1" s="1"/>
  <c r="E1375" i="1"/>
  <c r="D1375" i="1"/>
  <c r="C1375" i="1"/>
  <c r="B1375" i="1"/>
  <c r="A1375" i="1" s="1"/>
  <c r="L1374" i="1"/>
  <c r="J1374" i="1"/>
  <c r="I1374" i="1"/>
  <c r="H1374" i="1"/>
  <c r="G1374" i="1"/>
  <c r="F1374" i="1"/>
  <c r="K1374" i="1" s="1"/>
  <c r="E1374" i="1"/>
  <c r="D1374" i="1"/>
  <c r="C1374" i="1"/>
  <c r="B1374" i="1"/>
  <c r="A1374" i="1" s="1"/>
  <c r="L1373" i="1"/>
  <c r="J1373" i="1"/>
  <c r="I1373" i="1"/>
  <c r="H1373" i="1"/>
  <c r="G1373" i="1"/>
  <c r="F1373" i="1"/>
  <c r="K1373" i="1" s="1"/>
  <c r="E1373" i="1"/>
  <c r="D1373" i="1"/>
  <c r="C1373" i="1"/>
  <c r="B1373" i="1"/>
  <c r="A1373" i="1" s="1"/>
  <c r="L1372" i="1"/>
  <c r="J1372" i="1"/>
  <c r="I1372" i="1"/>
  <c r="H1372" i="1"/>
  <c r="G1372" i="1"/>
  <c r="F1372" i="1"/>
  <c r="K1372" i="1" s="1"/>
  <c r="E1372" i="1"/>
  <c r="D1372" i="1"/>
  <c r="C1372" i="1"/>
  <c r="B1372" i="1"/>
  <c r="A1372" i="1" s="1"/>
  <c r="L1371" i="1"/>
  <c r="J1371" i="1"/>
  <c r="I1371" i="1"/>
  <c r="H1371" i="1"/>
  <c r="G1371" i="1"/>
  <c r="F1371" i="1"/>
  <c r="K1371" i="1" s="1"/>
  <c r="E1371" i="1"/>
  <c r="D1371" i="1"/>
  <c r="C1371" i="1"/>
  <c r="B1371" i="1"/>
  <c r="A1371" i="1" s="1"/>
  <c r="L1370" i="1"/>
  <c r="J1370" i="1"/>
  <c r="I1370" i="1"/>
  <c r="H1370" i="1"/>
  <c r="G1370" i="1"/>
  <c r="F1370" i="1"/>
  <c r="K1370" i="1" s="1"/>
  <c r="E1370" i="1"/>
  <c r="D1370" i="1"/>
  <c r="C1370" i="1"/>
  <c r="B1370" i="1"/>
  <c r="A1370" i="1" s="1"/>
  <c r="L1369" i="1"/>
  <c r="J1369" i="1"/>
  <c r="I1369" i="1"/>
  <c r="H1369" i="1"/>
  <c r="G1369" i="1"/>
  <c r="F1369" i="1"/>
  <c r="K1369" i="1" s="1"/>
  <c r="E1369" i="1"/>
  <c r="D1369" i="1"/>
  <c r="C1369" i="1"/>
  <c r="B1369" i="1"/>
  <c r="A1369" i="1" s="1"/>
  <c r="L1368" i="1"/>
  <c r="J1368" i="1"/>
  <c r="I1368" i="1"/>
  <c r="H1368" i="1"/>
  <c r="G1368" i="1"/>
  <c r="F1368" i="1"/>
  <c r="K1368" i="1" s="1"/>
  <c r="E1368" i="1"/>
  <c r="D1368" i="1"/>
  <c r="C1368" i="1"/>
  <c r="B1368" i="1"/>
  <c r="A1368" i="1" s="1"/>
  <c r="L1367" i="1"/>
  <c r="J1367" i="1"/>
  <c r="I1367" i="1"/>
  <c r="H1367" i="1"/>
  <c r="G1367" i="1"/>
  <c r="F1367" i="1"/>
  <c r="K1367" i="1" s="1"/>
  <c r="E1367" i="1"/>
  <c r="D1367" i="1"/>
  <c r="C1367" i="1"/>
  <c r="B1367" i="1"/>
  <c r="A1367" i="1" s="1"/>
  <c r="L1366" i="1"/>
  <c r="J1366" i="1"/>
  <c r="I1366" i="1"/>
  <c r="H1366" i="1"/>
  <c r="G1366" i="1"/>
  <c r="F1366" i="1"/>
  <c r="K1366" i="1" s="1"/>
  <c r="E1366" i="1"/>
  <c r="D1366" i="1"/>
  <c r="C1366" i="1"/>
  <c r="B1366" i="1"/>
  <c r="A1366" i="1" s="1"/>
  <c r="L1365" i="1"/>
  <c r="J1365" i="1"/>
  <c r="I1365" i="1"/>
  <c r="H1365" i="1"/>
  <c r="G1365" i="1"/>
  <c r="F1365" i="1"/>
  <c r="K1365" i="1" s="1"/>
  <c r="E1365" i="1"/>
  <c r="D1365" i="1"/>
  <c r="C1365" i="1"/>
  <c r="B1365" i="1"/>
  <c r="A1365" i="1" s="1"/>
  <c r="L1364" i="1"/>
  <c r="J1364" i="1"/>
  <c r="I1364" i="1"/>
  <c r="H1364" i="1"/>
  <c r="G1364" i="1"/>
  <c r="F1364" i="1"/>
  <c r="K1364" i="1" s="1"/>
  <c r="E1364" i="1"/>
  <c r="D1364" i="1"/>
  <c r="C1364" i="1"/>
  <c r="B1364" i="1"/>
  <c r="A1364" i="1" s="1"/>
  <c r="L1363" i="1"/>
  <c r="J1363" i="1"/>
  <c r="I1363" i="1"/>
  <c r="H1363" i="1"/>
  <c r="G1363" i="1"/>
  <c r="F1363" i="1"/>
  <c r="K1363" i="1" s="1"/>
  <c r="E1363" i="1"/>
  <c r="D1363" i="1"/>
  <c r="C1363" i="1"/>
  <c r="B1363" i="1"/>
  <c r="A1363" i="1" s="1"/>
  <c r="L1362" i="1"/>
  <c r="J1362" i="1"/>
  <c r="I1362" i="1"/>
  <c r="H1362" i="1"/>
  <c r="G1362" i="1"/>
  <c r="F1362" i="1"/>
  <c r="K1362" i="1" s="1"/>
  <c r="E1362" i="1"/>
  <c r="D1362" i="1"/>
  <c r="C1362" i="1"/>
  <c r="B1362" i="1"/>
  <c r="A1362" i="1" s="1"/>
  <c r="L1361" i="1"/>
  <c r="J1361" i="1"/>
  <c r="I1361" i="1"/>
  <c r="H1361" i="1"/>
  <c r="G1361" i="1"/>
  <c r="F1361" i="1"/>
  <c r="K1361" i="1" s="1"/>
  <c r="E1361" i="1"/>
  <c r="D1361" i="1"/>
  <c r="C1361" i="1"/>
  <c r="B1361" i="1"/>
  <c r="A1361" i="1" s="1"/>
  <c r="L1360" i="1"/>
  <c r="J1360" i="1"/>
  <c r="I1360" i="1"/>
  <c r="H1360" i="1"/>
  <c r="G1360" i="1"/>
  <c r="F1360" i="1"/>
  <c r="K1360" i="1" s="1"/>
  <c r="E1360" i="1"/>
  <c r="D1360" i="1"/>
  <c r="C1360" i="1"/>
  <c r="B1360" i="1"/>
  <c r="A1360" i="1" s="1"/>
  <c r="L1359" i="1"/>
  <c r="J1359" i="1"/>
  <c r="I1359" i="1"/>
  <c r="H1359" i="1"/>
  <c r="G1359" i="1"/>
  <c r="F1359" i="1"/>
  <c r="K1359" i="1" s="1"/>
  <c r="E1359" i="1"/>
  <c r="D1359" i="1"/>
  <c r="C1359" i="1"/>
  <c r="B1359" i="1"/>
  <c r="A1359" i="1" s="1"/>
  <c r="L1358" i="1"/>
  <c r="J1358" i="1"/>
  <c r="I1358" i="1"/>
  <c r="H1358" i="1"/>
  <c r="G1358" i="1"/>
  <c r="F1358" i="1"/>
  <c r="K1358" i="1" s="1"/>
  <c r="E1358" i="1"/>
  <c r="D1358" i="1"/>
  <c r="C1358" i="1"/>
  <c r="B1358" i="1"/>
  <c r="A1358" i="1" s="1"/>
  <c r="L1357" i="1"/>
  <c r="J1357" i="1"/>
  <c r="I1357" i="1"/>
  <c r="H1357" i="1"/>
  <c r="G1357" i="1"/>
  <c r="F1357" i="1"/>
  <c r="K1357" i="1" s="1"/>
  <c r="E1357" i="1"/>
  <c r="D1357" i="1"/>
  <c r="C1357" i="1"/>
  <c r="B1357" i="1"/>
  <c r="A1357" i="1" s="1"/>
  <c r="L1356" i="1"/>
  <c r="J1356" i="1"/>
  <c r="I1356" i="1"/>
  <c r="H1356" i="1"/>
  <c r="G1356" i="1"/>
  <c r="F1356" i="1"/>
  <c r="K1356" i="1" s="1"/>
  <c r="E1356" i="1"/>
  <c r="D1356" i="1"/>
  <c r="C1356" i="1"/>
  <c r="B1356" i="1"/>
  <c r="A1356" i="1" s="1"/>
  <c r="L1355" i="1"/>
  <c r="J1355" i="1"/>
  <c r="I1355" i="1"/>
  <c r="H1355" i="1"/>
  <c r="G1355" i="1"/>
  <c r="F1355" i="1"/>
  <c r="K1355" i="1" s="1"/>
  <c r="E1355" i="1"/>
  <c r="D1355" i="1"/>
  <c r="C1355" i="1"/>
  <c r="B1355" i="1"/>
  <c r="A1355" i="1" s="1"/>
  <c r="L1354" i="1"/>
  <c r="J1354" i="1"/>
  <c r="I1354" i="1"/>
  <c r="H1354" i="1"/>
  <c r="G1354" i="1"/>
  <c r="F1354" i="1"/>
  <c r="K1354" i="1" s="1"/>
  <c r="E1354" i="1"/>
  <c r="D1354" i="1"/>
  <c r="C1354" i="1"/>
  <c r="B1354" i="1"/>
  <c r="A1354" i="1" s="1"/>
  <c r="L1353" i="1"/>
  <c r="J1353" i="1"/>
  <c r="I1353" i="1"/>
  <c r="H1353" i="1"/>
  <c r="G1353" i="1"/>
  <c r="F1353" i="1"/>
  <c r="K1353" i="1" s="1"/>
  <c r="E1353" i="1"/>
  <c r="D1353" i="1"/>
  <c r="C1353" i="1"/>
  <c r="B1353" i="1"/>
  <c r="A1353" i="1" s="1"/>
  <c r="L1352" i="1"/>
  <c r="J1352" i="1"/>
  <c r="I1352" i="1"/>
  <c r="H1352" i="1"/>
  <c r="G1352" i="1"/>
  <c r="F1352" i="1"/>
  <c r="K1352" i="1" s="1"/>
  <c r="E1352" i="1"/>
  <c r="D1352" i="1"/>
  <c r="C1352" i="1"/>
  <c r="B1352" i="1"/>
  <c r="A1352" i="1" s="1"/>
  <c r="L1351" i="1"/>
  <c r="J1351" i="1"/>
  <c r="I1351" i="1"/>
  <c r="H1351" i="1"/>
  <c r="G1351" i="1"/>
  <c r="F1351" i="1"/>
  <c r="K1351" i="1" s="1"/>
  <c r="E1351" i="1"/>
  <c r="D1351" i="1"/>
  <c r="C1351" i="1"/>
  <c r="B1351" i="1"/>
  <c r="A1351" i="1" s="1"/>
  <c r="L1350" i="1"/>
  <c r="J1350" i="1"/>
  <c r="I1350" i="1"/>
  <c r="H1350" i="1"/>
  <c r="G1350" i="1"/>
  <c r="F1350" i="1"/>
  <c r="K1350" i="1" s="1"/>
  <c r="E1350" i="1"/>
  <c r="D1350" i="1"/>
  <c r="C1350" i="1"/>
  <c r="B1350" i="1"/>
  <c r="A1350" i="1" s="1"/>
  <c r="L1349" i="1"/>
  <c r="J1349" i="1"/>
  <c r="I1349" i="1"/>
  <c r="H1349" i="1"/>
  <c r="G1349" i="1"/>
  <c r="F1349" i="1"/>
  <c r="K1349" i="1" s="1"/>
  <c r="E1349" i="1"/>
  <c r="D1349" i="1"/>
  <c r="C1349" i="1"/>
  <c r="B1349" i="1"/>
  <c r="A1349" i="1" s="1"/>
  <c r="L1348" i="1"/>
  <c r="J1348" i="1"/>
  <c r="I1348" i="1"/>
  <c r="H1348" i="1"/>
  <c r="G1348" i="1"/>
  <c r="F1348" i="1"/>
  <c r="K1348" i="1" s="1"/>
  <c r="E1348" i="1"/>
  <c r="D1348" i="1"/>
  <c r="C1348" i="1"/>
  <c r="B1348" i="1"/>
  <c r="A1348" i="1" s="1"/>
  <c r="L1347" i="1"/>
  <c r="J1347" i="1"/>
  <c r="I1347" i="1"/>
  <c r="H1347" i="1"/>
  <c r="G1347" i="1"/>
  <c r="F1347" i="1"/>
  <c r="K1347" i="1" s="1"/>
  <c r="E1347" i="1"/>
  <c r="D1347" i="1"/>
  <c r="C1347" i="1"/>
  <c r="B1347" i="1"/>
  <c r="A1347" i="1" s="1"/>
  <c r="L1346" i="1"/>
  <c r="J1346" i="1"/>
  <c r="I1346" i="1"/>
  <c r="H1346" i="1"/>
  <c r="G1346" i="1"/>
  <c r="F1346" i="1"/>
  <c r="K1346" i="1" s="1"/>
  <c r="E1346" i="1"/>
  <c r="D1346" i="1"/>
  <c r="C1346" i="1"/>
  <c r="B1346" i="1"/>
  <c r="A1346" i="1" s="1"/>
  <c r="L1345" i="1"/>
  <c r="J1345" i="1"/>
  <c r="I1345" i="1"/>
  <c r="H1345" i="1"/>
  <c r="G1345" i="1"/>
  <c r="F1345" i="1"/>
  <c r="K1345" i="1" s="1"/>
  <c r="E1345" i="1"/>
  <c r="D1345" i="1"/>
  <c r="C1345" i="1"/>
  <c r="B1345" i="1"/>
  <c r="A1345" i="1" s="1"/>
  <c r="L1344" i="1"/>
  <c r="J1344" i="1"/>
  <c r="I1344" i="1"/>
  <c r="H1344" i="1"/>
  <c r="G1344" i="1"/>
  <c r="F1344" i="1"/>
  <c r="K1344" i="1" s="1"/>
  <c r="E1344" i="1"/>
  <c r="D1344" i="1"/>
  <c r="C1344" i="1"/>
  <c r="B1344" i="1"/>
  <c r="A1344" i="1" s="1"/>
  <c r="L1343" i="1"/>
  <c r="J1343" i="1"/>
  <c r="I1343" i="1"/>
  <c r="H1343" i="1"/>
  <c r="G1343" i="1"/>
  <c r="F1343" i="1"/>
  <c r="K1343" i="1" s="1"/>
  <c r="E1343" i="1"/>
  <c r="D1343" i="1"/>
  <c r="C1343" i="1"/>
  <c r="B1343" i="1"/>
  <c r="A1343" i="1" s="1"/>
  <c r="L1342" i="1"/>
  <c r="J1342" i="1"/>
  <c r="I1342" i="1"/>
  <c r="H1342" i="1"/>
  <c r="G1342" i="1"/>
  <c r="F1342" i="1"/>
  <c r="K1342" i="1" s="1"/>
  <c r="E1342" i="1"/>
  <c r="D1342" i="1"/>
  <c r="C1342" i="1"/>
  <c r="B1342" i="1"/>
  <c r="A1342" i="1" s="1"/>
  <c r="L1341" i="1"/>
  <c r="J1341" i="1"/>
  <c r="I1341" i="1"/>
  <c r="H1341" i="1"/>
  <c r="G1341" i="1"/>
  <c r="F1341" i="1"/>
  <c r="K1341" i="1" s="1"/>
  <c r="E1341" i="1"/>
  <c r="D1341" i="1"/>
  <c r="C1341" i="1"/>
  <c r="B1341" i="1"/>
  <c r="A1341" i="1" s="1"/>
  <c r="L1340" i="1"/>
  <c r="J1340" i="1"/>
  <c r="I1340" i="1"/>
  <c r="H1340" i="1"/>
  <c r="G1340" i="1"/>
  <c r="F1340" i="1"/>
  <c r="K1340" i="1" s="1"/>
  <c r="E1340" i="1"/>
  <c r="D1340" i="1"/>
  <c r="C1340" i="1"/>
  <c r="B1340" i="1"/>
  <c r="A1340" i="1" s="1"/>
  <c r="L1339" i="1"/>
  <c r="J1339" i="1"/>
  <c r="I1339" i="1"/>
  <c r="H1339" i="1"/>
  <c r="G1339" i="1"/>
  <c r="F1339" i="1"/>
  <c r="K1339" i="1" s="1"/>
  <c r="E1339" i="1"/>
  <c r="D1339" i="1"/>
  <c r="C1339" i="1"/>
  <c r="B1339" i="1"/>
  <c r="A1339" i="1" s="1"/>
  <c r="L1338" i="1"/>
  <c r="J1338" i="1"/>
  <c r="I1338" i="1"/>
  <c r="H1338" i="1"/>
  <c r="G1338" i="1"/>
  <c r="F1338" i="1"/>
  <c r="K1338" i="1" s="1"/>
  <c r="E1338" i="1"/>
  <c r="D1338" i="1"/>
  <c r="C1338" i="1"/>
  <c r="B1338" i="1"/>
  <c r="A1338" i="1" s="1"/>
  <c r="L1337" i="1"/>
  <c r="J1337" i="1"/>
  <c r="I1337" i="1"/>
  <c r="H1337" i="1"/>
  <c r="G1337" i="1"/>
  <c r="F1337" i="1"/>
  <c r="K1337" i="1" s="1"/>
  <c r="E1337" i="1"/>
  <c r="D1337" i="1"/>
  <c r="C1337" i="1"/>
  <c r="B1337" i="1"/>
  <c r="A1337" i="1" s="1"/>
  <c r="L1336" i="1"/>
  <c r="J1336" i="1"/>
  <c r="I1336" i="1"/>
  <c r="H1336" i="1"/>
  <c r="G1336" i="1"/>
  <c r="F1336" i="1"/>
  <c r="K1336" i="1" s="1"/>
  <c r="E1336" i="1"/>
  <c r="D1336" i="1"/>
  <c r="C1336" i="1"/>
  <c r="B1336" i="1"/>
  <c r="A1336" i="1" s="1"/>
  <c r="L1335" i="1"/>
  <c r="J1335" i="1"/>
  <c r="I1335" i="1"/>
  <c r="H1335" i="1"/>
  <c r="G1335" i="1"/>
  <c r="F1335" i="1"/>
  <c r="K1335" i="1" s="1"/>
  <c r="E1335" i="1"/>
  <c r="D1335" i="1"/>
  <c r="C1335" i="1"/>
  <c r="B1335" i="1"/>
  <c r="A1335" i="1" s="1"/>
  <c r="L1334" i="1"/>
  <c r="J1334" i="1"/>
  <c r="I1334" i="1"/>
  <c r="H1334" i="1"/>
  <c r="G1334" i="1"/>
  <c r="F1334" i="1"/>
  <c r="K1334" i="1" s="1"/>
  <c r="E1334" i="1"/>
  <c r="D1334" i="1"/>
  <c r="C1334" i="1"/>
  <c r="B1334" i="1"/>
  <c r="A1334" i="1" s="1"/>
  <c r="L1333" i="1"/>
  <c r="J1333" i="1"/>
  <c r="I1333" i="1"/>
  <c r="H1333" i="1"/>
  <c r="G1333" i="1"/>
  <c r="F1333" i="1"/>
  <c r="K1333" i="1" s="1"/>
  <c r="E1333" i="1"/>
  <c r="D1333" i="1"/>
  <c r="C1333" i="1"/>
  <c r="B1333" i="1"/>
  <c r="A1333" i="1" s="1"/>
  <c r="L1332" i="1"/>
  <c r="J1332" i="1"/>
  <c r="I1332" i="1"/>
  <c r="H1332" i="1"/>
  <c r="G1332" i="1"/>
  <c r="F1332" i="1"/>
  <c r="K1332" i="1" s="1"/>
  <c r="E1332" i="1"/>
  <c r="D1332" i="1"/>
  <c r="C1332" i="1"/>
  <c r="B1332" i="1"/>
  <c r="A1332" i="1" s="1"/>
  <c r="L1331" i="1"/>
  <c r="J1331" i="1"/>
  <c r="I1331" i="1"/>
  <c r="H1331" i="1"/>
  <c r="G1331" i="1"/>
  <c r="F1331" i="1"/>
  <c r="K1331" i="1" s="1"/>
  <c r="E1331" i="1"/>
  <c r="D1331" i="1"/>
  <c r="C1331" i="1"/>
  <c r="B1331" i="1"/>
  <c r="A1331" i="1" s="1"/>
  <c r="L1330" i="1"/>
  <c r="J1330" i="1"/>
  <c r="I1330" i="1"/>
  <c r="H1330" i="1"/>
  <c r="G1330" i="1"/>
  <c r="F1330" i="1"/>
  <c r="K1330" i="1" s="1"/>
  <c r="E1330" i="1"/>
  <c r="D1330" i="1"/>
  <c r="C1330" i="1"/>
  <c r="B1330" i="1"/>
  <c r="A1330" i="1" s="1"/>
  <c r="L1329" i="1"/>
  <c r="J1329" i="1"/>
  <c r="I1329" i="1"/>
  <c r="H1329" i="1"/>
  <c r="G1329" i="1"/>
  <c r="F1329" i="1"/>
  <c r="K1329" i="1" s="1"/>
  <c r="E1329" i="1"/>
  <c r="D1329" i="1"/>
  <c r="C1329" i="1"/>
  <c r="B1329" i="1"/>
  <c r="A1329" i="1" s="1"/>
  <c r="L1328" i="1"/>
  <c r="J1328" i="1"/>
  <c r="I1328" i="1"/>
  <c r="H1328" i="1"/>
  <c r="G1328" i="1"/>
  <c r="F1328" i="1"/>
  <c r="K1328" i="1" s="1"/>
  <c r="E1328" i="1"/>
  <c r="D1328" i="1"/>
  <c r="C1328" i="1"/>
  <c r="B1328" i="1"/>
  <c r="A1328" i="1" s="1"/>
  <c r="L1327" i="1"/>
  <c r="J1327" i="1"/>
  <c r="I1327" i="1"/>
  <c r="H1327" i="1"/>
  <c r="G1327" i="1"/>
  <c r="F1327" i="1"/>
  <c r="K1327" i="1" s="1"/>
  <c r="E1327" i="1"/>
  <c r="D1327" i="1"/>
  <c r="C1327" i="1"/>
  <c r="B1327" i="1"/>
  <c r="A1327" i="1" s="1"/>
  <c r="L1326" i="1"/>
  <c r="J1326" i="1"/>
  <c r="I1326" i="1"/>
  <c r="H1326" i="1"/>
  <c r="G1326" i="1"/>
  <c r="F1326" i="1"/>
  <c r="K1326" i="1" s="1"/>
  <c r="E1326" i="1"/>
  <c r="D1326" i="1"/>
  <c r="C1326" i="1"/>
  <c r="B1326" i="1"/>
  <c r="A1326" i="1" s="1"/>
  <c r="L1325" i="1"/>
  <c r="J1325" i="1"/>
  <c r="I1325" i="1"/>
  <c r="H1325" i="1"/>
  <c r="G1325" i="1"/>
  <c r="F1325" i="1"/>
  <c r="K1325" i="1" s="1"/>
  <c r="E1325" i="1"/>
  <c r="D1325" i="1"/>
  <c r="C1325" i="1"/>
  <c r="B1325" i="1"/>
  <c r="A1325" i="1" s="1"/>
  <c r="L1324" i="1"/>
  <c r="J1324" i="1"/>
  <c r="I1324" i="1"/>
  <c r="H1324" i="1"/>
  <c r="G1324" i="1"/>
  <c r="F1324" i="1"/>
  <c r="K1324" i="1" s="1"/>
  <c r="E1324" i="1"/>
  <c r="D1324" i="1"/>
  <c r="C1324" i="1"/>
  <c r="B1324" i="1"/>
  <c r="A1324" i="1" s="1"/>
  <c r="L1323" i="1"/>
  <c r="J1323" i="1"/>
  <c r="I1323" i="1"/>
  <c r="H1323" i="1"/>
  <c r="G1323" i="1"/>
  <c r="F1323" i="1"/>
  <c r="K1323" i="1" s="1"/>
  <c r="E1323" i="1"/>
  <c r="D1323" i="1"/>
  <c r="C1323" i="1"/>
  <c r="B1323" i="1"/>
  <c r="A1323" i="1" s="1"/>
  <c r="L1322" i="1"/>
  <c r="J1322" i="1"/>
  <c r="I1322" i="1"/>
  <c r="H1322" i="1"/>
  <c r="G1322" i="1"/>
  <c r="F1322" i="1"/>
  <c r="K1322" i="1" s="1"/>
  <c r="E1322" i="1"/>
  <c r="D1322" i="1"/>
  <c r="C1322" i="1"/>
  <c r="B1322" i="1"/>
  <c r="A1322" i="1" s="1"/>
  <c r="L1321" i="1"/>
  <c r="J1321" i="1"/>
  <c r="I1321" i="1"/>
  <c r="H1321" i="1"/>
  <c r="G1321" i="1"/>
  <c r="F1321" i="1"/>
  <c r="K1321" i="1" s="1"/>
  <c r="E1321" i="1"/>
  <c r="D1321" i="1"/>
  <c r="C1321" i="1"/>
  <c r="B1321" i="1"/>
  <c r="A1321" i="1" s="1"/>
  <c r="L1320" i="1"/>
  <c r="J1320" i="1"/>
  <c r="I1320" i="1"/>
  <c r="H1320" i="1"/>
  <c r="G1320" i="1"/>
  <c r="F1320" i="1"/>
  <c r="K1320" i="1" s="1"/>
  <c r="E1320" i="1"/>
  <c r="D1320" i="1"/>
  <c r="C1320" i="1"/>
  <c r="B1320" i="1"/>
  <c r="A1320" i="1" s="1"/>
  <c r="L1319" i="1"/>
  <c r="J1319" i="1"/>
  <c r="I1319" i="1"/>
  <c r="H1319" i="1"/>
  <c r="G1319" i="1"/>
  <c r="F1319" i="1"/>
  <c r="K1319" i="1" s="1"/>
  <c r="E1319" i="1"/>
  <c r="D1319" i="1"/>
  <c r="C1319" i="1"/>
  <c r="B1319" i="1"/>
  <c r="A1319" i="1" s="1"/>
  <c r="L1318" i="1"/>
  <c r="J1318" i="1"/>
  <c r="I1318" i="1"/>
  <c r="H1318" i="1"/>
  <c r="G1318" i="1"/>
  <c r="F1318" i="1"/>
  <c r="K1318" i="1" s="1"/>
  <c r="E1318" i="1"/>
  <c r="D1318" i="1"/>
  <c r="C1318" i="1"/>
  <c r="B1318" i="1"/>
  <c r="A1318" i="1" s="1"/>
  <c r="L1317" i="1"/>
  <c r="J1317" i="1"/>
  <c r="I1317" i="1"/>
  <c r="H1317" i="1"/>
  <c r="G1317" i="1"/>
  <c r="F1317" i="1"/>
  <c r="K1317" i="1" s="1"/>
  <c r="E1317" i="1"/>
  <c r="D1317" i="1"/>
  <c r="C1317" i="1"/>
  <c r="B1317" i="1"/>
  <c r="A1317" i="1" s="1"/>
  <c r="L1316" i="1"/>
  <c r="J1316" i="1"/>
  <c r="I1316" i="1"/>
  <c r="H1316" i="1"/>
  <c r="G1316" i="1"/>
  <c r="F1316" i="1"/>
  <c r="K1316" i="1" s="1"/>
  <c r="E1316" i="1"/>
  <c r="D1316" i="1"/>
  <c r="C1316" i="1"/>
  <c r="B1316" i="1"/>
  <c r="A1316" i="1"/>
  <c r="L1315" i="1"/>
  <c r="J1315" i="1"/>
  <c r="I1315" i="1"/>
  <c r="H1315" i="1"/>
  <c r="G1315" i="1"/>
  <c r="F1315" i="1"/>
  <c r="K1315" i="1" s="1"/>
  <c r="E1315" i="1"/>
  <c r="D1315" i="1"/>
  <c r="C1315" i="1"/>
  <c r="B1315" i="1"/>
  <c r="A1315" i="1"/>
  <c r="L1314" i="1"/>
  <c r="J1314" i="1"/>
  <c r="I1314" i="1"/>
  <c r="H1314" i="1"/>
  <c r="G1314" i="1"/>
  <c r="F1314" i="1"/>
  <c r="K1314" i="1" s="1"/>
  <c r="E1314" i="1"/>
  <c r="D1314" i="1"/>
  <c r="C1314" i="1"/>
  <c r="B1314" i="1"/>
  <c r="A1314" i="1" s="1"/>
  <c r="L1313" i="1"/>
  <c r="J1313" i="1"/>
  <c r="I1313" i="1"/>
  <c r="H1313" i="1"/>
  <c r="G1313" i="1"/>
  <c r="F1313" i="1"/>
  <c r="K1313" i="1" s="1"/>
  <c r="E1313" i="1"/>
  <c r="D1313" i="1"/>
  <c r="C1313" i="1"/>
  <c r="B1313" i="1"/>
  <c r="A1313" i="1" s="1"/>
  <c r="L1312" i="1"/>
  <c r="J1312" i="1"/>
  <c r="I1312" i="1"/>
  <c r="H1312" i="1"/>
  <c r="G1312" i="1"/>
  <c r="F1312" i="1"/>
  <c r="K1312" i="1" s="1"/>
  <c r="E1312" i="1"/>
  <c r="D1312" i="1"/>
  <c r="C1312" i="1"/>
  <c r="B1312" i="1"/>
  <c r="A1312" i="1"/>
  <c r="L1311" i="1"/>
  <c r="J1311" i="1"/>
  <c r="I1311" i="1"/>
  <c r="H1311" i="1"/>
  <c r="G1311" i="1"/>
  <c r="F1311" i="1"/>
  <c r="K1311" i="1" s="1"/>
  <c r="E1311" i="1"/>
  <c r="D1311" i="1"/>
  <c r="C1311" i="1"/>
  <c r="B1311" i="1"/>
  <c r="A1311" i="1"/>
  <c r="L1310" i="1"/>
  <c r="J1310" i="1"/>
  <c r="I1310" i="1"/>
  <c r="H1310" i="1"/>
  <c r="G1310" i="1"/>
  <c r="F1310" i="1"/>
  <c r="K1310" i="1" s="1"/>
  <c r="E1310" i="1"/>
  <c r="D1310" i="1"/>
  <c r="C1310" i="1"/>
  <c r="B1310" i="1"/>
  <c r="A1310" i="1" s="1"/>
  <c r="L1309" i="1"/>
  <c r="J1309" i="1"/>
  <c r="I1309" i="1"/>
  <c r="H1309" i="1"/>
  <c r="G1309" i="1"/>
  <c r="F1309" i="1"/>
  <c r="K1309" i="1" s="1"/>
  <c r="E1309" i="1"/>
  <c r="D1309" i="1"/>
  <c r="C1309" i="1"/>
  <c r="B1309" i="1"/>
  <c r="A1309" i="1"/>
  <c r="L1308" i="1"/>
  <c r="J1308" i="1"/>
  <c r="I1308" i="1"/>
  <c r="H1308" i="1"/>
  <c r="G1308" i="1"/>
  <c r="F1308" i="1"/>
  <c r="K1308" i="1" s="1"/>
  <c r="E1308" i="1"/>
  <c r="D1308" i="1"/>
  <c r="C1308" i="1"/>
  <c r="B1308" i="1"/>
  <c r="A1308" i="1"/>
  <c r="L1307" i="1"/>
  <c r="J1307" i="1"/>
  <c r="I1307" i="1"/>
  <c r="H1307" i="1"/>
  <c r="G1307" i="1"/>
  <c r="F1307" i="1"/>
  <c r="K1307" i="1" s="1"/>
  <c r="E1307" i="1"/>
  <c r="D1307" i="1"/>
  <c r="C1307" i="1"/>
  <c r="B1307" i="1"/>
  <c r="A1307" i="1"/>
  <c r="L1306" i="1"/>
  <c r="J1306" i="1"/>
  <c r="I1306" i="1"/>
  <c r="H1306" i="1"/>
  <c r="G1306" i="1"/>
  <c r="F1306" i="1"/>
  <c r="K1306" i="1" s="1"/>
  <c r="E1306" i="1"/>
  <c r="D1306" i="1"/>
  <c r="C1306" i="1"/>
  <c r="B1306" i="1"/>
  <c r="A1306" i="1" s="1"/>
  <c r="L1305" i="1"/>
  <c r="J1305" i="1"/>
  <c r="I1305" i="1"/>
  <c r="H1305" i="1"/>
  <c r="G1305" i="1"/>
  <c r="F1305" i="1"/>
  <c r="K1305" i="1" s="1"/>
  <c r="E1305" i="1"/>
  <c r="D1305" i="1"/>
  <c r="C1305" i="1"/>
  <c r="B1305" i="1"/>
  <c r="A1305" i="1" s="1"/>
  <c r="L1304" i="1"/>
  <c r="J1304" i="1"/>
  <c r="I1304" i="1"/>
  <c r="H1304" i="1"/>
  <c r="G1304" i="1"/>
  <c r="F1304" i="1"/>
  <c r="K1304" i="1" s="1"/>
  <c r="E1304" i="1"/>
  <c r="D1304" i="1"/>
  <c r="C1304" i="1"/>
  <c r="B1304" i="1"/>
  <c r="A1304" i="1"/>
  <c r="L1303" i="1"/>
  <c r="J1303" i="1"/>
  <c r="I1303" i="1"/>
  <c r="H1303" i="1"/>
  <c r="G1303" i="1"/>
  <c r="F1303" i="1"/>
  <c r="K1303" i="1" s="1"/>
  <c r="E1303" i="1"/>
  <c r="D1303" i="1"/>
  <c r="C1303" i="1"/>
  <c r="B1303" i="1"/>
  <c r="A1303" i="1"/>
  <c r="L1302" i="1"/>
  <c r="J1302" i="1"/>
  <c r="I1302" i="1"/>
  <c r="H1302" i="1"/>
  <c r="G1302" i="1"/>
  <c r="F1302" i="1"/>
  <c r="K1302" i="1" s="1"/>
  <c r="E1302" i="1"/>
  <c r="D1302" i="1"/>
  <c r="C1302" i="1"/>
  <c r="B1302" i="1"/>
  <c r="A1302" i="1" s="1"/>
  <c r="L1301" i="1"/>
  <c r="J1301" i="1"/>
  <c r="I1301" i="1"/>
  <c r="H1301" i="1"/>
  <c r="G1301" i="1"/>
  <c r="F1301" i="1"/>
  <c r="K1301" i="1" s="1"/>
  <c r="E1301" i="1"/>
  <c r="D1301" i="1"/>
  <c r="C1301" i="1"/>
  <c r="B1301" i="1"/>
  <c r="A1301" i="1"/>
  <c r="L1300" i="1"/>
  <c r="J1300" i="1"/>
  <c r="I1300" i="1"/>
  <c r="H1300" i="1"/>
  <c r="G1300" i="1"/>
  <c r="F1300" i="1"/>
  <c r="K1300" i="1" s="1"/>
  <c r="E1300" i="1"/>
  <c r="D1300" i="1"/>
  <c r="C1300" i="1"/>
  <c r="B1300" i="1"/>
  <c r="A1300" i="1"/>
  <c r="L1299" i="1"/>
  <c r="J1299" i="1"/>
  <c r="I1299" i="1"/>
  <c r="H1299" i="1"/>
  <c r="G1299" i="1"/>
  <c r="F1299" i="1"/>
  <c r="K1299" i="1" s="1"/>
  <c r="E1299" i="1"/>
  <c r="D1299" i="1"/>
  <c r="C1299" i="1"/>
  <c r="B1299" i="1"/>
  <c r="A1299" i="1"/>
  <c r="L1298" i="1"/>
  <c r="J1298" i="1"/>
  <c r="I1298" i="1"/>
  <c r="H1298" i="1"/>
  <c r="G1298" i="1"/>
  <c r="F1298" i="1"/>
  <c r="K1298" i="1" s="1"/>
  <c r="E1298" i="1"/>
  <c r="D1298" i="1"/>
  <c r="C1298" i="1"/>
  <c r="B1298" i="1"/>
  <c r="A1298" i="1" s="1"/>
  <c r="L1297" i="1"/>
  <c r="J1297" i="1"/>
  <c r="I1297" i="1"/>
  <c r="H1297" i="1"/>
  <c r="G1297" i="1"/>
  <c r="F1297" i="1"/>
  <c r="K1297" i="1" s="1"/>
  <c r="E1297" i="1"/>
  <c r="D1297" i="1"/>
  <c r="C1297" i="1"/>
  <c r="B1297" i="1"/>
  <c r="A1297" i="1" s="1"/>
  <c r="L1296" i="1"/>
  <c r="J1296" i="1"/>
  <c r="I1296" i="1"/>
  <c r="H1296" i="1"/>
  <c r="G1296" i="1"/>
  <c r="F1296" i="1"/>
  <c r="K1296" i="1" s="1"/>
  <c r="E1296" i="1"/>
  <c r="D1296" i="1"/>
  <c r="C1296" i="1"/>
  <c r="B1296" i="1"/>
  <c r="A1296" i="1"/>
  <c r="L1295" i="1"/>
  <c r="J1295" i="1"/>
  <c r="I1295" i="1"/>
  <c r="H1295" i="1"/>
  <c r="G1295" i="1"/>
  <c r="F1295" i="1"/>
  <c r="K1295" i="1" s="1"/>
  <c r="E1295" i="1"/>
  <c r="D1295" i="1"/>
  <c r="C1295" i="1"/>
  <c r="B1295" i="1"/>
  <c r="A1295" i="1"/>
  <c r="L1294" i="1"/>
  <c r="J1294" i="1"/>
  <c r="I1294" i="1"/>
  <c r="H1294" i="1"/>
  <c r="G1294" i="1"/>
  <c r="F1294" i="1"/>
  <c r="K1294" i="1" s="1"/>
  <c r="E1294" i="1"/>
  <c r="D1294" i="1"/>
  <c r="C1294" i="1"/>
  <c r="B1294" i="1"/>
  <c r="A1294" i="1" s="1"/>
  <c r="L1293" i="1"/>
  <c r="J1293" i="1"/>
  <c r="I1293" i="1"/>
  <c r="H1293" i="1"/>
  <c r="G1293" i="1"/>
  <c r="F1293" i="1"/>
  <c r="K1293" i="1" s="1"/>
  <c r="E1293" i="1"/>
  <c r="D1293" i="1"/>
  <c r="C1293" i="1"/>
  <c r="B1293" i="1"/>
  <c r="A1293" i="1"/>
  <c r="L1292" i="1"/>
  <c r="J1292" i="1"/>
  <c r="I1292" i="1"/>
  <c r="H1292" i="1"/>
  <c r="G1292" i="1"/>
  <c r="F1292" i="1"/>
  <c r="K1292" i="1" s="1"/>
  <c r="E1292" i="1"/>
  <c r="D1292" i="1"/>
  <c r="C1292" i="1"/>
  <c r="B1292" i="1"/>
  <c r="A1292" i="1"/>
  <c r="L1291" i="1"/>
  <c r="J1291" i="1"/>
  <c r="I1291" i="1"/>
  <c r="H1291" i="1"/>
  <c r="G1291" i="1"/>
  <c r="F1291" i="1"/>
  <c r="K1291" i="1" s="1"/>
  <c r="E1291" i="1"/>
  <c r="D1291" i="1"/>
  <c r="C1291" i="1"/>
  <c r="B1291" i="1"/>
  <c r="A1291" i="1"/>
  <c r="L1290" i="1"/>
  <c r="J1290" i="1"/>
  <c r="I1290" i="1"/>
  <c r="H1290" i="1"/>
  <c r="G1290" i="1"/>
  <c r="F1290" i="1"/>
  <c r="K1290" i="1" s="1"/>
  <c r="E1290" i="1"/>
  <c r="D1290" i="1"/>
  <c r="C1290" i="1"/>
  <c r="B1290" i="1"/>
  <c r="A1290" i="1" s="1"/>
  <c r="L1289" i="1"/>
  <c r="J1289" i="1"/>
  <c r="I1289" i="1"/>
  <c r="H1289" i="1"/>
  <c r="G1289" i="1"/>
  <c r="F1289" i="1"/>
  <c r="K1289" i="1" s="1"/>
  <c r="E1289" i="1"/>
  <c r="D1289" i="1"/>
  <c r="C1289" i="1"/>
  <c r="B1289" i="1"/>
  <c r="A1289" i="1" s="1"/>
  <c r="L1288" i="1"/>
  <c r="J1288" i="1"/>
  <c r="I1288" i="1"/>
  <c r="H1288" i="1"/>
  <c r="G1288" i="1"/>
  <c r="F1288" i="1"/>
  <c r="K1288" i="1" s="1"/>
  <c r="E1288" i="1"/>
  <c r="D1288" i="1"/>
  <c r="C1288" i="1"/>
  <c r="B1288" i="1"/>
  <c r="A1288" i="1"/>
  <c r="L1287" i="1"/>
  <c r="J1287" i="1"/>
  <c r="I1287" i="1"/>
  <c r="H1287" i="1"/>
  <c r="G1287" i="1"/>
  <c r="F1287" i="1"/>
  <c r="K1287" i="1" s="1"/>
  <c r="E1287" i="1"/>
  <c r="D1287" i="1"/>
  <c r="C1287" i="1"/>
  <c r="B1287" i="1"/>
  <c r="A1287" i="1"/>
  <c r="L1286" i="1"/>
  <c r="J1286" i="1"/>
  <c r="I1286" i="1"/>
  <c r="H1286" i="1"/>
  <c r="G1286" i="1"/>
  <c r="F1286" i="1"/>
  <c r="K1286" i="1" s="1"/>
  <c r="E1286" i="1"/>
  <c r="D1286" i="1"/>
  <c r="C1286" i="1"/>
  <c r="B1286" i="1"/>
  <c r="A1286" i="1" s="1"/>
  <c r="L1285" i="1"/>
  <c r="J1285" i="1"/>
  <c r="I1285" i="1"/>
  <c r="H1285" i="1"/>
  <c r="G1285" i="1"/>
  <c r="F1285" i="1"/>
  <c r="K1285" i="1" s="1"/>
  <c r="E1285" i="1"/>
  <c r="D1285" i="1"/>
  <c r="C1285" i="1"/>
  <c r="B1285" i="1"/>
  <c r="A1285" i="1"/>
  <c r="L1284" i="1"/>
  <c r="J1284" i="1"/>
  <c r="I1284" i="1"/>
  <c r="H1284" i="1"/>
  <c r="G1284" i="1"/>
  <c r="F1284" i="1"/>
  <c r="K1284" i="1" s="1"/>
  <c r="E1284" i="1"/>
  <c r="D1284" i="1"/>
  <c r="C1284" i="1"/>
  <c r="B1284" i="1"/>
  <c r="A1284" i="1"/>
  <c r="L1283" i="1"/>
  <c r="J1283" i="1"/>
  <c r="I1283" i="1"/>
  <c r="H1283" i="1"/>
  <c r="G1283" i="1"/>
  <c r="F1283" i="1"/>
  <c r="K1283" i="1" s="1"/>
  <c r="E1283" i="1"/>
  <c r="D1283" i="1"/>
  <c r="C1283" i="1"/>
  <c r="B1283" i="1"/>
  <c r="A1283" i="1"/>
  <c r="L1282" i="1"/>
  <c r="J1282" i="1"/>
  <c r="I1282" i="1"/>
  <c r="H1282" i="1"/>
  <c r="G1282" i="1"/>
  <c r="F1282" i="1"/>
  <c r="K1282" i="1" s="1"/>
  <c r="E1282" i="1"/>
  <c r="D1282" i="1"/>
  <c r="C1282" i="1"/>
  <c r="B1282" i="1"/>
  <c r="A1282" i="1" s="1"/>
  <c r="L1281" i="1"/>
  <c r="J1281" i="1"/>
  <c r="I1281" i="1"/>
  <c r="H1281" i="1"/>
  <c r="G1281" i="1"/>
  <c r="F1281" i="1"/>
  <c r="K1281" i="1" s="1"/>
  <c r="E1281" i="1"/>
  <c r="D1281" i="1"/>
  <c r="C1281" i="1"/>
  <c r="B1281" i="1"/>
  <c r="A1281" i="1" s="1"/>
  <c r="L1280" i="1"/>
  <c r="J1280" i="1"/>
  <c r="I1280" i="1"/>
  <c r="H1280" i="1"/>
  <c r="G1280" i="1"/>
  <c r="F1280" i="1"/>
  <c r="K1280" i="1" s="1"/>
  <c r="E1280" i="1"/>
  <c r="D1280" i="1"/>
  <c r="C1280" i="1"/>
  <c r="B1280" i="1"/>
  <c r="A1280" i="1"/>
  <c r="L1279" i="1"/>
  <c r="J1279" i="1"/>
  <c r="I1279" i="1"/>
  <c r="H1279" i="1"/>
  <c r="G1279" i="1"/>
  <c r="F1279" i="1"/>
  <c r="K1279" i="1" s="1"/>
  <c r="E1279" i="1"/>
  <c r="D1279" i="1"/>
  <c r="C1279" i="1"/>
  <c r="B1279" i="1"/>
  <c r="A1279" i="1"/>
  <c r="L1278" i="1"/>
  <c r="J1278" i="1"/>
  <c r="I1278" i="1"/>
  <c r="H1278" i="1"/>
  <c r="G1278" i="1"/>
  <c r="F1278" i="1"/>
  <c r="K1278" i="1" s="1"/>
  <c r="E1278" i="1"/>
  <c r="D1278" i="1"/>
  <c r="C1278" i="1"/>
  <c r="B1278" i="1"/>
  <c r="A1278" i="1" s="1"/>
  <c r="L1277" i="1"/>
  <c r="J1277" i="1"/>
  <c r="I1277" i="1"/>
  <c r="H1277" i="1"/>
  <c r="G1277" i="1"/>
  <c r="F1277" i="1"/>
  <c r="K1277" i="1" s="1"/>
  <c r="E1277" i="1"/>
  <c r="D1277" i="1"/>
  <c r="C1277" i="1"/>
  <c r="B1277" i="1"/>
  <c r="A1277" i="1"/>
  <c r="L1276" i="1"/>
  <c r="J1276" i="1"/>
  <c r="I1276" i="1"/>
  <c r="H1276" i="1"/>
  <c r="G1276" i="1"/>
  <c r="F1276" i="1"/>
  <c r="K1276" i="1" s="1"/>
  <c r="E1276" i="1"/>
  <c r="D1276" i="1"/>
  <c r="C1276" i="1"/>
  <c r="B1276" i="1"/>
  <c r="A1276" i="1"/>
  <c r="L1275" i="1"/>
  <c r="J1275" i="1"/>
  <c r="I1275" i="1"/>
  <c r="H1275" i="1"/>
  <c r="G1275" i="1"/>
  <c r="F1275" i="1"/>
  <c r="K1275" i="1" s="1"/>
  <c r="E1275" i="1"/>
  <c r="D1275" i="1"/>
  <c r="C1275" i="1"/>
  <c r="B1275" i="1"/>
  <c r="A1275" i="1"/>
  <c r="L1274" i="1"/>
  <c r="J1274" i="1"/>
  <c r="I1274" i="1"/>
  <c r="H1274" i="1"/>
  <c r="G1274" i="1"/>
  <c r="F1274" i="1"/>
  <c r="K1274" i="1" s="1"/>
  <c r="E1274" i="1"/>
  <c r="D1274" i="1"/>
  <c r="C1274" i="1"/>
  <c r="B1274" i="1"/>
  <c r="A1274" i="1" s="1"/>
  <c r="L1273" i="1"/>
  <c r="J1273" i="1"/>
  <c r="I1273" i="1"/>
  <c r="H1273" i="1"/>
  <c r="G1273" i="1"/>
  <c r="F1273" i="1"/>
  <c r="K1273" i="1" s="1"/>
  <c r="E1273" i="1"/>
  <c r="D1273" i="1"/>
  <c r="C1273" i="1"/>
  <c r="B1273" i="1"/>
  <c r="A1273" i="1" s="1"/>
  <c r="L1272" i="1"/>
  <c r="J1272" i="1"/>
  <c r="I1272" i="1"/>
  <c r="H1272" i="1"/>
  <c r="G1272" i="1"/>
  <c r="F1272" i="1"/>
  <c r="K1272" i="1" s="1"/>
  <c r="E1272" i="1"/>
  <c r="D1272" i="1"/>
  <c r="C1272" i="1"/>
  <c r="B1272" i="1"/>
  <c r="A1272" i="1"/>
  <c r="L1271" i="1"/>
  <c r="J1271" i="1"/>
  <c r="I1271" i="1"/>
  <c r="H1271" i="1"/>
  <c r="G1271" i="1"/>
  <c r="F1271" i="1"/>
  <c r="K1271" i="1" s="1"/>
  <c r="E1271" i="1"/>
  <c r="D1271" i="1"/>
  <c r="C1271" i="1"/>
  <c r="B1271" i="1"/>
  <c r="A1271" i="1"/>
  <c r="L1270" i="1"/>
  <c r="J1270" i="1"/>
  <c r="I1270" i="1"/>
  <c r="H1270" i="1"/>
  <c r="G1270" i="1"/>
  <c r="F1270" i="1"/>
  <c r="K1270" i="1" s="1"/>
  <c r="E1270" i="1"/>
  <c r="D1270" i="1"/>
  <c r="C1270" i="1"/>
  <c r="B1270" i="1"/>
  <c r="A1270" i="1" s="1"/>
  <c r="L1269" i="1"/>
  <c r="J1269" i="1"/>
  <c r="I1269" i="1"/>
  <c r="H1269" i="1"/>
  <c r="G1269" i="1"/>
  <c r="F1269" i="1"/>
  <c r="K1269" i="1" s="1"/>
  <c r="E1269" i="1"/>
  <c r="D1269" i="1"/>
  <c r="C1269" i="1"/>
  <c r="B1269" i="1"/>
  <c r="A1269" i="1"/>
  <c r="L1268" i="1"/>
  <c r="J1268" i="1"/>
  <c r="I1268" i="1"/>
  <c r="H1268" i="1"/>
  <c r="G1268" i="1"/>
  <c r="F1268" i="1"/>
  <c r="K1268" i="1" s="1"/>
  <c r="E1268" i="1"/>
  <c r="D1268" i="1"/>
  <c r="C1268" i="1"/>
  <c r="B1268" i="1"/>
  <c r="A1268" i="1"/>
  <c r="L1267" i="1"/>
  <c r="J1267" i="1"/>
  <c r="I1267" i="1"/>
  <c r="H1267" i="1"/>
  <c r="G1267" i="1"/>
  <c r="F1267" i="1"/>
  <c r="K1267" i="1" s="1"/>
  <c r="E1267" i="1"/>
  <c r="D1267" i="1"/>
  <c r="C1267" i="1"/>
  <c r="B1267" i="1"/>
  <c r="A1267" i="1"/>
  <c r="L1266" i="1"/>
  <c r="J1266" i="1"/>
  <c r="I1266" i="1"/>
  <c r="H1266" i="1"/>
  <c r="G1266" i="1"/>
  <c r="F1266" i="1"/>
  <c r="K1266" i="1" s="1"/>
  <c r="E1266" i="1"/>
  <c r="D1266" i="1"/>
  <c r="C1266" i="1"/>
  <c r="B1266" i="1"/>
  <c r="A1266" i="1" s="1"/>
  <c r="L1265" i="1"/>
  <c r="J1265" i="1"/>
  <c r="I1265" i="1"/>
  <c r="H1265" i="1"/>
  <c r="G1265" i="1"/>
  <c r="F1265" i="1"/>
  <c r="K1265" i="1" s="1"/>
  <c r="E1265" i="1"/>
  <c r="D1265" i="1"/>
  <c r="C1265" i="1"/>
  <c r="B1265" i="1"/>
  <c r="A1265" i="1" s="1"/>
  <c r="L1264" i="1"/>
  <c r="J1264" i="1"/>
  <c r="I1264" i="1"/>
  <c r="H1264" i="1"/>
  <c r="G1264" i="1"/>
  <c r="F1264" i="1"/>
  <c r="K1264" i="1" s="1"/>
  <c r="E1264" i="1"/>
  <c r="D1264" i="1"/>
  <c r="C1264" i="1"/>
  <c r="B1264" i="1"/>
  <c r="A1264" i="1"/>
  <c r="L1263" i="1"/>
  <c r="J1263" i="1"/>
  <c r="I1263" i="1"/>
  <c r="H1263" i="1"/>
  <c r="G1263" i="1"/>
  <c r="F1263" i="1"/>
  <c r="K1263" i="1" s="1"/>
  <c r="E1263" i="1"/>
  <c r="D1263" i="1"/>
  <c r="C1263" i="1"/>
  <c r="B1263" i="1"/>
  <c r="A1263" i="1"/>
  <c r="L1262" i="1"/>
  <c r="J1262" i="1"/>
  <c r="I1262" i="1"/>
  <c r="H1262" i="1"/>
  <c r="G1262" i="1"/>
  <c r="F1262" i="1"/>
  <c r="K1262" i="1" s="1"/>
  <c r="E1262" i="1"/>
  <c r="D1262" i="1"/>
  <c r="C1262" i="1"/>
  <c r="B1262" i="1"/>
  <c r="A1262" i="1" s="1"/>
  <c r="L1261" i="1"/>
  <c r="J1261" i="1"/>
  <c r="I1261" i="1"/>
  <c r="H1261" i="1"/>
  <c r="G1261" i="1"/>
  <c r="F1261" i="1"/>
  <c r="K1261" i="1" s="1"/>
  <c r="E1261" i="1"/>
  <c r="D1261" i="1"/>
  <c r="C1261" i="1"/>
  <c r="B1261" i="1"/>
  <c r="A1261" i="1"/>
  <c r="L1260" i="1"/>
  <c r="J1260" i="1"/>
  <c r="I1260" i="1"/>
  <c r="H1260" i="1"/>
  <c r="G1260" i="1"/>
  <c r="F1260" i="1"/>
  <c r="K1260" i="1" s="1"/>
  <c r="E1260" i="1"/>
  <c r="D1260" i="1"/>
  <c r="C1260" i="1"/>
  <c r="B1260" i="1"/>
  <c r="A1260" i="1"/>
  <c r="L1259" i="1"/>
  <c r="J1259" i="1"/>
  <c r="I1259" i="1"/>
  <c r="H1259" i="1"/>
  <c r="G1259" i="1"/>
  <c r="F1259" i="1"/>
  <c r="K1259" i="1" s="1"/>
  <c r="E1259" i="1"/>
  <c r="D1259" i="1"/>
  <c r="C1259" i="1"/>
  <c r="B1259" i="1"/>
  <c r="A1259" i="1"/>
  <c r="L1258" i="1"/>
  <c r="J1258" i="1"/>
  <c r="I1258" i="1"/>
  <c r="H1258" i="1"/>
  <c r="G1258" i="1"/>
  <c r="F1258" i="1"/>
  <c r="K1258" i="1" s="1"/>
  <c r="E1258" i="1"/>
  <c r="D1258" i="1"/>
  <c r="C1258" i="1"/>
  <c r="B1258" i="1"/>
  <c r="A1258" i="1" s="1"/>
  <c r="L1257" i="1"/>
  <c r="J1257" i="1"/>
  <c r="I1257" i="1"/>
  <c r="H1257" i="1"/>
  <c r="G1257" i="1"/>
  <c r="F1257" i="1"/>
  <c r="K1257" i="1" s="1"/>
  <c r="E1257" i="1"/>
  <c r="D1257" i="1"/>
  <c r="C1257" i="1"/>
  <c r="B1257" i="1"/>
  <c r="A1257" i="1" s="1"/>
  <c r="L1256" i="1"/>
  <c r="J1256" i="1"/>
  <c r="I1256" i="1"/>
  <c r="H1256" i="1"/>
  <c r="G1256" i="1"/>
  <c r="F1256" i="1"/>
  <c r="K1256" i="1" s="1"/>
  <c r="E1256" i="1"/>
  <c r="D1256" i="1"/>
  <c r="C1256" i="1"/>
  <c r="B1256" i="1"/>
  <c r="A1256" i="1"/>
  <c r="L1255" i="1"/>
  <c r="J1255" i="1"/>
  <c r="I1255" i="1"/>
  <c r="H1255" i="1"/>
  <c r="G1255" i="1"/>
  <c r="F1255" i="1"/>
  <c r="K1255" i="1" s="1"/>
  <c r="E1255" i="1"/>
  <c r="D1255" i="1"/>
  <c r="C1255" i="1"/>
  <c r="B1255" i="1"/>
  <c r="A1255" i="1"/>
  <c r="L1254" i="1"/>
  <c r="J1254" i="1"/>
  <c r="I1254" i="1"/>
  <c r="H1254" i="1"/>
  <c r="G1254" i="1"/>
  <c r="F1254" i="1"/>
  <c r="K1254" i="1" s="1"/>
  <c r="E1254" i="1"/>
  <c r="D1254" i="1"/>
  <c r="C1254" i="1"/>
  <c r="B1254" i="1"/>
  <c r="A1254" i="1" s="1"/>
  <c r="L1253" i="1"/>
  <c r="J1253" i="1"/>
  <c r="I1253" i="1"/>
  <c r="H1253" i="1"/>
  <c r="G1253" i="1"/>
  <c r="F1253" i="1"/>
  <c r="K1253" i="1" s="1"/>
  <c r="E1253" i="1"/>
  <c r="D1253" i="1"/>
  <c r="C1253" i="1"/>
  <c r="B1253" i="1"/>
  <c r="A1253" i="1"/>
  <c r="L1252" i="1"/>
  <c r="J1252" i="1"/>
  <c r="I1252" i="1"/>
  <c r="H1252" i="1"/>
  <c r="G1252" i="1"/>
  <c r="F1252" i="1"/>
  <c r="K1252" i="1" s="1"/>
  <c r="E1252" i="1"/>
  <c r="D1252" i="1"/>
  <c r="C1252" i="1"/>
  <c r="B1252" i="1"/>
  <c r="A1252" i="1"/>
  <c r="L1251" i="1"/>
  <c r="J1251" i="1"/>
  <c r="I1251" i="1"/>
  <c r="H1251" i="1"/>
  <c r="G1251" i="1"/>
  <c r="F1251" i="1"/>
  <c r="K1251" i="1" s="1"/>
  <c r="E1251" i="1"/>
  <c r="D1251" i="1"/>
  <c r="C1251" i="1"/>
  <c r="B1251" i="1"/>
  <c r="A1251" i="1"/>
  <c r="L1250" i="1"/>
  <c r="J1250" i="1"/>
  <c r="I1250" i="1"/>
  <c r="H1250" i="1"/>
  <c r="G1250" i="1"/>
  <c r="F1250" i="1"/>
  <c r="K1250" i="1" s="1"/>
  <c r="E1250" i="1"/>
  <c r="D1250" i="1"/>
  <c r="C1250" i="1"/>
  <c r="B1250" i="1"/>
  <c r="A1250" i="1" s="1"/>
  <c r="L1249" i="1"/>
  <c r="J1249" i="1"/>
  <c r="I1249" i="1"/>
  <c r="H1249" i="1"/>
  <c r="G1249" i="1"/>
  <c r="F1249" i="1"/>
  <c r="K1249" i="1" s="1"/>
  <c r="E1249" i="1"/>
  <c r="D1249" i="1"/>
  <c r="C1249" i="1"/>
  <c r="B1249" i="1"/>
  <c r="A1249" i="1" s="1"/>
  <c r="L1248" i="1"/>
  <c r="J1248" i="1"/>
  <c r="I1248" i="1"/>
  <c r="H1248" i="1"/>
  <c r="G1248" i="1"/>
  <c r="F1248" i="1"/>
  <c r="K1248" i="1" s="1"/>
  <c r="E1248" i="1"/>
  <c r="D1248" i="1"/>
  <c r="C1248" i="1"/>
  <c r="B1248" i="1"/>
  <c r="A1248" i="1"/>
  <c r="L1247" i="1"/>
  <c r="J1247" i="1"/>
  <c r="I1247" i="1"/>
  <c r="H1247" i="1"/>
  <c r="G1247" i="1"/>
  <c r="F1247" i="1"/>
  <c r="K1247" i="1" s="1"/>
  <c r="E1247" i="1"/>
  <c r="D1247" i="1"/>
  <c r="C1247" i="1"/>
  <c r="B1247" i="1"/>
  <c r="A1247" i="1"/>
  <c r="L1246" i="1"/>
  <c r="J1246" i="1"/>
  <c r="I1246" i="1"/>
  <c r="H1246" i="1"/>
  <c r="G1246" i="1"/>
  <c r="F1246" i="1"/>
  <c r="K1246" i="1" s="1"/>
  <c r="E1246" i="1"/>
  <c r="D1246" i="1"/>
  <c r="C1246" i="1"/>
  <c r="B1246" i="1"/>
  <c r="A1246" i="1" s="1"/>
  <c r="L1245" i="1"/>
  <c r="J1245" i="1"/>
  <c r="I1245" i="1"/>
  <c r="H1245" i="1"/>
  <c r="G1245" i="1"/>
  <c r="F1245" i="1"/>
  <c r="K1245" i="1" s="1"/>
  <c r="E1245" i="1"/>
  <c r="D1245" i="1"/>
  <c r="C1245" i="1"/>
  <c r="B1245" i="1"/>
  <c r="A1245" i="1"/>
  <c r="L1244" i="1"/>
  <c r="J1244" i="1"/>
  <c r="I1244" i="1"/>
  <c r="H1244" i="1"/>
  <c r="G1244" i="1"/>
  <c r="F1244" i="1"/>
  <c r="K1244" i="1" s="1"/>
  <c r="E1244" i="1"/>
  <c r="D1244" i="1"/>
  <c r="C1244" i="1"/>
  <c r="B1244" i="1"/>
  <c r="A1244" i="1"/>
  <c r="L1243" i="1"/>
  <c r="J1243" i="1"/>
  <c r="I1243" i="1"/>
  <c r="H1243" i="1"/>
  <c r="G1243" i="1"/>
  <c r="F1243" i="1"/>
  <c r="K1243" i="1" s="1"/>
  <c r="E1243" i="1"/>
  <c r="D1243" i="1"/>
  <c r="C1243" i="1"/>
  <c r="B1243" i="1"/>
  <c r="A1243" i="1"/>
  <c r="L1242" i="1"/>
  <c r="J1242" i="1"/>
  <c r="I1242" i="1"/>
  <c r="H1242" i="1"/>
  <c r="G1242" i="1"/>
  <c r="F1242" i="1"/>
  <c r="K1242" i="1" s="1"/>
  <c r="E1242" i="1"/>
  <c r="D1242" i="1"/>
  <c r="C1242" i="1"/>
  <c r="B1242" i="1"/>
  <c r="A1242" i="1" s="1"/>
  <c r="L1241" i="1"/>
  <c r="J1241" i="1"/>
  <c r="I1241" i="1"/>
  <c r="H1241" i="1"/>
  <c r="G1241" i="1"/>
  <c r="F1241" i="1"/>
  <c r="K1241" i="1" s="1"/>
  <c r="E1241" i="1"/>
  <c r="D1241" i="1"/>
  <c r="C1241" i="1"/>
  <c r="B1241" i="1"/>
  <c r="A1241" i="1" s="1"/>
  <c r="L1240" i="1"/>
  <c r="J1240" i="1"/>
  <c r="I1240" i="1"/>
  <c r="H1240" i="1"/>
  <c r="G1240" i="1"/>
  <c r="F1240" i="1"/>
  <c r="K1240" i="1" s="1"/>
  <c r="E1240" i="1"/>
  <c r="D1240" i="1"/>
  <c r="C1240" i="1"/>
  <c r="B1240" i="1"/>
  <c r="A1240" i="1"/>
  <c r="L1239" i="1"/>
  <c r="J1239" i="1"/>
  <c r="I1239" i="1"/>
  <c r="H1239" i="1"/>
  <c r="G1239" i="1"/>
  <c r="F1239" i="1"/>
  <c r="K1239" i="1" s="1"/>
  <c r="E1239" i="1"/>
  <c r="D1239" i="1"/>
  <c r="C1239" i="1"/>
  <c r="B1239" i="1"/>
  <c r="A1239" i="1"/>
  <c r="L1238" i="1"/>
  <c r="J1238" i="1"/>
  <c r="I1238" i="1"/>
  <c r="H1238" i="1"/>
  <c r="G1238" i="1"/>
  <c r="F1238" i="1"/>
  <c r="K1238" i="1" s="1"/>
  <c r="E1238" i="1"/>
  <c r="D1238" i="1"/>
  <c r="C1238" i="1"/>
  <c r="B1238" i="1"/>
  <c r="A1238" i="1" s="1"/>
  <c r="L1237" i="1"/>
  <c r="J1237" i="1"/>
  <c r="I1237" i="1"/>
  <c r="H1237" i="1"/>
  <c r="G1237" i="1"/>
  <c r="F1237" i="1"/>
  <c r="K1237" i="1" s="1"/>
  <c r="E1237" i="1"/>
  <c r="D1237" i="1"/>
  <c r="C1237" i="1"/>
  <c r="B1237" i="1"/>
  <c r="A1237" i="1"/>
  <c r="L1236" i="1"/>
  <c r="J1236" i="1"/>
  <c r="I1236" i="1"/>
  <c r="H1236" i="1"/>
  <c r="G1236" i="1"/>
  <c r="F1236" i="1"/>
  <c r="K1236" i="1" s="1"/>
  <c r="E1236" i="1"/>
  <c r="D1236" i="1"/>
  <c r="C1236" i="1"/>
  <c r="B1236" i="1"/>
  <c r="A1236" i="1"/>
  <c r="L1235" i="1"/>
  <c r="J1235" i="1"/>
  <c r="I1235" i="1"/>
  <c r="H1235" i="1"/>
  <c r="G1235" i="1"/>
  <c r="F1235" i="1"/>
  <c r="K1235" i="1" s="1"/>
  <c r="E1235" i="1"/>
  <c r="D1235" i="1"/>
  <c r="C1235" i="1"/>
  <c r="B1235" i="1"/>
  <c r="A1235" i="1"/>
  <c r="L1234" i="1"/>
  <c r="J1234" i="1"/>
  <c r="I1234" i="1"/>
  <c r="H1234" i="1"/>
  <c r="G1234" i="1"/>
  <c r="F1234" i="1"/>
  <c r="K1234" i="1" s="1"/>
  <c r="E1234" i="1"/>
  <c r="D1234" i="1"/>
  <c r="C1234" i="1"/>
  <c r="B1234" i="1"/>
  <c r="A1234" i="1" s="1"/>
  <c r="L1233" i="1"/>
  <c r="J1233" i="1"/>
  <c r="I1233" i="1"/>
  <c r="H1233" i="1"/>
  <c r="G1233" i="1"/>
  <c r="F1233" i="1"/>
  <c r="K1233" i="1" s="1"/>
  <c r="E1233" i="1"/>
  <c r="D1233" i="1"/>
  <c r="C1233" i="1"/>
  <c r="B1233" i="1"/>
  <c r="A1233" i="1" s="1"/>
  <c r="L1232" i="1"/>
  <c r="J1232" i="1"/>
  <c r="I1232" i="1"/>
  <c r="H1232" i="1"/>
  <c r="G1232" i="1"/>
  <c r="F1232" i="1"/>
  <c r="K1232" i="1" s="1"/>
  <c r="E1232" i="1"/>
  <c r="D1232" i="1"/>
  <c r="C1232" i="1"/>
  <c r="B1232" i="1"/>
  <c r="A1232" i="1"/>
  <c r="L1231" i="1"/>
  <c r="J1231" i="1"/>
  <c r="I1231" i="1"/>
  <c r="H1231" i="1"/>
  <c r="G1231" i="1"/>
  <c r="F1231" i="1"/>
  <c r="K1231" i="1" s="1"/>
  <c r="E1231" i="1"/>
  <c r="D1231" i="1"/>
  <c r="C1231" i="1"/>
  <c r="B1231" i="1"/>
  <c r="A1231" i="1"/>
  <c r="L1230" i="1"/>
  <c r="J1230" i="1"/>
  <c r="I1230" i="1"/>
  <c r="H1230" i="1"/>
  <c r="G1230" i="1"/>
  <c r="F1230" i="1"/>
  <c r="K1230" i="1" s="1"/>
  <c r="E1230" i="1"/>
  <c r="D1230" i="1"/>
  <c r="C1230" i="1"/>
  <c r="B1230" i="1"/>
  <c r="A1230" i="1" s="1"/>
  <c r="L1229" i="1"/>
  <c r="J1229" i="1"/>
  <c r="I1229" i="1"/>
  <c r="H1229" i="1"/>
  <c r="G1229" i="1"/>
  <c r="F1229" i="1"/>
  <c r="K1229" i="1" s="1"/>
  <c r="E1229" i="1"/>
  <c r="D1229" i="1"/>
  <c r="C1229" i="1"/>
  <c r="B1229" i="1"/>
  <c r="A1229" i="1"/>
  <c r="L1228" i="1"/>
  <c r="J1228" i="1"/>
  <c r="I1228" i="1"/>
  <c r="H1228" i="1"/>
  <c r="G1228" i="1"/>
  <c r="F1228" i="1"/>
  <c r="K1228" i="1" s="1"/>
  <c r="E1228" i="1"/>
  <c r="D1228" i="1"/>
  <c r="C1228" i="1"/>
  <c r="B1228" i="1"/>
  <c r="A1228" i="1"/>
  <c r="L1227" i="1"/>
  <c r="J1227" i="1"/>
  <c r="I1227" i="1"/>
  <c r="H1227" i="1"/>
  <c r="G1227" i="1"/>
  <c r="F1227" i="1"/>
  <c r="K1227" i="1" s="1"/>
  <c r="E1227" i="1"/>
  <c r="D1227" i="1"/>
  <c r="C1227" i="1"/>
  <c r="B1227" i="1"/>
  <c r="A1227" i="1"/>
  <c r="L1226" i="1"/>
  <c r="J1226" i="1"/>
  <c r="I1226" i="1"/>
  <c r="H1226" i="1"/>
  <c r="G1226" i="1"/>
  <c r="F1226" i="1"/>
  <c r="K1226" i="1" s="1"/>
  <c r="E1226" i="1"/>
  <c r="D1226" i="1"/>
  <c r="C1226" i="1"/>
  <c r="B1226" i="1"/>
  <c r="A1226" i="1" s="1"/>
  <c r="L1225" i="1"/>
  <c r="J1225" i="1"/>
  <c r="I1225" i="1"/>
  <c r="H1225" i="1"/>
  <c r="G1225" i="1"/>
  <c r="F1225" i="1"/>
  <c r="K1225" i="1" s="1"/>
  <c r="E1225" i="1"/>
  <c r="D1225" i="1"/>
  <c r="C1225" i="1"/>
  <c r="B1225" i="1"/>
  <c r="A1225" i="1" s="1"/>
  <c r="L1224" i="1"/>
  <c r="J1224" i="1"/>
  <c r="I1224" i="1"/>
  <c r="H1224" i="1"/>
  <c r="G1224" i="1"/>
  <c r="F1224" i="1"/>
  <c r="K1224" i="1" s="1"/>
  <c r="E1224" i="1"/>
  <c r="D1224" i="1"/>
  <c r="C1224" i="1"/>
  <c r="B1224" i="1"/>
  <c r="A1224" i="1"/>
  <c r="L1223" i="1"/>
  <c r="J1223" i="1"/>
  <c r="I1223" i="1"/>
  <c r="H1223" i="1"/>
  <c r="G1223" i="1"/>
  <c r="F1223" i="1"/>
  <c r="K1223" i="1" s="1"/>
  <c r="E1223" i="1"/>
  <c r="D1223" i="1"/>
  <c r="C1223" i="1"/>
  <c r="B1223" i="1"/>
  <c r="A1223" i="1"/>
  <c r="L1222" i="1"/>
  <c r="J1222" i="1"/>
  <c r="I1222" i="1"/>
  <c r="H1222" i="1"/>
  <c r="G1222" i="1"/>
  <c r="F1222" i="1"/>
  <c r="K1222" i="1" s="1"/>
  <c r="E1222" i="1"/>
  <c r="D1222" i="1"/>
  <c r="C1222" i="1"/>
  <c r="B1222" i="1"/>
  <c r="A1222" i="1" s="1"/>
  <c r="L1221" i="1"/>
  <c r="J1221" i="1"/>
  <c r="I1221" i="1"/>
  <c r="H1221" i="1"/>
  <c r="G1221" i="1"/>
  <c r="F1221" i="1"/>
  <c r="K1221" i="1" s="1"/>
  <c r="E1221" i="1"/>
  <c r="D1221" i="1"/>
  <c r="C1221" i="1"/>
  <c r="B1221" i="1"/>
  <c r="A1221" i="1"/>
  <c r="L1220" i="1"/>
  <c r="J1220" i="1"/>
  <c r="I1220" i="1"/>
  <c r="H1220" i="1"/>
  <c r="G1220" i="1"/>
  <c r="F1220" i="1"/>
  <c r="K1220" i="1" s="1"/>
  <c r="E1220" i="1"/>
  <c r="D1220" i="1"/>
  <c r="C1220" i="1"/>
  <c r="B1220" i="1"/>
  <c r="A1220" i="1"/>
  <c r="L1219" i="1"/>
  <c r="J1219" i="1"/>
  <c r="I1219" i="1"/>
  <c r="H1219" i="1"/>
  <c r="G1219" i="1"/>
  <c r="F1219" i="1"/>
  <c r="K1219" i="1" s="1"/>
  <c r="E1219" i="1"/>
  <c r="D1219" i="1"/>
  <c r="C1219" i="1"/>
  <c r="B1219" i="1"/>
  <c r="A1219" i="1"/>
  <c r="L1218" i="1"/>
  <c r="J1218" i="1"/>
  <c r="I1218" i="1"/>
  <c r="H1218" i="1"/>
  <c r="G1218" i="1"/>
  <c r="F1218" i="1"/>
  <c r="K1218" i="1" s="1"/>
  <c r="E1218" i="1"/>
  <c r="D1218" i="1"/>
  <c r="C1218" i="1"/>
  <c r="B1218" i="1"/>
  <c r="A1218" i="1" s="1"/>
  <c r="L1217" i="1"/>
  <c r="J1217" i="1"/>
  <c r="I1217" i="1"/>
  <c r="H1217" i="1"/>
  <c r="G1217" i="1"/>
  <c r="F1217" i="1"/>
  <c r="K1217" i="1" s="1"/>
  <c r="E1217" i="1"/>
  <c r="D1217" i="1"/>
  <c r="C1217" i="1"/>
  <c r="B1217" i="1"/>
  <c r="A1217" i="1" s="1"/>
  <c r="L1216" i="1"/>
  <c r="J1216" i="1"/>
  <c r="I1216" i="1"/>
  <c r="H1216" i="1"/>
  <c r="G1216" i="1"/>
  <c r="F1216" i="1"/>
  <c r="K1216" i="1" s="1"/>
  <c r="E1216" i="1"/>
  <c r="D1216" i="1"/>
  <c r="C1216" i="1"/>
  <c r="B1216" i="1"/>
  <c r="A1216" i="1"/>
  <c r="L1215" i="1"/>
  <c r="J1215" i="1"/>
  <c r="I1215" i="1"/>
  <c r="H1215" i="1"/>
  <c r="G1215" i="1"/>
  <c r="F1215" i="1"/>
  <c r="K1215" i="1" s="1"/>
  <c r="E1215" i="1"/>
  <c r="D1215" i="1"/>
  <c r="C1215" i="1"/>
  <c r="B1215" i="1"/>
  <c r="A1215" i="1"/>
  <c r="L1214" i="1"/>
  <c r="J1214" i="1"/>
  <c r="I1214" i="1"/>
  <c r="H1214" i="1"/>
  <c r="G1214" i="1"/>
  <c r="F1214" i="1"/>
  <c r="K1214" i="1" s="1"/>
  <c r="E1214" i="1"/>
  <c r="D1214" i="1"/>
  <c r="C1214" i="1"/>
  <c r="B1214" i="1"/>
  <c r="A1214" i="1" s="1"/>
  <c r="L1213" i="1"/>
  <c r="J1213" i="1"/>
  <c r="I1213" i="1"/>
  <c r="H1213" i="1"/>
  <c r="G1213" i="1"/>
  <c r="F1213" i="1"/>
  <c r="K1213" i="1" s="1"/>
  <c r="E1213" i="1"/>
  <c r="D1213" i="1"/>
  <c r="C1213" i="1"/>
  <c r="B1213" i="1"/>
  <c r="A1213" i="1"/>
  <c r="L1212" i="1"/>
  <c r="J1212" i="1"/>
  <c r="I1212" i="1"/>
  <c r="H1212" i="1"/>
  <c r="G1212" i="1"/>
  <c r="F1212" i="1"/>
  <c r="K1212" i="1" s="1"/>
  <c r="E1212" i="1"/>
  <c r="D1212" i="1"/>
  <c r="C1212" i="1"/>
  <c r="B1212" i="1"/>
  <c r="A1212" i="1"/>
  <c r="L1211" i="1"/>
  <c r="J1211" i="1"/>
  <c r="I1211" i="1"/>
  <c r="H1211" i="1"/>
  <c r="G1211" i="1"/>
  <c r="F1211" i="1"/>
  <c r="K1211" i="1" s="1"/>
  <c r="E1211" i="1"/>
  <c r="D1211" i="1"/>
  <c r="C1211" i="1"/>
  <c r="B1211" i="1"/>
  <c r="A1211" i="1"/>
  <c r="L1210" i="1"/>
  <c r="J1210" i="1"/>
  <c r="I1210" i="1"/>
  <c r="H1210" i="1"/>
  <c r="G1210" i="1"/>
  <c r="F1210" i="1"/>
  <c r="K1210" i="1" s="1"/>
  <c r="E1210" i="1"/>
  <c r="D1210" i="1"/>
  <c r="C1210" i="1"/>
  <c r="B1210" i="1"/>
  <c r="A1210" i="1" s="1"/>
  <c r="L1209" i="1"/>
  <c r="J1209" i="1"/>
  <c r="I1209" i="1"/>
  <c r="H1209" i="1"/>
  <c r="G1209" i="1"/>
  <c r="F1209" i="1"/>
  <c r="K1209" i="1" s="1"/>
  <c r="E1209" i="1"/>
  <c r="D1209" i="1"/>
  <c r="C1209" i="1"/>
  <c r="B1209" i="1"/>
  <c r="A1209" i="1" s="1"/>
  <c r="L1208" i="1"/>
  <c r="J1208" i="1"/>
  <c r="I1208" i="1"/>
  <c r="H1208" i="1"/>
  <c r="G1208" i="1"/>
  <c r="F1208" i="1"/>
  <c r="K1208" i="1" s="1"/>
  <c r="E1208" i="1"/>
  <c r="D1208" i="1"/>
  <c r="C1208" i="1"/>
  <c r="B1208" i="1"/>
  <c r="A1208" i="1"/>
  <c r="L1207" i="1"/>
  <c r="J1207" i="1"/>
  <c r="I1207" i="1"/>
  <c r="H1207" i="1"/>
  <c r="G1207" i="1"/>
  <c r="F1207" i="1"/>
  <c r="K1207" i="1" s="1"/>
  <c r="E1207" i="1"/>
  <c r="D1207" i="1"/>
  <c r="C1207" i="1"/>
  <c r="B1207" i="1"/>
  <c r="A1207" i="1"/>
  <c r="L1206" i="1"/>
  <c r="J1206" i="1"/>
  <c r="I1206" i="1"/>
  <c r="H1206" i="1"/>
  <c r="G1206" i="1"/>
  <c r="F1206" i="1"/>
  <c r="K1206" i="1" s="1"/>
  <c r="E1206" i="1"/>
  <c r="D1206" i="1"/>
  <c r="C1206" i="1"/>
  <c r="B1206" i="1"/>
  <c r="A1206" i="1" s="1"/>
  <c r="L1205" i="1"/>
  <c r="J1205" i="1"/>
  <c r="I1205" i="1"/>
  <c r="H1205" i="1"/>
  <c r="G1205" i="1"/>
  <c r="F1205" i="1"/>
  <c r="K1205" i="1" s="1"/>
  <c r="E1205" i="1"/>
  <c r="D1205" i="1"/>
  <c r="C1205" i="1"/>
  <c r="B1205" i="1"/>
  <c r="A1205" i="1"/>
  <c r="L1204" i="1"/>
  <c r="J1204" i="1"/>
  <c r="I1204" i="1"/>
  <c r="H1204" i="1"/>
  <c r="G1204" i="1"/>
  <c r="F1204" i="1"/>
  <c r="K1204" i="1" s="1"/>
  <c r="E1204" i="1"/>
  <c r="D1204" i="1"/>
  <c r="C1204" i="1"/>
  <c r="B1204" i="1"/>
  <c r="A1204" i="1"/>
  <c r="L1203" i="1"/>
  <c r="J1203" i="1"/>
  <c r="I1203" i="1"/>
  <c r="H1203" i="1"/>
  <c r="G1203" i="1"/>
  <c r="F1203" i="1"/>
  <c r="K1203" i="1" s="1"/>
  <c r="E1203" i="1"/>
  <c r="D1203" i="1"/>
  <c r="C1203" i="1"/>
  <c r="B1203" i="1"/>
  <c r="A1203" i="1"/>
  <c r="L1202" i="1"/>
  <c r="J1202" i="1"/>
  <c r="I1202" i="1"/>
  <c r="H1202" i="1"/>
  <c r="G1202" i="1"/>
  <c r="F1202" i="1"/>
  <c r="K1202" i="1" s="1"/>
  <c r="E1202" i="1"/>
  <c r="D1202" i="1"/>
  <c r="C1202" i="1"/>
  <c r="B1202" i="1"/>
  <c r="A1202" i="1" s="1"/>
  <c r="L1201" i="1"/>
  <c r="J1201" i="1"/>
  <c r="I1201" i="1"/>
  <c r="H1201" i="1"/>
  <c r="G1201" i="1"/>
  <c r="F1201" i="1"/>
  <c r="K1201" i="1" s="1"/>
  <c r="E1201" i="1"/>
  <c r="D1201" i="1"/>
  <c r="C1201" i="1"/>
  <c r="B1201" i="1"/>
  <c r="A1201" i="1" s="1"/>
  <c r="L1200" i="1"/>
  <c r="J1200" i="1"/>
  <c r="I1200" i="1"/>
  <c r="H1200" i="1"/>
  <c r="G1200" i="1"/>
  <c r="F1200" i="1"/>
  <c r="K1200" i="1" s="1"/>
  <c r="E1200" i="1"/>
  <c r="D1200" i="1"/>
  <c r="C1200" i="1"/>
  <c r="B1200" i="1"/>
  <c r="A1200" i="1"/>
  <c r="L1199" i="1"/>
  <c r="J1199" i="1"/>
  <c r="I1199" i="1"/>
  <c r="H1199" i="1"/>
  <c r="G1199" i="1"/>
  <c r="F1199" i="1"/>
  <c r="K1199" i="1" s="1"/>
  <c r="E1199" i="1"/>
  <c r="D1199" i="1"/>
  <c r="C1199" i="1"/>
  <c r="B1199" i="1"/>
  <c r="A1199" i="1"/>
  <c r="L1198" i="1"/>
  <c r="J1198" i="1"/>
  <c r="I1198" i="1"/>
  <c r="H1198" i="1"/>
  <c r="G1198" i="1"/>
  <c r="F1198" i="1"/>
  <c r="K1198" i="1" s="1"/>
  <c r="E1198" i="1"/>
  <c r="D1198" i="1"/>
  <c r="C1198" i="1"/>
  <c r="B1198" i="1"/>
  <c r="A1198" i="1" s="1"/>
  <c r="L1197" i="1"/>
  <c r="J1197" i="1"/>
  <c r="I1197" i="1"/>
  <c r="H1197" i="1"/>
  <c r="G1197" i="1"/>
  <c r="F1197" i="1"/>
  <c r="K1197" i="1" s="1"/>
  <c r="E1197" i="1"/>
  <c r="D1197" i="1"/>
  <c r="C1197" i="1"/>
  <c r="B1197" i="1"/>
  <c r="A1197" i="1"/>
  <c r="L1196" i="1"/>
  <c r="J1196" i="1"/>
  <c r="I1196" i="1"/>
  <c r="H1196" i="1"/>
  <c r="G1196" i="1"/>
  <c r="F1196" i="1"/>
  <c r="K1196" i="1" s="1"/>
  <c r="E1196" i="1"/>
  <c r="D1196" i="1"/>
  <c r="C1196" i="1"/>
  <c r="B1196" i="1"/>
  <c r="A1196" i="1"/>
  <c r="L1195" i="1"/>
  <c r="J1195" i="1"/>
  <c r="I1195" i="1"/>
  <c r="H1195" i="1"/>
  <c r="G1195" i="1"/>
  <c r="F1195" i="1"/>
  <c r="K1195" i="1" s="1"/>
  <c r="E1195" i="1"/>
  <c r="D1195" i="1"/>
  <c r="C1195" i="1"/>
  <c r="B1195" i="1"/>
  <c r="A1195" i="1"/>
  <c r="L1194" i="1"/>
  <c r="J1194" i="1"/>
  <c r="I1194" i="1"/>
  <c r="H1194" i="1"/>
  <c r="G1194" i="1"/>
  <c r="F1194" i="1"/>
  <c r="K1194" i="1" s="1"/>
  <c r="E1194" i="1"/>
  <c r="D1194" i="1"/>
  <c r="C1194" i="1"/>
  <c r="B1194" i="1"/>
  <c r="A1194" i="1" s="1"/>
  <c r="L1193" i="1"/>
  <c r="J1193" i="1"/>
  <c r="I1193" i="1"/>
  <c r="H1193" i="1"/>
  <c r="G1193" i="1"/>
  <c r="F1193" i="1"/>
  <c r="K1193" i="1" s="1"/>
  <c r="E1193" i="1"/>
  <c r="D1193" i="1"/>
  <c r="C1193" i="1"/>
  <c r="B1193" i="1"/>
  <c r="A1193" i="1" s="1"/>
  <c r="L1192" i="1"/>
  <c r="J1192" i="1"/>
  <c r="I1192" i="1"/>
  <c r="H1192" i="1"/>
  <c r="G1192" i="1"/>
  <c r="F1192" i="1"/>
  <c r="K1192" i="1" s="1"/>
  <c r="E1192" i="1"/>
  <c r="D1192" i="1"/>
  <c r="C1192" i="1"/>
  <c r="B1192" i="1"/>
  <c r="A1192" i="1"/>
  <c r="L1191" i="1"/>
  <c r="J1191" i="1"/>
  <c r="I1191" i="1"/>
  <c r="H1191" i="1"/>
  <c r="G1191" i="1"/>
  <c r="F1191" i="1"/>
  <c r="K1191" i="1" s="1"/>
  <c r="E1191" i="1"/>
  <c r="D1191" i="1"/>
  <c r="C1191" i="1"/>
  <c r="B1191" i="1"/>
  <c r="A1191" i="1"/>
  <c r="L1190" i="1"/>
  <c r="J1190" i="1"/>
  <c r="I1190" i="1"/>
  <c r="H1190" i="1"/>
  <c r="G1190" i="1"/>
  <c r="F1190" i="1"/>
  <c r="K1190" i="1" s="1"/>
  <c r="E1190" i="1"/>
  <c r="D1190" i="1"/>
  <c r="C1190" i="1"/>
  <c r="B1190" i="1"/>
  <c r="A1190" i="1" s="1"/>
  <c r="L1189" i="1"/>
  <c r="J1189" i="1"/>
  <c r="I1189" i="1"/>
  <c r="H1189" i="1"/>
  <c r="G1189" i="1"/>
  <c r="F1189" i="1"/>
  <c r="K1189" i="1" s="1"/>
  <c r="E1189" i="1"/>
  <c r="D1189" i="1"/>
  <c r="C1189" i="1"/>
  <c r="B1189" i="1"/>
  <c r="A1189" i="1"/>
  <c r="L1188" i="1"/>
  <c r="J1188" i="1"/>
  <c r="I1188" i="1"/>
  <c r="H1188" i="1"/>
  <c r="G1188" i="1"/>
  <c r="F1188" i="1"/>
  <c r="K1188" i="1" s="1"/>
  <c r="E1188" i="1"/>
  <c r="D1188" i="1"/>
  <c r="C1188" i="1"/>
  <c r="B1188" i="1"/>
  <c r="A1188" i="1"/>
  <c r="L1187" i="1"/>
  <c r="J1187" i="1"/>
  <c r="I1187" i="1"/>
  <c r="H1187" i="1"/>
  <c r="G1187" i="1"/>
  <c r="F1187" i="1"/>
  <c r="K1187" i="1" s="1"/>
  <c r="E1187" i="1"/>
  <c r="D1187" i="1"/>
  <c r="C1187" i="1"/>
  <c r="B1187" i="1"/>
  <c r="A1187" i="1"/>
  <c r="L1186" i="1"/>
  <c r="J1186" i="1"/>
  <c r="I1186" i="1"/>
  <c r="H1186" i="1"/>
  <c r="G1186" i="1"/>
  <c r="F1186" i="1"/>
  <c r="K1186" i="1" s="1"/>
  <c r="E1186" i="1"/>
  <c r="D1186" i="1"/>
  <c r="C1186" i="1"/>
  <c r="B1186" i="1"/>
  <c r="A1186" i="1" s="1"/>
  <c r="L1185" i="1"/>
  <c r="J1185" i="1"/>
  <c r="I1185" i="1"/>
  <c r="H1185" i="1"/>
  <c r="G1185" i="1"/>
  <c r="F1185" i="1"/>
  <c r="K1185" i="1" s="1"/>
  <c r="E1185" i="1"/>
  <c r="D1185" i="1"/>
  <c r="C1185" i="1"/>
  <c r="B1185" i="1"/>
  <c r="A1185" i="1" s="1"/>
  <c r="L1184" i="1"/>
  <c r="J1184" i="1"/>
  <c r="I1184" i="1"/>
  <c r="H1184" i="1"/>
  <c r="G1184" i="1"/>
  <c r="F1184" i="1"/>
  <c r="K1184" i="1" s="1"/>
  <c r="E1184" i="1"/>
  <c r="D1184" i="1"/>
  <c r="C1184" i="1"/>
  <c r="B1184" i="1"/>
  <c r="A1184" i="1"/>
  <c r="L1183" i="1"/>
  <c r="J1183" i="1"/>
  <c r="I1183" i="1"/>
  <c r="H1183" i="1"/>
  <c r="G1183" i="1"/>
  <c r="F1183" i="1"/>
  <c r="K1183" i="1" s="1"/>
  <c r="E1183" i="1"/>
  <c r="D1183" i="1"/>
  <c r="C1183" i="1"/>
  <c r="B1183" i="1"/>
  <c r="A1183" i="1"/>
  <c r="L1182" i="1"/>
  <c r="J1182" i="1"/>
  <c r="I1182" i="1"/>
  <c r="H1182" i="1"/>
  <c r="G1182" i="1"/>
  <c r="F1182" i="1"/>
  <c r="K1182" i="1" s="1"/>
  <c r="E1182" i="1"/>
  <c r="D1182" i="1"/>
  <c r="C1182" i="1"/>
  <c r="B1182" i="1"/>
  <c r="A1182" i="1" s="1"/>
  <c r="L1181" i="1"/>
  <c r="J1181" i="1"/>
  <c r="I1181" i="1"/>
  <c r="H1181" i="1"/>
  <c r="G1181" i="1"/>
  <c r="F1181" i="1"/>
  <c r="K1181" i="1" s="1"/>
  <c r="E1181" i="1"/>
  <c r="D1181" i="1"/>
  <c r="C1181" i="1"/>
  <c r="B1181" i="1"/>
  <c r="A1181" i="1"/>
  <c r="L1180" i="1"/>
  <c r="J1180" i="1"/>
  <c r="I1180" i="1"/>
  <c r="H1180" i="1"/>
  <c r="G1180" i="1"/>
  <c r="F1180" i="1"/>
  <c r="K1180" i="1" s="1"/>
  <c r="E1180" i="1"/>
  <c r="D1180" i="1"/>
  <c r="C1180" i="1"/>
  <c r="B1180" i="1"/>
  <c r="A1180" i="1"/>
  <c r="L1179" i="1"/>
  <c r="J1179" i="1"/>
  <c r="I1179" i="1"/>
  <c r="H1179" i="1"/>
  <c r="G1179" i="1"/>
  <c r="F1179" i="1"/>
  <c r="K1179" i="1" s="1"/>
  <c r="E1179" i="1"/>
  <c r="D1179" i="1"/>
  <c r="C1179" i="1"/>
  <c r="B1179" i="1"/>
  <c r="A1179" i="1"/>
  <c r="L1178" i="1"/>
  <c r="J1178" i="1"/>
  <c r="I1178" i="1"/>
  <c r="H1178" i="1"/>
  <c r="G1178" i="1"/>
  <c r="F1178" i="1"/>
  <c r="K1178" i="1" s="1"/>
  <c r="E1178" i="1"/>
  <c r="D1178" i="1"/>
  <c r="C1178" i="1"/>
  <c r="B1178" i="1"/>
  <c r="A1178" i="1" s="1"/>
  <c r="L1177" i="1"/>
  <c r="J1177" i="1"/>
  <c r="I1177" i="1"/>
  <c r="H1177" i="1"/>
  <c r="G1177" i="1"/>
  <c r="F1177" i="1"/>
  <c r="K1177" i="1" s="1"/>
  <c r="E1177" i="1"/>
  <c r="D1177" i="1"/>
  <c r="C1177" i="1"/>
  <c r="B1177" i="1"/>
  <c r="A1177" i="1" s="1"/>
  <c r="L1176" i="1"/>
  <c r="J1176" i="1"/>
  <c r="I1176" i="1"/>
  <c r="H1176" i="1"/>
  <c r="G1176" i="1"/>
  <c r="F1176" i="1"/>
  <c r="K1176" i="1" s="1"/>
  <c r="E1176" i="1"/>
  <c r="D1176" i="1"/>
  <c r="C1176" i="1"/>
  <c r="B1176" i="1"/>
  <c r="A1176" i="1"/>
  <c r="L1175" i="1"/>
  <c r="J1175" i="1"/>
  <c r="I1175" i="1"/>
  <c r="H1175" i="1"/>
  <c r="G1175" i="1"/>
  <c r="F1175" i="1"/>
  <c r="K1175" i="1" s="1"/>
  <c r="E1175" i="1"/>
  <c r="D1175" i="1"/>
  <c r="C1175" i="1"/>
  <c r="B1175" i="1"/>
  <c r="A1175" i="1"/>
  <c r="L1174" i="1"/>
  <c r="J1174" i="1"/>
  <c r="I1174" i="1"/>
  <c r="H1174" i="1"/>
  <c r="G1174" i="1"/>
  <c r="F1174" i="1"/>
  <c r="K1174" i="1" s="1"/>
  <c r="E1174" i="1"/>
  <c r="D1174" i="1"/>
  <c r="C1174" i="1"/>
  <c r="B1174" i="1"/>
  <c r="A1174" i="1" s="1"/>
  <c r="L1173" i="1"/>
  <c r="J1173" i="1"/>
  <c r="I1173" i="1"/>
  <c r="H1173" i="1"/>
  <c r="G1173" i="1"/>
  <c r="F1173" i="1"/>
  <c r="K1173" i="1" s="1"/>
  <c r="E1173" i="1"/>
  <c r="D1173" i="1"/>
  <c r="C1173" i="1"/>
  <c r="B1173" i="1"/>
  <c r="A1173" i="1"/>
  <c r="L1172" i="1"/>
  <c r="J1172" i="1"/>
  <c r="I1172" i="1"/>
  <c r="H1172" i="1"/>
  <c r="G1172" i="1"/>
  <c r="F1172" i="1"/>
  <c r="K1172" i="1" s="1"/>
  <c r="E1172" i="1"/>
  <c r="D1172" i="1"/>
  <c r="C1172" i="1"/>
  <c r="B1172" i="1"/>
  <c r="A1172" i="1"/>
  <c r="L1171" i="1"/>
  <c r="J1171" i="1"/>
  <c r="I1171" i="1"/>
  <c r="H1171" i="1"/>
  <c r="G1171" i="1"/>
  <c r="F1171" i="1"/>
  <c r="K1171" i="1" s="1"/>
  <c r="E1171" i="1"/>
  <c r="D1171" i="1"/>
  <c r="C1171" i="1"/>
  <c r="B1171" i="1"/>
  <c r="A1171" i="1"/>
  <c r="L1170" i="1"/>
  <c r="J1170" i="1"/>
  <c r="I1170" i="1"/>
  <c r="H1170" i="1"/>
  <c r="G1170" i="1"/>
  <c r="F1170" i="1"/>
  <c r="K1170" i="1" s="1"/>
  <c r="E1170" i="1"/>
  <c r="D1170" i="1"/>
  <c r="C1170" i="1"/>
  <c r="B1170" i="1"/>
  <c r="A1170" i="1" s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 s="1"/>
  <c r="L1168" i="1"/>
  <c r="J1168" i="1"/>
  <c r="I1168" i="1"/>
  <c r="H1168" i="1"/>
  <c r="G1168" i="1"/>
  <c r="F1168" i="1"/>
  <c r="K1168" i="1" s="1"/>
  <c r="E1168" i="1"/>
  <c r="D1168" i="1"/>
  <c r="C1168" i="1"/>
  <c r="B1168" i="1"/>
  <c r="A1168" i="1" s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 s="1"/>
  <c r="L1166" i="1"/>
  <c r="J1166" i="1"/>
  <c r="I1166" i="1"/>
  <c r="H1166" i="1"/>
  <c r="G1166" i="1"/>
  <c r="F1166" i="1"/>
  <c r="K1166" i="1" s="1"/>
  <c r="E1166" i="1"/>
  <c r="D1166" i="1"/>
  <c r="C1166" i="1"/>
  <c r="B1166" i="1"/>
  <c r="A1166" i="1" s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 s="1"/>
  <c r="L1164" i="1"/>
  <c r="J1164" i="1"/>
  <c r="I1164" i="1"/>
  <c r="H1164" i="1"/>
  <c r="G1164" i="1"/>
  <c r="F1164" i="1"/>
  <c r="K1164" i="1" s="1"/>
  <c r="E1164" i="1"/>
  <c r="D1164" i="1"/>
  <c r="C1164" i="1"/>
  <c r="B1164" i="1"/>
  <c r="A1164" i="1" s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 s="1"/>
  <c r="L1162" i="1"/>
  <c r="J1162" i="1"/>
  <c r="I1162" i="1"/>
  <c r="H1162" i="1"/>
  <c r="G1162" i="1"/>
  <c r="F1162" i="1"/>
  <c r="K1162" i="1" s="1"/>
  <c r="E1162" i="1"/>
  <c r="D1162" i="1"/>
  <c r="C1162" i="1"/>
  <c r="B1162" i="1"/>
  <c r="A1162" i="1" s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 s="1"/>
  <c r="L1160" i="1"/>
  <c r="J1160" i="1"/>
  <c r="I1160" i="1"/>
  <c r="H1160" i="1"/>
  <c r="G1160" i="1"/>
  <c r="F1160" i="1"/>
  <c r="K1160" i="1" s="1"/>
  <c r="E1160" i="1"/>
  <c r="D1160" i="1"/>
  <c r="C1160" i="1"/>
  <c r="B1160" i="1"/>
  <c r="A1160" i="1" s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 s="1"/>
  <c r="L1158" i="1"/>
  <c r="J1158" i="1"/>
  <c r="I1158" i="1"/>
  <c r="H1158" i="1"/>
  <c r="G1158" i="1"/>
  <c r="F1158" i="1"/>
  <c r="K1158" i="1" s="1"/>
  <c r="E1158" i="1"/>
  <c r="D1158" i="1"/>
  <c r="C1158" i="1"/>
  <c r="B1158" i="1"/>
  <c r="A1158" i="1" s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 s="1"/>
  <c r="L1156" i="1"/>
  <c r="J1156" i="1"/>
  <c r="I1156" i="1"/>
  <c r="H1156" i="1"/>
  <c r="G1156" i="1"/>
  <c r="F1156" i="1"/>
  <c r="K1156" i="1" s="1"/>
  <c r="E1156" i="1"/>
  <c r="D1156" i="1"/>
  <c r="C1156" i="1"/>
  <c r="B1156" i="1"/>
  <c r="A1156" i="1" s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 s="1"/>
  <c r="L1154" i="1"/>
  <c r="J1154" i="1"/>
  <c r="I1154" i="1"/>
  <c r="H1154" i="1"/>
  <c r="G1154" i="1"/>
  <c r="F1154" i="1"/>
  <c r="K1154" i="1" s="1"/>
  <c r="E1154" i="1"/>
  <c r="D1154" i="1"/>
  <c r="C1154" i="1"/>
  <c r="B1154" i="1"/>
  <c r="A1154" i="1" s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 s="1"/>
  <c r="L1152" i="1"/>
  <c r="J1152" i="1"/>
  <c r="I1152" i="1"/>
  <c r="H1152" i="1"/>
  <c r="G1152" i="1"/>
  <c r="F1152" i="1"/>
  <c r="K1152" i="1" s="1"/>
  <c r="E1152" i="1"/>
  <c r="D1152" i="1"/>
  <c r="C1152" i="1"/>
  <c r="B1152" i="1"/>
  <c r="A1152" i="1" s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 s="1"/>
  <c r="L1150" i="1"/>
  <c r="J1150" i="1"/>
  <c r="I1150" i="1"/>
  <c r="H1150" i="1"/>
  <c r="G1150" i="1"/>
  <c r="F1150" i="1"/>
  <c r="K1150" i="1" s="1"/>
  <c r="E1150" i="1"/>
  <c r="D1150" i="1"/>
  <c r="C1150" i="1"/>
  <c r="B1150" i="1"/>
  <c r="A1150" i="1" s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 s="1"/>
  <c r="L1148" i="1"/>
  <c r="J1148" i="1"/>
  <c r="I1148" i="1"/>
  <c r="H1148" i="1"/>
  <c r="G1148" i="1"/>
  <c r="F1148" i="1"/>
  <c r="K1148" i="1" s="1"/>
  <c r="E1148" i="1"/>
  <c r="D1148" i="1"/>
  <c r="C1148" i="1"/>
  <c r="B1148" i="1"/>
  <c r="A1148" i="1" s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 s="1"/>
  <c r="L1146" i="1"/>
  <c r="J1146" i="1"/>
  <c r="I1146" i="1"/>
  <c r="H1146" i="1"/>
  <c r="G1146" i="1"/>
  <c r="F1146" i="1"/>
  <c r="K1146" i="1" s="1"/>
  <c r="E1146" i="1"/>
  <c r="D1146" i="1"/>
  <c r="C1146" i="1"/>
  <c r="B1146" i="1"/>
  <c r="A1146" i="1" s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 s="1"/>
  <c r="L1144" i="1"/>
  <c r="J1144" i="1"/>
  <c r="I1144" i="1"/>
  <c r="H1144" i="1"/>
  <c r="G1144" i="1"/>
  <c r="F1144" i="1"/>
  <c r="K1144" i="1" s="1"/>
  <c r="E1144" i="1"/>
  <c r="D1144" i="1"/>
  <c r="C1144" i="1"/>
  <c r="B1144" i="1"/>
  <c r="A1144" i="1" s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 s="1"/>
  <c r="L1142" i="1"/>
  <c r="J1142" i="1"/>
  <c r="I1142" i="1"/>
  <c r="H1142" i="1"/>
  <c r="G1142" i="1"/>
  <c r="F1142" i="1"/>
  <c r="K1142" i="1" s="1"/>
  <c r="E1142" i="1"/>
  <c r="D1142" i="1"/>
  <c r="C1142" i="1"/>
  <c r="B1142" i="1"/>
  <c r="A1142" i="1" s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 s="1"/>
  <c r="L1140" i="1"/>
  <c r="J1140" i="1"/>
  <c r="I1140" i="1"/>
  <c r="H1140" i="1"/>
  <c r="G1140" i="1"/>
  <c r="F1140" i="1"/>
  <c r="K1140" i="1" s="1"/>
  <c r="E1140" i="1"/>
  <c r="D1140" i="1"/>
  <c r="C1140" i="1"/>
  <c r="B1140" i="1"/>
  <c r="A1140" i="1" s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 s="1"/>
  <c r="L1138" i="1"/>
  <c r="J1138" i="1"/>
  <c r="I1138" i="1"/>
  <c r="H1138" i="1"/>
  <c r="G1138" i="1"/>
  <c r="F1138" i="1"/>
  <c r="K1138" i="1" s="1"/>
  <c r="E1138" i="1"/>
  <c r="D1138" i="1"/>
  <c r="C1138" i="1"/>
  <c r="B1138" i="1"/>
  <c r="A1138" i="1" s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 s="1"/>
  <c r="L1136" i="1"/>
  <c r="J1136" i="1"/>
  <c r="I1136" i="1"/>
  <c r="H1136" i="1"/>
  <c r="G1136" i="1"/>
  <c r="F1136" i="1"/>
  <c r="K1136" i="1" s="1"/>
  <c r="E1136" i="1"/>
  <c r="D1136" i="1"/>
  <c r="C1136" i="1"/>
  <c r="B1136" i="1"/>
  <c r="A1136" i="1" s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 s="1"/>
  <c r="L1134" i="1"/>
  <c r="J1134" i="1"/>
  <c r="I1134" i="1"/>
  <c r="H1134" i="1"/>
  <c r="G1134" i="1"/>
  <c r="F1134" i="1"/>
  <c r="K1134" i="1" s="1"/>
  <c r="E1134" i="1"/>
  <c r="D1134" i="1"/>
  <c r="C1134" i="1"/>
  <c r="B1134" i="1"/>
  <c r="A1134" i="1" s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 s="1"/>
  <c r="L1132" i="1"/>
  <c r="J1132" i="1"/>
  <c r="I1132" i="1"/>
  <c r="H1132" i="1"/>
  <c r="G1132" i="1"/>
  <c r="F1132" i="1"/>
  <c r="K1132" i="1" s="1"/>
  <c r="E1132" i="1"/>
  <c r="D1132" i="1"/>
  <c r="C1132" i="1"/>
  <c r="B1132" i="1"/>
  <c r="A1132" i="1" s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 s="1"/>
  <c r="L1130" i="1"/>
  <c r="J1130" i="1"/>
  <c r="I1130" i="1"/>
  <c r="H1130" i="1"/>
  <c r="G1130" i="1"/>
  <c r="F1130" i="1"/>
  <c r="K1130" i="1" s="1"/>
  <c r="E1130" i="1"/>
  <c r="D1130" i="1"/>
  <c r="C1130" i="1"/>
  <c r="B1130" i="1"/>
  <c r="A1130" i="1" s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 s="1"/>
  <c r="L1128" i="1"/>
  <c r="J1128" i="1"/>
  <c r="I1128" i="1"/>
  <c r="H1128" i="1"/>
  <c r="G1128" i="1"/>
  <c r="F1128" i="1"/>
  <c r="K1128" i="1" s="1"/>
  <c r="E1128" i="1"/>
  <c r="D1128" i="1"/>
  <c r="C1128" i="1"/>
  <c r="B1128" i="1"/>
  <c r="A1128" i="1" s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 s="1"/>
  <c r="L1126" i="1"/>
  <c r="J1126" i="1"/>
  <c r="I1126" i="1"/>
  <c r="H1126" i="1"/>
  <c r="G1126" i="1"/>
  <c r="F1126" i="1"/>
  <c r="K1126" i="1" s="1"/>
  <c r="E1126" i="1"/>
  <c r="D1126" i="1"/>
  <c r="C1126" i="1"/>
  <c r="B1126" i="1"/>
  <c r="A1126" i="1" s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 s="1"/>
  <c r="L1124" i="1"/>
  <c r="J1124" i="1"/>
  <c r="I1124" i="1"/>
  <c r="H1124" i="1"/>
  <c r="G1124" i="1"/>
  <c r="F1124" i="1"/>
  <c r="K1124" i="1" s="1"/>
  <c r="E1124" i="1"/>
  <c r="D1124" i="1"/>
  <c r="C1124" i="1"/>
  <c r="B1124" i="1"/>
  <c r="A1124" i="1" s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 s="1"/>
  <c r="L1122" i="1"/>
  <c r="J1122" i="1"/>
  <c r="I1122" i="1"/>
  <c r="H1122" i="1"/>
  <c r="G1122" i="1"/>
  <c r="F1122" i="1"/>
  <c r="K1122" i="1" s="1"/>
  <c r="E1122" i="1"/>
  <c r="D1122" i="1"/>
  <c r="C1122" i="1"/>
  <c r="B1122" i="1"/>
  <c r="A1122" i="1" s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 s="1"/>
  <c r="L1120" i="1"/>
  <c r="J1120" i="1"/>
  <c r="I1120" i="1"/>
  <c r="H1120" i="1"/>
  <c r="G1120" i="1"/>
  <c r="F1120" i="1"/>
  <c r="K1120" i="1" s="1"/>
  <c r="E1120" i="1"/>
  <c r="D1120" i="1"/>
  <c r="C1120" i="1"/>
  <c r="B1120" i="1"/>
  <c r="A1120" i="1" s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 s="1"/>
  <c r="L1118" i="1"/>
  <c r="J1118" i="1"/>
  <c r="I1118" i="1"/>
  <c r="H1118" i="1"/>
  <c r="G1118" i="1"/>
  <c r="F1118" i="1"/>
  <c r="K1118" i="1" s="1"/>
  <c r="E1118" i="1"/>
  <c r="D1118" i="1"/>
  <c r="C1118" i="1"/>
  <c r="B1118" i="1"/>
  <c r="A1118" i="1" s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 s="1"/>
  <c r="L1116" i="1"/>
  <c r="J1116" i="1"/>
  <c r="I1116" i="1"/>
  <c r="H1116" i="1"/>
  <c r="G1116" i="1"/>
  <c r="F1116" i="1"/>
  <c r="K1116" i="1" s="1"/>
  <c r="E1116" i="1"/>
  <c r="D1116" i="1"/>
  <c r="C1116" i="1"/>
  <c r="B1116" i="1"/>
  <c r="A1116" i="1" s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 s="1"/>
  <c r="L1114" i="1"/>
  <c r="J1114" i="1"/>
  <c r="I1114" i="1"/>
  <c r="H1114" i="1"/>
  <c r="G1114" i="1"/>
  <c r="F1114" i="1"/>
  <c r="K1114" i="1" s="1"/>
  <c r="E1114" i="1"/>
  <c r="D1114" i="1"/>
  <c r="C1114" i="1"/>
  <c r="B1114" i="1"/>
  <c r="A1114" i="1" s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 s="1"/>
  <c r="L1112" i="1"/>
  <c r="J1112" i="1"/>
  <c r="I1112" i="1"/>
  <c r="H1112" i="1"/>
  <c r="G1112" i="1"/>
  <c r="F1112" i="1"/>
  <c r="K1112" i="1" s="1"/>
  <c r="E1112" i="1"/>
  <c r="D1112" i="1"/>
  <c r="C1112" i="1"/>
  <c r="B1112" i="1"/>
  <c r="A1112" i="1" s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 s="1"/>
  <c r="L1110" i="1"/>
  <c r="J1110" i="1"/>
  <c r="I1110" i="1"/>
  <c r="H1110" i="1"/>
  <c r="G1110" i="1"/>
  <c r="F1110" i="1"/>
  <c r="K1110" i="1" s="1"/>
  <c r="E1110" i="1"/>
  <c r="D1110" i="1"/>
  <c r="C1110" i="1"/>
  <c r="B1110" i="1"/>
  <c r="A1110" i="1" s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 s="1"/>
  <c r="L1108" i="1"/>
  <c r="J1108" i="1"/>
  <c r="I1108" i="1"/>
  <c r="H1108" i="1"/>
  <c r="G1108" i="1"/>
  <c r="F1108" i="1"/>
  <c r="K1108" i="1" s="1"/>
  <c r="E1108" i="1"/>
  <c r="D1108" i="1"/>
  <c r="C1108" i="1"/>
  <c r="B1108" i="1"/>
  <c r="A1108" i="1" s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 s="1"/>
  <c r="L1106" i="1"/>
  <c r="J1106" i="1"/>
  <c r="I1106" i="1"/>
  <c r="H1106" i="1"/>
  <c r="G1106" i="1"/>
  <c r="F1106" i="1"/>
  <c r="K1106" i="1" s="1"/>
  <c r="E1106" i="1"/>
  <c r="D1106" i="1"/>
  <c r="C1106" i="1"/>
  <c r="B1106" i="1"/>
  <c r="A1106" i="1" s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 s="1"/>
  <c r="L1104" i="1"/>
  <c r="J1104" i="1"/>
  <c r="I1104" i="1"/>
  <c r="H1104" i="1"/>
  <c r="G1104" i="1"/>
  <c r="F1104" i="1"/>
  <c r="K1104" i="1" s="1"/>
  <c r="E1104" i="1"/>
  <c r="D1104" i="1"/>
  <c r="C1104" i="1"/>
  <c r="B1104" i="1"/>
  <c r="A1104" i="1" s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 s="1"/>
  <c r="L1102" i="1"/>
  <c r="J1102" i="1"/>
  <c r="I1102" i="1"/>
  <c r="H1102" i="1"/>
  <c r="G1102" i="1"/>
  <c r="F1102" i="1"/>
  <c r="K1102" i="1" s="1"/>
  <c r="E1102" i="1"/>
  <c r="D1102" i="1"/>
  <c r="C1102" i="1"/>
  <c r="B1102" i="1"/>
  <c r="A1102" i="1" s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 s="1"/>
  <c r="L1100" i="1"/>
  <c r="J1100" i="1"/>
  <c r="I1100" i="1"/>
  <c r="H1100" i="1"/>
  <c r="G1100" i="1"/>
  <c r="F1100" i="1"/>
  <c r="K1100" i="1" s="1"/>
  <c r="E1100" i="1"/>
  <c r="D1100" i="1"/>
  <c r="C1100" i="1"/>
  <c r="B1100" i="1"/>
  <c r="A1100" i="1" s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 s="1"/>
  <c r="L1098" i="1"/>
  <c r="J1098" i="1"/>
  <c r="I1098" i="1"/>
  <c r="H1098" i="1"/>
  <c r="G1098" i="1"/>
  <c r="F1098" i="1"/>
  <c r="K1098" i="1" s="1"/>
  <c r="E1098" i="1"/>
  <c r="D1098" i="1"/>
  <c r="C1098" i="1"/>
  <c r="B1098" i="1"/>
  <c r="A1098" i="1" s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 s="1"/>
  <c r="L1096" i="1"/>
  <c r="J1096" i="1"/>
  <c r="I1096" i="1"/>
  <c r="H1096" i="1"/>
  <c r="G1096" i="1"/>
  <c r="F1096" i="1"/>
  <c r="K1096" i="1" s="1"/>
  <c r="E1096" i="1"/>
  <c r="D1096" i="1"/>
  <c r="C1096" i="1"/>
  <c r="B1096" i="1"/>
  <c r="A1096" i="1" s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 s="1"/>
  <c r="L1094" i="1"/>
  <c r="J1094" i="1"/>
  <c r="I1094" i="1"/>
  <c r="H1094" i="1"/>
  <c r="G1094" i="1"/>
  <c r="F1094" i="1"/>
  <c r="K1094" i="1" s="1"/>
  <c r="E1094" i="1"/>
  <c r="D1094" i="1"/>
  <c r="C1094" i="1"/>
  <c r="B1094" i="1"/>
  <c r="A1094" i="1" s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 s="1"/>
  <c r="L1092" i="1"/>
  <c r="J1092" i="1"/>
  <c r="I1092" i="1"/>
  <c r="H1092" i="1"/>
  <c r="G1092" i="1"/>
  <c r="F1092" i="1"/>
  <c r="K1092" i="1" s="1"/>
  <c r="E1092" i="1"/>
  <c r="D1092" i="1"/>
  <c r="C1092" i="1"/>
  <c r="B1092" i="1"/>
  <c r="A1092" i="1" s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 s="1"/>
  <c r="L1090" i="1"/>
  <c r="J1090" i="1"/>
  <c r="I1090" i="1"/>
  <c r="H1090" i="1"/>
  <c r="G1090" i="1"/>
  <c r="F1090" i="1"/>
  <c r="K1090" i="1" s="1"/>
  <c r="E1090" i="1"/>
  <c r="D1090" i="1"/>
  <c r="C1090" i="1"/>
  <c r="B1090" i="1"/>
  <c r="A1090" i="1" s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 s="1"/>
  <c r="L1088" i="1"/>
  <c r="J1088" i="1"/>
  <c r="I1088" i="1"/>
  <c r="H1088" i="1"/>
  <c r="G1088" i="1"/>
  <c r="F1088" i="1"/>
  <c r="K1088" i="1" s="1"/>
  <c r="E1088" i="1"/>
  <c r="D1088" i="1"/>
  <c r="C1088" i="1"/>
  <c r="B1088" i="1"/>
  <c r="A1088" i="1" s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 s="1"/>
  <c r="L1086" i="1"/>
  <c r="J1086" i="1"/>
  <c r="I1086" i="1"/>
  <c r="H1086" i="1"/>
  <c r="G1086" i="1"/>
  <c r="F1086" i="1"/>
  <c r="K1086" i="1" s="1"/>
  <c r="E1086" i="1"/>
  <c r="D1086" i="1"/>
  <c r="C1086" i="1"/>
  <c r="B1086" i="1"/>
  <c r="A1086" i="1" s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 s="1"/>
  <c r="L1084" i="1"/>
  <c r="J1084" i="1"/>
  <c r="I1084" i="1"/>
  <c r="H1084" i="1"/>
  <c r="G1084" i="1"/>
  <c r="F1084" i="1"/>
  <c r="K1084" i="1" s="1"/>
  <c r="E1084" i="1"/>
  <c r="D1084" i="1"/>
  <c r="C1084" i="1"/>
  <c r="B1084" i="1"/>
  <c r="A1084" i="1" s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 s="1"/>
  <c r="L1082" i="1"/>
  <c r="J1082" i="1"/>
  <c r="I1082" i="1"/>
  <c r="H1082" i="1"/>
  <c r="G1082" i="1"/>
  <c r="F1082" i="1"/>
  <c r="K1082" i="1" s="1"/>
  <c r="E1082" i="1"/>
  <c r="D1082" i="1"/>
  <c r="C1082" i="1"/>
  <c r="B1082" i="1"/>
  <c r="A1082" i="1" s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 s="1"/>
  <c r="L1080" i="1"/>
  <c r="J1080" i="1"/>
  <c r="I1080" i="1"/>
  <c r="H1080" i="1"/>
  <c r="G1080" i="1"/>
  <c r="F1080" i="1"/>
  <c r="K1080" i="1" s="1"/>
  <c r="E1080" i="1"/>
  <c r="D1080" i="1"/>
  <c r="C1080" i="1"/>
  <c r="B1080" i="1"/>
  <c r="A1080" i="1" s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 s="1"/>
  <c r="L1078" i="1"/>
  <c r="J1078" i="1"/>
  <c r="I1078" i="1"/>
  <c r="H1078" i="1"/>
  <c r="G1078" i="1"/>
  <c r="F1078" i="1"/>
  <c r="K1078" i="1" s="1"/>
  <c r="E1078" i="1"/>
  <c r="D1078" i="1"/>
  <c r="C1078" i="1"/>
  <c r="B1078" i="1"/>
  <c r="A1078" i="1" s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 s="1"/>
  <c r="L1076" i="1"/>
  <c r="J1076" i="1"/>
  <c r="I1076" i="1"/>
  <c r="H1076" i="1"/>
  <c r="G1076" i="1"/>
  <c r="F1076" i="1"/>
  <c r="K1076" i="1" s="1"/>
  <c r="E1076" i="1"/>
  <c r="D1076" i="1"/>
  <c r="C1076" i="1"/>
  <c r="B1076" i="1"/>
  <c r="A1076" i="1" s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 s="1"/>
  <c r="L1074" i="1"/>
  <c r="J1074" i="1"/>
  <c r="I1074" i="1"/>
  <c r="H1074" i="1"/>
  <c r="G1074" i="1"/>
  <c r="F1074" i="1"/>
  <c r="K1074" i="1" s="1"/>
  <c r="E1074" i="1"/>
  <c r="D1074" i="1"/>
  <c r="C1074" i="1"/>
  <c r="B1074" i="1"/>
  <c r="A1074" i="1" s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 s="1"/>
  <c r="L1072" i="1"/>
  <c r="J1072" i="1"/>
  <c r="I1072" i="1"/>
  <c r="H1072" i="1"/>
  <c r="G1072" i="1"/>
  <c r="F1072" i="1"/>
  <c r="K1072" i="1" s="1"/>
  <c r="E1072" i="1"/>
  <c r="D1072" i="1"/>
  <c r="C1072" i="1"/>
  <c r="B1072" i="1"/>
  <c r="A1072" i="1" s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 s="1"/>
  <c r="L1070" i="1"/>
  <c r="J1070" i="1"/>
  <c r="I1070" i="1"/>
  <c r="H1070" i="1"/>
  <c r="G1070" i="1"/>
  <c r="F1070" i="1"/>
  <c r="K1070" i="1" s="1"/>
  <c r="E1070" i="1"/>
  <c r="D1070" i="1"/>
  <c r="C1070" i="1"/>
  <c r="B1070" i="1"/>
  <c r="A1070" i="1" s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 s="1"/>
  <c r="L1068" i="1"/>
  <c r="J1068" i="1"/>
  <c r="I1068" i="1"/>
  <c r="H1068" i="1"/>
  <c r="G1068" i="1"/>
  <c r="F1068" i="1"/>
  <c r="K1068" i="1" s="1"/>
  <c r="E1068" i="1"/>
  <c r="D1068" i="1"/>
  <c r="C1068" i="1"/>
  <c r="B1068" i="1"/>
  <c r="A1068" i="1" s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 s="1"/>
  <c r="L1066" i="1"/>
  <c r="J1066" i="1"/>
  <c r="I1066" i="1"/>
  <c r="H1066" i="1"/>
  <c r="G1066" i="1"/>
  <c r="F1066" i="1"/>
  <c r="K1066" i="1" s="1"/>
  <c r="E1066" i="1"/>
  <c r="D1066" i="1"/>
  <c r="C1066" i="1"/>
  <c r="B1066" i="1"/>
  <c r="A1066" i="1" s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 s="1"/>
  <c r="L1064" i="1"/>
  <c r="J1064" i="1"/>
  <c r="I1064" i="1"/>
  <c r="H1064" i="1"/>
  <c r="G1064" i="1"/>
  <c r="F1064" i="1"/>
  <c r="K1064" i="1" s="1"/>
  <c r="E1064" i="1"/>
  <c r="D1064" i="1"/>
  <c r="C1064" i="1"/>
  <c r="B1064" i="1"/>
  <c r="A1064" i="1" s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 s="1"/>
  <c r="L1062" i="1"/>
  <c r="J1062" i="1"/>
  <c r="I1062" i="1"/>
  <c r="H1062" i="1"/>
  <c r="G1062" i="1"/>
  <c r="F1062" i="1"/>
  <c r="K1062" i="1" s="1"/>
  <c r="E1062" i="1"/>
  <c r="D1062" i="1"/>
  <c r="C1062" i="1"/>
  <c r="B1062" i="1"/>
  <c r="A1062" i="1" s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 s="1"/>
  <c r="L1060" i="1"/>
  <c r="J1060" i="1"/>
  <c r="I1060" i="1"/>
  <c r="H1060" i="1"/>
  <c r="G1060" i="1"/>
  <c r="F1060" i="1"/>
  <c r="K1060" i="1" s="1"/>
  <c r="E1060" i="1"/>
  <c r="D1060" i="1"/>
  <c r="C1060" i="1"/>
  <c r="B1060" i="1"/>
  <c r="A1060" i="1" s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 s="1"/>
  <c r="L1058" i="1"/>
  <c r="J1058" i="1"/>
  <c r="I1058" i="1"/>
  <c r="H1058" i="1"/>
  <c r="G1058" i="1"/>
  <c r="F1058" i="1"/>
  <c r="K1058" i="1" s="1"/>
  <c r="E1058" i="1"/>
  <c r="D1058" i="1"/>
  <c r="C1058" i="1"/>
  <c r="B1058" i="1"/>
  <c r="A1058" i="1" s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 s="1"/>
  <c r="L1056" i="1"/>
  <c r="J1056" i="1"/>
  <c r="I1056" i="1"/>
  <c r="H1056" i="1"/>
  <c r="G1056" i="1"/>
  <c r="F1056" i="1"/>
  <c r="K1056" i="1" s="1"/>
  <c r="E1056" i="1"/>
  <c r="D1056" i="1"/>
  <c r="C1056" i="1"/>
  <c r="B1056" i="1"/>
  <c r="A1056" i="1" s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 s="1"/>
  <c r="L1054" i="1"/>
  <c r="J1054" i="1"/>
  <c r="I1054" i="1"/>
  <c r="H1054" i="1"/>
  <c r="G1054" i="1"/>
  <c r="F1054" i="1"/>
  <c r="K1054" i="1" s="1"/>
  <c r="E1054" i="1"/>
  <c r="D1054" i="1"/>
  <c r="C1054" i="1"/>
  <c r="B1054" i="1"/>
  <c r="A1054" i="1" s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 s="1"/>
  <c r="L1052" i="1"/>
  <c r="J1052" i="1"/>
  <c r="I1052" i="1"/>
  <c r="H1052" i="1"/>
  <c r="G1052" i="1"/>
  <c r="F1052" i="1"/>
  <c r="K1052" i="1" s="1"/>
  <c r="E1052" i="1"/>
  <c r="D1052" i="1"/>
  <c r="C1052" i="1"/>
  <c r="B1052" i="1"/>
  <c r="A1052" i="1" s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 s="1"/>
  <c r="L1050" i="1"/>
  <c r="J1050" i="1"/>
  <c r="I1050" i="1"/>
  <c r="H1050" i="1"/>
  <c r="G1050" i="1"/>
  <c r="F1050" i="1"/>
  <c r="K1050" i="1" s="1"/>
  <c r="E1050" i="1"/>
  <c r="D1050" i="1"/>
  <c r="C1050" i="1"/>
  <c r="B1050" i="1"/>
  <c r="A1050" i="1" s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 s="1"/>
  <c r="L1048" i="1"/>
  <c r="J1048" i="1"/>
  <c r="I1048" i="1"/>
  <c r="H1048" i="1"/>
  <c r="G1048" i="1"/>
  <c r="F1048" i="1"/>
  <c r="K1048" i="1" s="1"/>
  <c r="E1048" i="1"/>
  <c r="D1048" i="1"/>
  <c r="C1048" i="1"/>
  <c r="B1048" i="1"/>
  <c r="A1048" i="1" s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 s="1"/>
  <c r="L1046" i="1"/>
  <c r="J1046" i="1"/>
  <c r="I1046" i="1"/>
  <c r="H1046" i="1"/>
  <c r="G1046" i="1"/>
  <c r="F1046" i="1"/>
  <c r="K1046" i="1" s="1"/>
  <c r="E1046" i="1"/>
  <c r="D1046" i="1"/>
  <c r="C1046" i="1"/>
  <c r="B1046" i="1"/>
  <c r="A1046" i="1" s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 s="1"/>
  <c r="L1044" i="1"/>
  <c r="J1044" i="1"/>
  <c r="I1044" i="1"/>
  <c r="H1044" i="1"/>
  <c r="G1044" i="1"/>
  <c r="F1044" i="1"/>
  <c r="K1044" i="1" s="1"/>
  <c r="E1044" i="1"/>
  <c r="D1044" i="1"/>
  <c r="C1044" i="1"/>
  <c r="B1044" i="1"/>
  <c r="A1044" i="1" s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 s="1"/>
  <c r="L1042" i="1"/>
  <c r="J1042" i="1"/>
  <c r="I1042" i="1"/>
  <c r="H1042" i="1"/>
  <c r="G1042" i="1"/>
  <c r="F1042" i="1"/>
  <c r="K1042" i="1" s="1"/>
  <c r="E1042" i="1"/>
  <c r="D1042" i="1"/>
  <c r="C1042" i="1"/>
  <c r="B1042" i="1"/>
  <c r="A1042" i="1" s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 s="1"/>
  <c r="L1040" i="1"/>
  <c r="J1040" i="1"/>
  <c r="I1040" i="1"/>
  <c r="H1040" i="1"/>
  <c r="G1040" i="1"/>
  <c r="F1040" i="1"/>
  <c r="K1040" i="1" s="1"/>
  <c r="E1040" i="1"/>
  <c r="D1040" i="1"/>
  <c r="C1040" i="1"/>
  <c r="B1040" i="1"/>
  <c r="A1040" i="1" s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 s="1"/>
  <c r="L1038" i="1"/>
  <c r="J1038" i="1"/>
  <c r="I1038" i="1"/>
  <c r="H1038" i="1"/>
  <c r="G1038" i="1"/>
  <c r="F1038" i="1"/>
  <c r="K1038" i="1" s="1"/>
  <c r="E1038" i="1"/>
  <c r="D1038" i="1"/>
  <c r="C1038" i="1"/>
  <c r="B1038" i="1"/>
  <c r="A1038" i="1" s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 s="1"/>
  <c r="L1036" i="1"/>
  <c r="J1036" i="1"/>
  <c r="I1036" i="1"/>
  <c r="H1036" i="1"/>
  <c r="G1036" i="1"/>
  <c r="F1036" i="1"/>
  <c r="K1036" i="1" s="1"/>
  <c r="E1036" i="1"/>
  <c r="D1036" i="1"/>
  <c r="C1036" i="1"/>
  <c r="B1036" i="1"/>
  <c r="A1036" i="1" s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 s="1"/>
  <c r="L1034" i="1"/>
  <c r="J1034" i="1"/>
  <c r="I1034" i="1"/>
  <c r="H1034" i="1"/>
  <c r="G1034" i="1"/>
  <c r="F1034" i="1"/>
  <c r="K1034" i="1" s="1"/>
  <c r="E1034" i="1"/>
  <c r="D1034" i="1"/>
  <c r="C1034" i="1"/>
  <c r="B1034" i="1"/>
  <c r="A1034" i="1" s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 s="1"/>
  <c r="L1032" i="1"/>
  <c r="J1032" i="1"/>
  <c r="I1032" i="1"/>
  <c r="H1032" i="1"/>
  <c r="G1032" i="1"/>
  <c r="F1032" i="1"/>
  <c r="K1032" i="1" s="1"/>
  <c r="E1032" i="1"/>
  <c r="D1032" i="1"/>
  <c r="C1032" i="1"/>
  <c r="B1032" i="1"/>
  <c r="A1032" i="1" s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 s="1"/>
  <c r="L1030" i="1"/>
  <c r="J1030" i="1"/>
  <c r="I1030" i="1"/>
  <c r="H1030" i="1"/>
  <c r="G1030" i="1"/>
  <c r="F1030" i="1"/>
  <c r="K1030" i="1" s="1"/>
  <c r="E1030" i="1"/>
  <c r="D1030" i="1"/>
  <c r="C1030" i="1"/>
  <c r="B1030" i="1"/>
  <c r="A1030" i="1" s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 s="1"/>
  <c r="L1028" i="1"/>
  <c r="J1028" i="1"/>
  <c r="I1028" i="1"/>
  <c r="H1028" i="1"/>
  <c r="G1028" i="1"/>
  <c r="F1028" i="1"/>
  <c r="K1028" i="1" s="1"/>
  <c r="E1028" i="1"/>
  <c r="D1028" i="1"/>
  <c r="C1028" i="1"/>
  <c r="B1028" i="1"/>
  <c r="A1028" i="1" s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 s="1"/>
  <c r="L1026" i="1"/>
  <c r="J1026" i="1"/>
  <c r="I1026" i="1"/>
  <c r="H1026" i="1"/>
  <c r="G1026" i="1"/>
  <c r="F1026" i="1"/>
  <c r="K1026" i="1" s="1"/>
  <c r="E1026" i="1"/>
  <c r="D1026" i="1"/>
  <c r="C1026" i="1"/>
  <c r="B1026" i="1"/>
  <c r="A1026" i="1" s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 s="1"/>
  <c r="L1024" i="1"/>
  <c r="J1024" i="1"/>
  <c r="I1024" i="1"/>
  <c r="H1024" i="1"/>
  <c r="G1024" i="1"/>
  <c r="F1024" i="1"/>
  <c r="K1024" i="1" s="1"/>
  <c r="E1024" i="1"/>
  <c r="D1024" i="1"/>
  <c r="C1024" i="1"/>
  <c r="B1024" i="1"/>
  <c r="A1024" i="1" s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 s="1"/>
  <c r="L1022" i="1"/>
  <c r="J1022" i="1"/>
  <c r="I1022" i="1"/>
  <c r="H1022" i="1"/>
  <c r="G1022" i="1"/>
  <c r="F1022" i="1"/>
  <c r="K1022" i="1" s="1"/>
  <c r="E1022" i="1"/>
  <c r="D1022" i="1"/>
  <c r="C1022" i="1"/>
  <c r="B1022" i="1"/>
  <c r="A1022" i="1" s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 s="1"/>
  <c r="L1020" i="1"/>
  <c r="J1020" i="1"/>
  <c r="I1020" i="1"/>
  <c r="H1020" i="1"/>
  <c r="G1020" i="1"/>
  <c r="F1020" i="1"/>
  <c r="K1020" i="1" s="1"/>
  <c r="E1020" i="1"/>
  <c r="D1020" i="1"/>
  <c r="C1020" i="1"/>
  <c r="B1020" i="1"/>
  <c r="A1020" i="1" s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 s="1"/>
  <c r="L1018" i="1"/>
  <c r="J1018" i="1"/>
  <c r="I1018" i="1"/>
  <c r="H1018" i="1"/>
  <c r="G1018" i="1"/>
  <c r="F1018" i="1"/>
  <c r="K1018" i="1" s="1"/>
  <c r="E1018" i="1"/>
  <c r="D1018" i="1"/>
  <c r="C1018" i="1"/>
  <c r="B1018" i="1"/>
  <c r="A1018" i="1" s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 s="1"/>
  <c r="L1016" i="1"/>
  <c r="J1016" i="1"/>
  <c r="I1016" i="1"/>
  <c r="H1016" i="1"/>
  <c r="G1016" i="1"/>
  <c r="F1016" i="1"/>
  <c r="K1016" i="1" s="1"/>
  <c r="E1016" i="1"/>
  <c r="D1016" i="1"/>
  <c r="C1016" i="1"/>
  <c r="B1016" i="1"/>
  <c r="A1016" i="1" s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 s="1"/>
  <c r="L1014" i="1"/>
  <c r="J1014" i="1"/>
  <c r="I1014" i="1"/>
  <c r="H1014" i="1"/>
  <c r="G1014" i="1"/>
  <c r="F1014" i="1"/>
  <c r="K1014" i="1" s="1"/>
  <c r="E1014" i="1"/>
  <c r="D1014" i="1"/>
  <c r="C1014" i="1"/>
  <c r="B1014" i="1"/>
  <c r="A1014" i="1" s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 s="1"/>
  <c r="L1012" i="1"/>
  <c r="J1012" i="1"/>
  <c r="I1012" i="1"/>
  <c r="H1012" i="1"/>
  <c r="G1012" i="1"/>
  <c r="F1012" i="1"/>
  <c r="K1012" i="1" s="1"/>
  <c r="E1012" i="1"/>
  <c r="D1012" i="1"/>
  <c r="C1012" i="1"/>
  <c r="B1012" i="1"/>
  <c r="A1012" i="1" s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 s="1"/>
  <c r="L1010" i="1"/>
  <c r="J1010" i="1"/>
  <c r="I1010" i="1"/>
  <c r="H1010" i="1"/>
  <c r="G1010" i="1"/>
  <c r="F1010" i="1"/>
  <c r="K1010" i="1" s="1"/>
  <c r="E1010" i="1"/>
  <c r="D1010" i="1"/>
  <c r="C1010" i="1"/>
  <c r="B1010" i="1"/>
  <c r="A1010" i="1" s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 s="1"/>
  <c r="L1008" i="1"/>
  <c r="J1008" i="1"/>
  <c r="I1008" i="1"/>
  <c r="H1008" i="1"/>
  <c r="G1008" i="1"/>
  <c r="F1008" i="1"/>
  <c r="K1008" i="1" s="1"/>
  <c r="E1008" i="1"/>
  <c r="D1008" i="1"/>
  <c r="C1008" i="1"/>
  <c r="B1008" i="1"/>
  <c r="A1008" i="1" s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 s="1"/>
  <c r="L1006" i="1"/>
  <c r="J1006" i="1"/>
  <c r="I1006" i="1"/>
  <c r="H1006" i="1"/>
  <c r="G1006" i="1"/>
  <c r="F1006" i="1"/>
  <c r="K1006" i="1" s="1"/>
  <c r="E1006" i="1"/>
  <c r="D1006" i="1"/>
  <c r="C1006" i="1"/>
  <c r="B1006" i="1"/>
  <c r="A1006" i="1" s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 s="1"/>
  <c r="L1004" i="1"/>
  <c r="J1004" i="1"/>
  <c r="I1004" i="1"/>
  <c r="H1004" i="1"/>
  <c r="G1004" i="1"/>
  <c r="F1004" i="1"/>
  <c r="K1004" i="1" s="1"/>
  <c r="E1004" i="1"/>
  <c r="D1004" i="1"/>
  <c r="C1004" i="1"/>
  <c r="B1004" i="1"/>
  <c r="A1004" i="1" s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 s="1"/>
  <c r="L1002" i="1"/>
  <c r="J1002" i="1"/>
  <c r="I1002" i="1"/>
  <c r="H1002" i="1"/>
  <c r="G1002" i="1"/>
  <c r="F1002" i="1"/>
  <c r="K1002" i="1" s="1"/>
  <c r="E1002" i="1"/>
  <c r="D1002" i="1"/>
  <c r="C1002" i="1"/>
  <c r="B1002" i="1"/>
  <c r="A1002" i="1" s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 s="1"/>
  <c r="L1000" i="1"/>
  <c r="J1000" i="1"/>
  <c r="I1000" i="1"/>
  <c r="H1000" i="1"/>
  <c r="G1000" i="1"/>
  <c r="F1000" i="1"/>
  <c r="K1000" i="1" s="1"/>
  <c r="E1000" i="1"/>
  <c r="D1000" i="1"/>
  <c r="C1000" i="1"/>
  <c r="B1000" i="1"/>
  <c r="A1000" i="1" s="1"/>
  <c r="L999" i="1"/>
  <c r="K999" i="1"/>
  <c r="J999" i="1"/>
  <c r="I999" i="1"/>
  <c r="H999" i="1"/>
  <c r="G999" i="1"/>
  <c r="F999" i="1"/>
  <c r="E999" i="1"/>
  <c r="D999" i="1"/>
  <c r="C999" i="1"/>
  <c r="B999" i="1"/>
  <c r="A999" i="1" s="1"/>
  <c r="L998" i="1"/>
  <c r="J998" i="1"/>
  <c r="I998" i="1"/>
  <c r="H998" i="1"/>
  <c r="G998" i="1"/>
  <c r="F998" i="1"/>
  <c r="K998" i="1" s="1"/>
  <c r="E998" i="1"/>
  <c r="D998" i="1"/>
  <c r="C998" i="1"/>
  <c r="B998" i="1"/>
  <c r="A998" i="1" s="1"/>
  <c r="L997" i="1"/>
  <c r="K997" i="1"/>
  <c r="J997" i="1"/>
  <c r="I997" i="1"/>
  <c r="H997" i="1"/>
  <c r="G997" i="1"/>
  <c r="F997" i="1"/>
  <c r="E997" i="1"/>
  <c r="D997" i="1"/>
  <c r="C997" i="1"/>
  <c r="B997" i="1"/>
  <c r="A997" i="1" s="1"/>
  <c r="L996" i="1"/>
  <c r="J996" i="1"/>
  <c r="I996" i="1"/>
  <c r="H996" i="1"/>
  <c r="G996" i="1"/>
  <c r="F996" i="1"/>
  <c r="K996" i="1" s="1"/>
  <c r="E996" i="1"/>
  <c r="D996" i="1"/>
  <c r="C996" i="1"/>
  <c r="B996" i="1"/>
  <c r="A996" i="1" s="1"/>
  <c r="L995" i="1"/>
  <c r="K995" i="1"/>
  <c r="J995" i="1"/>
  <c r="I995" i="1"/>
  <c r="H995" i="1"/>
  <c r="G995" i="1"/>
  <c r="F995" i="1"/>
  <c r="E995" i="1"/>
  <c r="D995" i="1"/>
  <c r="C995" i="1"/>
  <c r="B995" i="1"/>
  <c r="A995" i="1" s="1"/>
  <c r="L994" i="1"/>
  <c r="J994" i="1"/>
  <c r="I994" i="1"/>
  <c r="H994" i="1"/>
  <c r="G994" i="1"/>
  <c r="F994" i="1"/>
  <c r="K994" i="1" s="1"/>
  <c r="E994" i="1"/>
  <c r="D994" i="1"/>
  <c r="C994" i="1"/>
  <c r="B994" i="1"/>
  <c r="A994" i="1" s="1"/>
  <c r="L993" i="1"/>
  <c r="K993" i="1"/>
  <c r="J993" i="1"/>
  <c r="I993" i="1"/>
  <c r="H993" i="1"/>
  <c r="G993" i="1"/>
  <c r="F993" i="1"/>
  <c r="E993" i="1"/>
  <c r="D993" i="1"/>
  <c r="C993" i="1"/>
  <c r="B993" i="1"/>
  <c r="A993" i="1" s="1"/>
  <c r="L992" i="1"/>
  <c r="J992" i="1"/>
  <c r="I992" i="1"/>
  <c r="H992" i="1"/>
  <c r="G992" i="1"/>
  <c r="F992" i="1"/>
  <c r="K992" i="1" s="1"/>
  <c r="E992" i="1"/>
  <c r="D992" i="1"/>
  <c r="C992" i="1"/>
  <c r="B992" i="1"/>
  <c r="A992" i="1" s="1"/>
  <c r="L991" i="1"/>
  <c r="K991" i="1"/>
  <c r="J991" i="1"/>
  <c r="I991" i="1"/>
  <c r="H991" i="1"/>
  <c r="G991" i="1"/>
  <c r="F991" i="1"/>
  <c r="E991" i="1"/>
  <c r="D991" i="1"/>
  <c r="C991" i="1"/>
  <c r="B991" i="1"/>
  <c r="A991" i="1" s="1"/>
  <c r="L990" i="1"/>
  <c r="J990" i="1"/>
  <c r="I990" i="1"/>
  <c r="H990" i="1"/>
  <c r="G990" i="1"/>
  <c r="F990" i="1"/>
  <c r="K990" i="1" s="1"/>
  <c r="E990" i="1"/>
  <c r="D990" i="1"/>
  <c r="C990" i="1"/>
  <c r="B990" i="1"/>
  <c r="A990" i="1" s="1"/>
  <c r="L989" i="1"/>
  <c r="K989" i="1"/>
  <c r="J989" i="1"/>
  <c r="I989" i="1"/>
  <c r="H989" i="1"/>
  <c r="G989" i="1"/>
  <c r="F989" i="1"/>
  <c r="E989" i="1"/>
  <c r="D989" i="1"/>
  <c r="C989" i="1"/>
  <c r="B989" i="1"/>
  <c r="A989" i="1" s="1"/>
  <c r="L988" i="1"/>
  <c r="J988" i="1"/>
  <c r="I988" i="1"/>
  <c r="H988" i="1"/>
  <c r="G988" i="1"/>
  <c r="F988" i="1"/>
  <c r="K988" i="1" s="1"/>
  <c r="E988" i="1"/>
  <c r="D988" i="1"/>
  <c r="C988" i="1"/>
  <c r="B988" i="1"/>
  <c r="A988" i="1" s="1"/>
  <c r="L987" i="1"/>
  <c r="K987" i="1"/>
  <c r="J987" i="1"/>
  <c r="I987" i="1"/>
  <c r="H987" i="1"/>
  <c r="G987" i="1"/>
  <c r="F987" i="1"/>
  <c r="E987" i="1"/>
  <c r="D987" i="1"/>
  <c r="C987" i="1"/>
  <c r="B987" i="1"/>
  <c r="A987" i="1" s="1"/>
  <c r="L986" i="1"/>
  <c r="J986" i="1"/>
  <c r="I986" i="1"/>
  <c r="H986" i="1"/>
  <c r="G986" i="1"/>
  <c r="F986" i="1"/>
  <c r="K986" i="1" s="1"/>
  <c r="E986" i="1"/>
  <c r="D986" i="1"/>
  <c r="C986" i="1"/>
  <c r="B986" i="1"/>
  <c r="A986" i="1" s="1"/>
  <c r="L985" i="1"/>
  <c r="K985" i="1"/>
  <c r="J985" i="1"/>
  <c r="I985" i="1"/>
  <c r="H985" i="1"/>
  <c r="G985" i="1"/>
  <c r="F985" i="1"/>
  <c r="E985" i="1"/>
  <c r="D985" i="1"/>
  <c r="C985" i="1"/>
  <c r="B985" i="1"/>
  <c r="A985" i="1" s="1"/>
  <c r="L984" i="1"/>
  <c r="J984" i="1"/>
  <c r="I984" i="1"/>
  <c r="H984" i="1"/>
  <c r="G984" i="1"/>
  <c r="F984" i="1"/>
  <c r="K984" i="1" s="1"/>
  <c r="E984" i="1"/>
  <c r="D984" i="1"/>
  <c r="C984" i="1"/>
  <c r="B984" i="1"/>
  <c r="A984" i="1" s="1"/>
  <c r="L983" i="1"/>
  <c r="K983" i="1"/>
  <c r="J983" i="1"/>
  <c r="I983" i="1"/>
  <c r="H983" i="1"/>
  <c r="G983" i="1"/>
  <c r="F983" i="1"/>
  <c r="E983" i="1"/>
  <c r="D983" i="1"/>
  <c r="C983" i="1"/>
  <c r="B983" i="1"/>
  <c r="A983" i="1" s="1"/>
  <c r="L982" i="1"/>
  <c r="J982" i="1"/>
  <c r="I982" i="1"/>
  <c r="H982" i="1"/>
  <c r="G982" i="1"/>
  <c r="F982" i="1"/>
  <c r="K982" i="1" s="1"/>
  <c r="E982" i="1"/>
  <c r="D982" i="1"/>
  <c r="C982" i="1"/>
  <c r="B982" i="1"/>
  <c r="A982" i="1" s="1"/>
  <c r="L981" i="1"/>
  <c r="K981" i="1"/>
  <c r="J981" i="1"/>
  <c r="I981" i="1"/>
  <c r="H981" i="1"/>
  <c r="G981" i="1"/>
  <c r="F981" i="1"/>
  <c r="E981" i="1"/>
  <c r="D981" i="1"/>
  <c r="C981" i="1"/>
  <c r="B981" i="1"/>
  <c r="A981" i="1" s="1"/>
  <c r="L980" i="1"/>
  <c r="J980" i="1"/>
  <c r="I980" i="1"/>
  <c r="H980" i="1"/>
  <c r="G980" i="1"/>
  <c r="F980" i="1"/>
  <c r="K980" i="1" s="1"/>
  <c r="E980" i="1"/>
  <c r="D980" i="1"/>
  <c r="C980" i="1"/>
  <c r="B980" i="1"/>
  <c r="A980" i="1" s="1"/>
  <c r="L979" i="1"/>
  <c r="K979" i="1"/>
  <c r="J979" i="1"/>
  <c r="I979" i="1"/>
  <c r="H979" i="1"/>
  <c r="G979" i="1"/>
  <c r="F979" i="1"/>
  <c r="E979" i="1"/>
  <c r="D979" i="1"/>
  <c r="C979" i="1"/>
  <c r="B979" i="1"/>
  <c r="A979" i="1" s="1"/>
  <c r="L978" i="1"/>
  <c r="J978" i="1"/>
  <c r="I978" i="1"/>
  <c r="H978" i="1"/>
  <c r="G978" i="1"/>
  <c r="F978" i="1"/>
  <c r="K978" i="1" s="1"/>
  <c r="E978" i="1"/>
  <c r="D978" i="1"/>
  <c r="C978" i="1"/>
  <c r="B978" i="1"/>
  <c r="A978" i="1" s="1"/>
  <c r="L977" i="1"/>
  <c r="K977" i="1"/>
  <c r="J977" i="1"/>
  <c r="I977" i="1"/>
  <c r="H977" i="1"/>
  <c r="G977" i="1"/>
  <c r="F977" i="1"/>
  <c r="E977" i="1"/>
  <c r="D977" i="1"/>
  <c r="C977" i="1"/>
  <c r="B977" i="1"/>
  <c r="A977" i="1" s="1"/>
  <c r="L976" i="1"/>
  <c r="J976" i="1"/>
  <c r="I976" i="1"/>
  <c r="H976" i="1"/>
  <c r="G976" i="1"/>
  <c r="F976" i="1"/>
  <c r="K976" i="1" s="1"/>
  <c r="E976" i="1"/>
  <c r="D976" i="1"/>
  <c r="C976" i="1"/>
  <c r="B976" i="1"/>
  <c r="A976" i="1" s="1"/>
  <c r="L975" i="1"/>
  <c r="K975" i="1"/>
  <c r="J975" i="1"/>
  <c r="I975" i="1"/>
  <c r="H975" i="1"/>
  <c r="G975" i="1"/>
  <c r="F975" i="1"/>
  <c r="E975" i="1"/>
  <c r="D975" i="1"/>
  <c r="C975" i="1"/>
  <c r="B975" i="1"/>
  <c r="A975" i="1" s="1"/>
  <c r="L974" i="1"/>
  <c r="J974" i="1"/>
  <c r="I974" i="1"/>
  <c r="H974" i="1"/>
  <c r="G974" i="1"/>
  <c r="F974" i="1"/>
  <c r="K974" i="1" s="1"/>
  <c r="E974" i="1"/>
  <c r="D974" i="1"/>
  <c r="C974" i="1"/>
  <c r="B974" i="1"/>
  <c r="A974" i="1" s="1"/>
  <c r="L973" i="1"/>
  <c r="K973" i="1"/>
  <c r="J973" i="1"/>
  <c r="I973" i="1"/>
  <c r="H973" i="1"/>
  <c r="G973" i="1"/>
  <c r="F973" i="1"/>
  <c r="E973" i="1"/>
  <c r="D973" i="1"/>
  <c r="C973" i="1"/>
  <c r="B973" i="1"/>
  <c r="A973" i="1" s="1"/>
  <c r="L972" i="1"/>
  <c r="J972" i="1"/>
  <c r="I972" i="1"/>
  <c r="H972" i="1"/>
  <c r="G972" i="1"/>
  <c r="F972" i="1"/>
  <c r="K972" i="1" s="1"/>
  <c r="E972" i="1"/>
  <c r="D972" i="1"/>
  <c r="C972" i="1"/>
  <c r="B972" i="1"/>
  <c r="A972" i="1" s="1"/>
  <c r="L971" i="1"/>
  <c r="K971" i="1"/>
  <c r="J971" i="1"/>
  <c r="I971" i="1"/>
  <c r="H971" i="1"/>
  <c r="G971" i="1"/>
  <c r="F971" i="1"/>
  <c r="E971" i="1"/>
  <c r="D971" i="1"/>
  <c r="C971" i="1"/>
  <c r="B971" i="1"/>
  <c r="A971" i="1" s="1"/>
  <c r="L970" i="1"/>
  <c r="J970" i="1"/>
  <c r="I970" i="1"/>
  <c r="H970" i="1"/>
  <c r="G970" i="1"/>
  <c r="F970" i="1"/>
  <c r="K970" i="1" s="1"/>
  <c r="E970" i="1"/>
  <c r="D970" i="1"/>
  <c r="C970" i="1"/>
  <c r="B970" i="1"/>
  <c r="A970" i="1" s="1"/>
  <c r="L969" i="1"/>
  <c r="K969" i="1"/>
  <c r="J969" i="1"/>
  <c r="I969" i="1"/>
  <c r="H969" i="1"/>
  <c r="G969" i="1"/>
  <c r="F969" i="1"/>
  <c r="E969" i="1"/>
  <c r="D969" i="1"/>
  <c r="C969" i="1"/>
  <c r="B969" i="1"/>
  <c r="A969" i="1" s="1"/>
  <c r="L968" i="1"/>
  <c r="J968" i="1"/>
  <c r="I968" i="1"/>
  <c r="H968" i="1"/>
  <c r="G968" i="1"/>
  <c r="F968" i="1"/>
  <c r="K968" i="1" s="1"/>
  <c r="E968" i="1"/>
  <c r="D968" i="1"/>
  <c r="C968" i="1"/>
  <c r="B968" i="1"/>
  <c r="A968" i="1" s="1"/>
  <c r="L967" i="1"/>
  <c r="K967" i="1"/>
  <c r="J967" i="1"/>
  <c r="I967" i="1"/>
  <c r="H967" i="1"/>
  <c r="G967" i="1"/>
  <c r="F967" i="1"/>
  <c r="E967" i="1"/>
  <c r="D967" i="1"/>
  <c r="C967" i="1"/>
  <c r="B967" i="1"/>
  <c r="A967" i="1" s="1"/>
  <c r="L966" i="1"/>
  <c r="J966" i="1"/>
  <c r="I966" i="1"/>
  <c r="H966" i="1"/>
  <c r="G966" i="1"/>
  <c r="F966" i="1"/>
  <c r="K966" i="1" s="1"/>
  <c r="E966" i="1"/>
  <c r="D966" i="1"/>
  <c r="C966" i="1"/>
  <c r="B966" i="1"/>
  <c r="A966" i="1" s="1"/>
  <c r="L965" i="1"/>
  <c r="K965" i="1"/>
  <c r="J965" i="1"/>
  <c r="I965" i="1"/>
  <c r="H965" i="1"/>
  <c r="G965" i="1"/>
  <c r="F965" i="1"/>
  <c r="E965" i="1"/>
  <c r="D965" i="1"/>
  <c r="C965" i="1"/>
  <c r="B965" i="1"/>
  <c r="A965" i="1" s="1"/>
  <c r="L964" i="1"/>
  <c r="J964" i="1"/>
  <c r="I964" i="1"/>
  <c r="H964" i="1"/>
  <c r="G964" i="1"/>
  <c r="F964" i="1"/>
  <c r="K964" i="1" s="1"/>
  <c r="E964" i="1"/>
  <c r="D964" i="1"/>
  <c r="C964" i="1"/>
  <c r="B964" i="1"/>
  <c r="A964" i="1" s="1"/>
  <c r="L963" i="1"/>
  <c r="K963" i="1"/>
  <c r="J963" i="1"/>
  <c r="I963" i="1"/>
  <c r="H963" i="1"/>
  <c r="G963" i="1"/>
  <c r="F963" i="1"/>
  <c r="E963" i="1"/>
  <c r="D963" i="1"/>
  <c r="C963" i="1"/>
  <c r="B963" i="1"/>
  <c r="A963" i="1" s="1"/>
  <c r="L962" i="1"/>
  <c r="J962" i="1"/>
  <c r="I962" i="1"/>
  <c r="H962" i="1"/>
  <c r="G962" i="1"/>
  <c r="F962" i="1"/>
  <c r="K962" i="1" s="1"/>
  <c r="E962" i="1"/>
  <c r="D962" i="1"/>
  <c r="C962" i="1"/>
  <c r="B962" i="1"/>
  <c r="A962" i="1" s="1"/>
  <c r="L961" i="1"/>
  <c r="K961" i="1"/>
  <c r="J961" i="1"/>
  <c r="I961" i="1"/>
  <c r="H961" i="1"/>
  <c r="G961" i="1"/>
  <c r="F961" i="1"/>
  <c r="E961" i="1"/>
  <c r="D961" i="1"/>
  <c r="C961" i="1"/>
  <c r="B961" i="1"/>
  <c r="A961" i="1" s="1"/>
  <c r="L960" i="1"/>
  <c r="J960" i="1"/>
  <c r="I960" i="1"/>
  <c r="H960" i="1"/>
  <c r="G960" i="1"/>
  <c r="F960" i="1"/>
  <c r="K960" i="1" s="1"/>
  <c r="E960" i="1"/>
  <c r="D960" i="1"/>
  <c r="C960" i="1"/>
  <c r="B960" i="1"/>
  <c r="A960" i="1" s="1"/>
  <c r="L959" i="1"/>
  <c r="K959" i="1"/>
  <c r="J959" i="1"/>
  <c r="I959" i="1"/>
  <c r="H959" i="1"/>
  <c r="G959" i="1"/>
  <c r="F959" i="1"/>
  <c r="E959" i="1"/>
  <c r="D959" i="1"/>
  <c r="C959" i="1"/>
  <c r="B959" i="1"/>
  <c r="A959" i="1" s="1"/>
  <c r="L958" i="1"/>
  <c r="J958" i="1"/>
  <c r="I958" i="1"/>
  <c r="H958" i="1"/>
  <c r="G958" i="1"/>
  <c r="F958" i="1"/>
  <c r="K958" i="1" s="1"/>
  <c r="E958" i="1"/>
  <c r="D958" i="1"/>
  <c r="C958" i="1"/>
  <c r="B958" i="1"/>
  <c r="A958" i="1" s="1"/>
  <c r="L957" i="1"/>
  <c r="K957" i="1"/>
  <c r="J957" i="1"/>
  <c r="I957" i="1"/>
  <c r="H957" i="1"/>
  <c r="G957" i="1"/>
  <c r="F957" i="1"/>
  <c r="E957" i="1"/>
  <c r="D957" i="1"/>
  <c r="C957" i="1"/>
  <c r="B957" i="1"/>
  <c r="A957" i="1" s="1"/>
  <c r="L956" i="1"/>
  <c r="J956" i="1"/>
  <c r="I956" i="1"/>
  <c r="H956" i="1"/>
  <c r="G956" i="1"/>
  <c r="F956" i="1"/>
  <c r="K956" i="1" s="1"/>
  <c r="E956" i="1"/>
  <c r="D956" i="1"/>
  <c r="C956" i="1"/>
  <c r="B956" i="1"/>
  <c r="A956" i="1" s="1"/>
  <c r="L955" i="1"/>
  <c r="K955" i="1"/>
  <c r="J955" i="1"/>
  <c r="I955" i="1"/>
  <c r="H955" i="1"/>
  <c r="G955" i="1"/>
  <c r="F955" i="1"/>
  <c r="E955" i="1"/>
  <c r="D955" i="1"/>
  <c r="C955" i="1"/>
  <c r="B955" i="1"/>
  <c r="A955" i="1" s="1"/>
  <c r="L954" i="1"/>
  <c r="J954" i="1"/>
  <c r="I954" i="1"/>
  <c r="H954" i="1"/>
  <c r="G954" i="1"/>
  <c r="F954" i="1"/>
  <c r="K954" i="1" s="1"/>
  <c r="E954" i="1"/>
  <c r="D954" i="1"/>
  <c r="C954" i="1"/>
  <c r="B954" i="1"/>
  <c r="A954" i="1" s="1"/>
  <c r="L953" i="1"/>
  <c r="K953" i="1"/>
  <c r="J953" i="1"/>
  <c r="I953" i="1"/>
  <c r="H953" i="1"/>
  <c r="G953" i="1"/>
  <c r="F953" i="1"/>
  <c r="E953" i="1"/>
  <c r="D953" i="1"/>
  <c r="C953" i="1"/>
  <c r="B953" i="1"/>
  <c r="A953" i="1" s="1"/>
  <c r="L952" i="1"/>
  <c r="J952" i="1"/>
  <c r="I952" i="1"/>
  <c r="H952" i="1"/>
  <c r="G952" i="1"/>
  <c r="F952" i="1"/>
  <c r="K952" i="1" s="1"/>
  <c r="E952" i="1"/>
  <c r="D952" i="1"/>
  <c r="C952" i="1"/>
  <c r="B952" i="1"/>
  <c r="A952" i="1" s="1"/>
  <c r="L951" i="1"/>
  <c r="K951" i="1"/>
  <c r="J951" i="1"/>
  <c r="I951" i="1"/>
  <c r="H951" i="1"/>
  <c r="G951" i="1"/>
  <c r="F951" i="1"/>
  <c r="E951" i="1"/>
  <c r="D951" i="1"/>
  <c r="C951" i="1"/>
  <c r="B951" i="1"/>
  <c r="A951" i="1" s="1"/>
  <c r="L950" i="1"/>
  <c r="J950" i="1"/>
  <c r="I950" i="1"/>
  <c r="H950" i="1"/>
  <c r="G950" i="1"/>
  <c r="F950" i="1"/>
  <c r="K950" i="1" s="1"/>
  <c r="E950" i="1"/>
  <c r="D950" i="1"/>
  <c r="C950" i="1"/>
  <c r="B950" i="1"/>
  <c r="A950" i="1" s="1"/>
  <c r="L949" i="1"/>
  <c r="K949" i="1"/>
  <c r="J949" i="1"/>
  <c r="I949" i="1"/>
  <c r="H949" i="1"/>
  <c r="G949" i="1"/>
  <c r="F949" i="1"/>
  <c r="E949" i="1"/>
  <c r="D949" i="1"/>
  <c r="C949" i="1"/>
  <c r="B949" i="1"/>
  <c r="A949" i="1" s="1"/>
  <c r="L948" i="1"/>
  <c r="J948" i="1"/>
  <c r="I948" i="1"/>
  <c r="H948" i="1"/>
  <c r="G948" i="1"/>
  <c r="F948" i="1"/>
  <c r="K948" i="1" s="1"/>
  <c r="E948" i="1"/>
  <c r="D948" i="1"/>
  <c r="C948" i="1"/>
  <c r="B948" i="1"/>
  <c r="A948" i="1" s="1"/>
  <c r="L947" i="1"/>
  <c r="K947" i="1"/>
  <c r="J947" i="1"/>
  <c r="I947" i="1"/>
  <c r="H947" i="1"/>
  <c r="G947" i="1"/>
  <c r="F947" i="1"/>
  <c r="E947" i="1"/>
  <c r="D947" i="1"/>
  <c r="C947" i="1"/>
  <c r="B947" i="1"/>
  <c r="A947" i="1" s="1"/>
  <c r="L946" i="1"/>
  <c r="J946" i="1"/>
  <c r="I946" i="1"/>
  <c r="H946" i="1"/>
  <c r="G946" i="1"/>
  <c r="F946" i="1"/>
  <c r="K946" i="1" s="1"/>
  <c r="E946" i="1"/>
  <c r="D946" i="1"/>
  <c r="C946" i="1"/>
  <c r="B946" i="1"/>
  <c r="A946" i="1" s="1"/>
  <c r="L945" i="1"/>
  <c r="K945" i="1"/>
  <c r="J945" i="1"/>
  <c r="I945" i="1"/>
  <c r="H945" i="1"/>
  <c r="G945" i="1"/>
  <c r="F945" i="1"/>
  <c r="E945" i="1"/>
  <c r="D945" i="1"/>
  <c r="C945" i="1"/>
  <c r="B945" i="1"/>
  <c r="A945" i="1" s="1"/>
  <c r="L944" i="1"/>
  <c r="J944" i="1"/>
  <c r="I944" i="1"/>
  <c r="H944" i="1"/>
  <c r="G944" i="1"/>
  <c r="F944" i="1"/>
  <c r="K944" i="1" s="1"/>
  <c r="E944" i="1"/>
  <c r="D944" i="1"/>
  <c r="C944" i="1"/>
  <c r="B944" i="1"/>
  <c r="A944" i="1" s="1"/>
  <c r="L943" i="1"/>
  <c r="K943" i="1"/>
  <c r="J943" i="1"/>
  <c r="I943" i="1"/>
  <c r="H943" i="1"/>
  <c r="G943" i="1"/>
  <c r="F943" i="1"/>
  <c r="E943" i="1"/>
  <c r="D943" i="1"/>
  <c r="C943" i="1"/>
  <c r="B943" i="1"/>
  <c r="A943" i="1" s="1"/>
  <c r="L942" i="1"/>
  <c r="J942" i="1"/>
  <c r="I942" i="1"/>
  <c r="H942" i="1"/>
  <c r="G942" i="1"/>
  <c r="F942" i="1"/>
  <c r="K942" i="1" s="1"/>
  <c r="E942" i="1"/>
  <c r="D942" i="1"/>
  <c r="C942" i="1"/>
  <c r="B942" i="1"/>
  <c r="A942" i="1" s="1"/>
  <c r="L941" i="1"/>
  <c r="K941" i="1"/>
  <c r="J941" i="1"/>
  <c r="I941" i="1"/>
  <c r="H941" i="1"/>
  <c r="G941" i="1"/>
  <c r="F941" i="1"/>
  <c r="E941" i="1"/>
  <c r="D941" i="1"/>
  <c r="C941" i="1"/>
  <c r="B941" i="1"/>
  <c r="A941" i="1" s="1"/>
  <c r="L940" i="1"/>
  <c r="J940" i="1"/>
  <c r="I940" i="1"/>
  <c r="H940" i="1"/>
  <c r="G940" i="1"/>
  <c r="F940" i="1"/>
  <c r="K940" i="1" s="1"/>
  <c r="E940" i="1"/>
  <c r="D940" i="1"/>
  <c r="C940" i="1"/>
  <c r="B940" i="1"/>
  <c r="A940" i="1" s="1"/>
  <c r="L939" i="1"/>
  <c r="K939" i="1"/>
  <c r="J939" i="1"/>
  <c r="I939" i="1"/>
  <c r="H939" i="1"/>
  <c r="G939" i="1"/>
  <c r="F939" i="1"/>
  <c r="E939" i="1"/>
  <c r="D939" i="1"/>
  <c r="C939" i="1"/>
  <c r="B939" i="1"/>
  <c r="A939" i="1" s="1"/>
  <c r="L938" i="1"/>
  <c r="J938" i="1"/>
  <c r="I938" i="1"/>
  <c r="H938" i="1"/>
  <c r="G938" i="1"/>
  <c r="F938" i="1"/>
  <c r="K938" i="1" s="1"/>
  <c r="E938" i="1"/>
  <c r="D938" i="1"/>
  <c r="C938" i="1"/>
  <c r="B938" i="1"/>
  <c r="A938" i="1" s="1"/>
  <c r="L937" i="1"/>
  <c r="K937" i="1"/>
  <c r="J937" i="1"/>
  <c r="I937" i="1"/>
  <c r="H937" i="1"/>
  <c r="G937" i="1"/>
  <c r="F937" i="1"/>
  <c r="E937" i="1"/>
  <c r="D937" i="1"/>
  <c r="C937" i="1"/>
  <c r="B937" i="1"/>
  <c r="A937" i="1" s="1"/>
  <c r="L936" i="1"/>
  <c r="J936" i="1"/>
  <c r="I936" i="1"/>
  <c r="H936" i="1"/>
  <c r="G936" i="1"/>
  <c r="F936" i="1"/>
  <c r="K936" i="1" s="1"/>
  <c r="E936" i="1"/>
  <c r="D936" i="1"/>
  <c r="C936" i="1"/>
  <c r="B936" i="1"/>
  <c r="A936" i="1" s="1"/>
  <c r="L935" i="1"/>
  <c r="K935" i="1"/>
  <c r="J935" i="1"/>
  <c r="I935" i="1"/>
  <c r="H935" i="1"/>
  <c r="G935" i="1"/>
  <c r="F935" i="1"/>
  <c r="E935" i="1"/>
  <c r="D935" i="1"/>
  <c r="C935" i="1"/>
  <c r="B935" i="1"/>
  <c r="A935" i="1" s="1"/>
  <c r="L934" i="1"/>
  <c r="J934" i="1"/>
  <c r="I934" i="1"/>
  <c r="H934" i="1"/>
  <c r="G934" i="1"/>
  <c r="F934" i="1"/>
  <c r="K934" i="1" s="1"/>
  <c r="E934" i="1"/>
  <c r="D934" i="1"/>
  <c r="C934" i="1"/>
  <c r="B934" i="1"/>
  <c r="A934" i="1" s="1"/>
  <c r="L933" i="1"/>
  <c r="K933" i="1"/>
  <c r="J933" i="1"/>
  <c r="I933" i="1"/>
  <c r="H933" i="1"/>
  <c r="G933" i="1"/>
  <c r="F933" i="1"/>
  <c r="E933" i="1"/>
  <c r="D933" i="1"/>
  <c r="C933" i="1"/>
  <c r="B933" i="1"/>
  <c r="A933" i="1" s="1"/>
  <c r="L932" i="1"/>
  <c r="J932" i="1"/>
  <c r="I932" i="1"/>
  <c r="H932" i="1"/>
  <c r="G932" i="1"/>
  <c r="F932" i="1"/>
  <c r="K932" i="1" s="1"/>
  <c r="E932" i="1"/>
  <c r="D932" i="1"/>
  <c r="C932" i="1"/>
  <c r="B932" i="1"/>
  <c r="A932" i="1" s="1"/>
  <c r="L931" i="1"/>
  <c r="K931" i="1"/>
  <c r="J931" i="1"/>
  <c r="I931" i="1"/>
  <c r="H931" i="1"/>
  <c r="G931" i="1"/>
  <c r="F931" i="1"/>
  <c r="E931" i="1"/>
  <c r="D931" i="1"/>
  <c r="C931" i="1"/>
  <c r="B931" i="1"/>
  <c r="A931" i="1" s="1"/>
  <c r="L930" i="1"/>
  <c r="J930" i="1"/>
  <c r="I930" i="1"/>
  <c r="H930" i="1"/>
  <c r="G930" i="1"/>
  <c r="F930" i="1"/>
  <c r="K930" i="1" s="1"/>
  <c r="E930" i="1"/>
  <c r="D930" i="1"/>
  <c r="C930" i="1"/>
  <c r="B930" i="1"/>
  <c r="A930" i="1" s="1"/>
  <c r="L929" i="1"/>
  <c r="K929" i="1"/>
  <c r="J929" i="1"/>
  <c r="I929" i="1"/>
  <c r="H929" i="1"/>
  <c r="G929" i="1"/>
  <c r="F929" i="1"/>
  <c r="E929" i="1"/>
  <c r="D929" i="1"/>
  <c r="C929" i="1"/>
  <c r="B929" i="1"/>
  <c r="A929" i="1" s="1"/>
  <c r="L928" i="1"/>
  <c r="J928" i="1"/>
  <c r="I928" i="1"/>
  <c r="H928" i="1"/>
  <c r="G928" i="1"/>
  <c r="F928" i="1"/>
  <c r="K928" i="1" s="1"/>
  <c r="E928" i="1"/>
  <c r="D928" i="1"/>
  <c r="C928" i="1"/>
  <c r="B928" i="1"/>
  <c r="A928" i="1" s="1"/>
  <c r="L927" i="1"/>
  <c r="K927" i="1"/>
  <c r="J927" i="1"/>
  <c r="I927" i="1"/>
  <c r="H927" i="1"/>
  <c r="G927" i="1"/>
  <c r="F927" i="1"/>
  <c r="E927" i="1"/>
  <c r="D927" i="1"/>
  <c r="C927" i="1"/>
  <c r="B927" i="1"/>
  <c r="A927" i="1" s="1"/>
  <c r="L926" i="1"/>
  <c r="J926" i="1"/>
  <c r="I926" i="1"/>
  <c r="H926" i="1"/>
  <c r="G926" i="1"/>
  <c r="F926" i="1"/>
  <c r="K926" i="1" s="1"/>
  <c r="E926" i="1"/>
  <c r="D926" i="1"/>
  <c r="C926" i="1"/>
  <c r="B926" i="1"/>
  <c r="A926" i="1" s="1"/>
  <c r="L925" i="1"/>
  <c r="K925" i="1"/>
  <c r="J925" i="1"/>
  <c r="I925" i="1"/>
  <c r="H925" i="1"/>
  <c r="G925" i="1"/>
  <c r="F925" i="1"/>
  <c r="E925" i="1"/>
  <c r="D925" i="1"/>
  <c r="C925" i="1"/>
  <c r="B925" i="1"/>
  <c r="A925" i="1" s="1"/>
  <c r="L924" i="1"/>
  <c r="J924" i="1"/>
  <c r="I924" i="1"/>
  <c r="H924" i="1"/>
  <c r="G924" i="1"/>
  <c r="F924" i="1"/>
  <c r="K924" i="1" s="1"/>
  <c r="E924" i="1"/>
  <c r="D924" i="1"/>
  <c r="C924" i="1"/>
  <c r="B924" i="1"/>
  <c r="A924" i="1" s="1"/>
  <c r="L923" i="1"/>
  <c r="K923" i="1"/>
  <c r="J923" i="1"/>
  <c r="I923" i="1"/>
  <c r="H923" i="1"/>
  <c r="G923" i="1"/>
  <c r="F923" i="1"/>
  <c r="E923" i="1"/>
  <c r="D923" i="1"/>
  <c r="C923" i="1"/>
  <c r="B923" i="1"/>
  <c r="A923" i="1" s="1"/>
  <c r="L922" i="1"/>
  <c r="J922" i="1"/>
  <c r="I922" i="1"/>
  <c r="H922" i="1"/>
  <c r="G922" i="1"/>
  <c r="F922" i="1"/>
  <c r="K922" i="1" s="1"/>
  <c r="E922" i="1"/>
  <c r="D922" i="1"/>
  <c r="C922" i="1"/>
  <c r="B922" i="1"/>
  <c r="A922" i="1" s="1"/>
  <c r="L921" i="1"/>
  <c r="K921" i="1"/>
  <c r="J921" i="1"/>
  <c r="I921" i="1"/>
  <c r="H921" i="1"/>
  <c r="G921" i="1"/>
  <c r="F921" i="1"/>
  <c r="E921" i="1"/>
  <c r="D921" i="1"/>
  <c r="C921" i="1"/>
  <c r="B921" i="1"/>
  <c r="A921" i="1" s="1"/>
  <c r="L920" i="1"/>
  <c r="J920" i="1"/>
  <c r="I920" i="1"/>
  <c r="H920" i="1"/>
  <c r="G920" i="1"/>
  <c r="F920" i="1"/>
  <c r="K920" i="1" s="1"/>
  <c r="E920" i="1"/>
  <c r="D920" i="1"/>
  <c r="C920" i="1"/>
  <c r="B920" i="1"/>
  <c r="A920" i="1" s="1"/>
  <c r="L919" i="1"/>
  <c r="K919" i="1"/>
  <c r="J919" i="1"/>
  <c r="I919" i="1"/>
  <c r="H919" i="1"/>
  <c r="G919" i="1"/>
  <c r="F919" i="1"/>
  <c r="E919" i="1"/>
  <c r="D919" i="1"/>
  <c r="C919" i="1"/>
  <c r="B919" i="1"/>
  <c r="A919" i="1" s="1"/>
  <c r="L918" i="1"/>
  <c r="J918" i="1"/>
  <c r="I918" i="1"/>
  <c r="H918" i="1"/>
  <c r="G918" i="1"/>
  <c r="F918" i="1"/>
  <c r="K918" i="1" s="1"/>
  <c r="E918" i="1"/>
  <c r="D918" i="1"/>
  <c r="C918" i="1"/>
  <c r="B918" i="1"/>
  <c r="A918" i="1" s="1"/>
  <c r="L917" i="1"/>
  <c r="K917" i="1"/>
  <c r="J917" i="1"/>
  <c r="I917" i="1"/>
  <c r="H917" i="1"/>
  <c r="G917" i="1"/>
  <c r="F917" i="1"/>
  <c r="E917" i="1"/>
  <c r="D917" i="1"/>
  <c r="C917" i="1"/>
  <c r="B917" i="1"/>
  <c r="A917" i="1" s="1"/>
  <c r="L916" i="1"/>
  <c r="J916" i="1"/>
  <c r="I916" i="1"/>
  <c r="H916" i="1"/>
  <c r="G916" i="1"/>
  <c r="F916" i="1"/>
  <c r="K916" i="1" s="1"/>
  <c r="E916" i="1"/>
  <c r="D916" i="1"/>
  <c r="C916" i="1"/>
  <c r="B916" i="1"/>
  <c r="A916" i="1" s="1"/>
  <c r="L915" i="1"/>
  <c r="K915" i="1"/>
  <c r="J915" i="1"/>
  <c r="I915" i="1"/>
  <c r="H915" i="1"/>
  <c r="G915" i="1"/>
  <c r="F915" i="1"/>
  <c r="E915" i="1"/>
  <c r="D915" i="1"/>
  <c r="C915" i="1"/>
  <c r="B915" i="1"/>
  <c r="A915" i="1" s="1"/>
  <c r="L914" i="1"/>
  <c r="J914" i="1"/>
  <c r="I914" i="1"/>
  <c r="H914" i="1"/>
  <c r="G914" i="1"/>
  <c r="F914" i="1"/>
  <c r="K914" i="1" s="1"/>
  <c r="E914" i="1"/>
  <c r="D914" i="1"/>
  <c r="C914" i="1"/>
  <c r="B914" i="1"/>
  <c r="A914" i="1" s="1"/>
  <c r="L913" i="1"/>
  <c r="K913" i="1"/>
  <c r="J913" i="1"/>
  <c r="I913" i="1"/>
  <c r="H913" i="1"/>
  <c r="G913" i="1"/>
  <c r="F913" i="1"/>
  <c r="E913" i="1"/>
  <c r="D913" i="1"/>
  <c r="C913" i="1"/>
  <c r="B913" i="1"/>
  <c r="A913" i="1" s="1"/>
  <c r="L912" i="1"/>
  <c r="J912" i="1"/>
  <c r="I912" i="1"/>
  <c r="H912" i="1"/>
  <c r="G912" i="1"/>
  <c r="F912" i="1"/>
  <c r="K912" i="1" s="1"/>
  <c r="E912" i="1"/>
  <c r="D912" i="1"/>
  <c r="C912" i="1"/>
  <c r="B912" i="1"/>
  <c r="A912" i="1" s="1"/>
  <c r="L911" i="1"/>
  <c r="K911" i="1"/>
  <c r="J911" i="1"/>
  <c r="I911" i="1"/>
  <c r="H911" i="1"/>
  <c r="G911" i="1"/>
  <c r="F911" i="1"/>
  <c r="E911" i="1"/>
  <c r="D911" i="1"/>
  <c r="C911" i="1"/>
  <c r="B911" i="1"/>
  <c r="A911" i="1" s="1"/>
  <c r="L910" i="1"/>
  <c r="J910" i="1"/>
  <c r="I910" i="1"/>
  <c r="H910" i="1"/>
  <c r="G910" i="1"/>
  <c r="F910" i="1"/>
  <c r="K910" i="1" s="1"/>
  <c r="E910" i="1"/>
  <c r="D910" i="1"/>
  <c r="C910" i="1"/>
  <c r="B910" i="1"/>
  <c r="A910" i="1" s="1"/>
  <c r="L909" i="1"/>
  <c r="K909" i="1"/>
  <c r="J909" i="1"/>
  <c r="I909" i="1"/>
  <c r="H909" i="1"/>
  <c r="G909" i="1"/>
  <c r="F909" i="1"/>
  <c r="E909" i="1"/>
  <c r="D909" i="1"/>
  <c r="C909" i="1"/>
  <c r="B909" i="1"/>
  <c r="A909" i="1" s="1"/>
  <c r="L908" i="1"/>
  <c r="J908" i="1"/>
  <c r="I908" i="1"/>
  <c r="H908" i="1"/>
  <c r="G908" i="1"/>
  <c r="F908" i="1"/>
  <c r="K908" i="1" s="1"/>
  <c r="E908" i="1"/>
  <c r="D908" i="1"/>
  <c r="C908" i="1"/>
  <c r="B908" i="1"/>
  <c r="A908" i="1" s="1"/>
  <c r="L907" i="1"/>
  <c r="K907" i="1"/>
  <c r="J907" i="1"/>
  <c r="I907" i="1"/>
  <c r="H907" i="1"/>
  <c r="G907" i="1"/>
  <c r="F907" i="1"/>
  <c r="E907" i="1"/>
  <c r="D907" i="1"/>
  <c r="C907" i="1"/>
  <c r="B907" i="1"/>
  <c r="A907" i="1" s="1"/>
  <c r="L906" i="1"/>
  <c r="J906" i="1"/>
  <c r="I906" i="1"/>
  <c r="H906" i="1"/>
  <c r="G906" i="1"/>
  <c r="F906" i="1"/>
  <c r="K906" i="1" s="1"/>
  <c r="E906" i="1"/>
  <c r="D906" i="1"/>
  <c r="C906" i="1"/>
  <c r="B906" i="1"/>
  <c r="A906" i="1" s="1"/>
  <c r="L905" i="1"/>
  <c r="K905" i="1"/>
  <c r="J905" i="1"/>
  <c r="I905" i="1"/>
  <c r="H905" i="1"/>
  <c r="G905" i="1"/>
  <c r="F905" i="1"/>
  <c r="E905" i="1"/>
  <c r="D905" i="1"/>
  <c r="C905" i="1"/>
  <c r="B905" i="1"/>
  <c r="A905" i="1" s="1"/>
  <c r="L904" i="1"/>
  <c r="J904" i="1"/>
  <c r="I904" i="1"/>
  <c r="H904" i="1"/>
  <c r="G904" i="1"/>
  <c r="F904" i="1"/>
  <c r="K904" i="1" s="1"/>
  <c r="E904" i="1"/>
  <c r="D904" i="1"/>
  <c r="C904" i="1"/>
  <c r="B904" i="1"/>
  <c r="A904" i="1" s="1"/>
  <c r="L903" i="1"/>
  <c r="K903" i="1"/>
  <c r="J903" i="1"/>
  <c r="I903" i="1"/>
  <c r="H903" i="1"/>
  <c r="G903" i="1"/>
  <c r="F903" i="1"/>
  <c r="E903" i="1"/>
  <c r="D903" i="1"/>
  <c r="C903" i="1"/>
  <c r="B903" i="1"/>
  <c r="A903" i="1" s="1"/>
  <c r="L902" i="1"/>
  <c r="J902" i="1"/>
  <c r="I902" i="1"/>
  <c r="H902" i="1"/>
  <c r="G902" i="1"/>
  <c r="F902" i="1"/>
  <c r="K902" i="1" s="1"/>
  <c r="E902" i="1"/>
  <c r="D902" i="1"/>
  <c r="C902" i="1"/>
  <c r="B902" i="1"/>
  <c r="A902" i="1" s="1"/>
  <c r="L901" i="1"/>
  <c r="K901" i="1"/>
  <c r="J901" i="1"/>
  <c r="I901" i="1"/>
  <c r="H901" i="1"/>
  <c r="G901" i="1"/>
  <c r="F901" i="1"/>
  <c r="E901" i="1"/>
  <c r="D901" i="1"/>
  <c r="C901" i="1"/>
  <c r="B901" i="1"/>
  <c r="A901" i="1" s="1"/>
  <c r="L900" i="1"/>
  <c r="J900" i="1"/>
  <c r="I900" i="1"/>
  <c r="H900" i="1"/>
  <c r="G900" i="1"/>
  <c r="F900" i="1"/>
  <c r="K900" i="1" s="1"/>
  <c r="E900" i="1"/>
  <c r="D900" i="1"/>
  <c r="C900" i="1"/>
  <c r="B900" i="1"/>
  <c r="A900" i="1" s="1"/>
  <c r="L899" i="1"/>
  <c r="K899" i="1"/>
  <c r="J899" i="1"/>
  <c r="I899" i="1"/>
  <c r="H899" i="1"/>
  <c r="G899" i="1"/>
  <c r="F899" i="1"/>
  <c r="E899" i="1"/>
  <c r="D899" i="1"/>
  <c r="C899" i="1"/>
  <c r="B899" i="1"/>
  <c r="A899" i="1" s="1"/>
  <c r="L898" i="1"/>
  <c r="J898" i="1"/>
  <c r="I898" i="1"/>
  <c r="H898" i="1"/>
  <c r="G898" i="1"/>
  <c r="F898" i="1"/>
  <c r="K898" i="1" s="1"/>
  <c r="E898" i="1"/>
  <c r="D898" i="1"/>
  <c r="C898" i="1"/>
  <c r="B898" i="1"/>
  <c r="A898" i="1" s="1"/>
  <c r="L897" i="1"/>
  <c r="K897" i="1"/>
  <c r="J897" i="1"/>
  <c r="I897" i="1"/>
  <c r="H897" i="1"/>
  <c r="G897" i="1"/>
  <c r="F897" i="1"/>
  <c r="E897" i="1"/>
  <c r="D897" i="1"/>
  <c r="C897" i="1"/>
  <c r="B897" i="1"/>
  <c r="A897" i="1" s="1"/>
  <c r="L896" i="1"/>
  <c r="J896" i="1"/>
  <c r="I896" i="1"/>
  <c r="H896" i="1"/>
  <c r="G896" i="1"/>
  <c r="F896" i="1"/>
  <c r="K896" i="1" s="1"/>
  <c r="E896" i="1"/>
  <c r="D896" i="1"/>
  <c r="C896" i="1"/>
  <c r="B896" i="1"/>
  <c r="A896" i="1" s="1"/>
  <c r="L895" i="1"/>
  <c r="K895" i="1"/>
  <c r="J895" i="1"/>
  <c r="I895" i="1"/>
  <c r="H895" i="1"/>
  <c r="G895" i="1"/>
  <c r="F895" i="1"/>
  <c r="E895" i="1"/>
  <c r="D895" i="1"/>
  <c r="C895" i="1"/>
  <c r="B895" i="1"/>
  <c r="A895" i="1" s="1"/>
  <c r="L894" i="1"/>
  <c r="J894" i="1"/>
  <c r="I894" i="1"/>
  <c r="H894" i="1"/>
  <c r="G894" i="1"/>
  <c r="F894" i="1"/>
  <c r="K894" i="1" s="1"/>
  <c r="E894" i="1"/>
  <c r="D894" i="1"/>
  <c r="C894" i="1"/>
  <c r="B894" i="1"/>
  <c r="A894" i="1" s="1"/>
  <c r="L893" i="1"/>
  <c r="K893" i="1"/>
  <c r="J893" i="1"/>
  <c r="I893" i="1"/>
  <c r="H893" i="1"/>
  <c r="G893" i="1"/>
  <c r="F893" i="1"/>
  <c r="E893" i="1"/>
  <c r="D893" i="1"/>
  <c r="C893" i="1"/>
  <c r="B893" i="1"/>
  <c r="A893" i="1" s="1"/>
  <c r="L892" i="1"/>
  <c r="J892" i="1"/>
  <c r="I892" i="1"/>
  <c r="H892" i="1"/>
  <c r="G892" i="1"/>
  <c r="F892" i="1"/>
  <c r="K892" i="1" s="1"/>
  <c r="E892" i="1"/>
  <c r="D892" i="1"/>
  <c r="C892" i="1"/>
  <c r="B892" i="1"/>
  <c r="A892" i="1" s="1"/>
  <c r="L891" i="1"/>
  <c r="K891" i="1"/>
  <c r="J891" i="1"/>
  <c r="I891" i="1"/>
  <c r="H891" i="1"/>
  <c r="G891" i="1"/>
  <c r="F891" i="1"/>
  <c r="E891" i="1"/>
  <c r="D891" i="1"/>
  <c r="C891" i="1"/>
  <c r="B891" i="1"/>
  <c r="A891" i="1" s="1"/>
  <c r="L890" i="1"/>
  <c r="J890" i="1"/>
  <c r="I890" i="1"/>
  <c r="H890" i="1"/>
  <c r="G890" i="1"/>
  <c r="F890" i="1"/>
  <c r="K890" i="1" s="1"/>
  <c r="E890" i="1"/>
  <c r="D890" i="1"/>
  <c r="C890" i="1"/>
  <c r="B890" i="1"/>
  <c r="A890" i="1" s="1"/>
  <c r="L889" i="1"/>
  <c r="K889" i="1"/>
  <c r="J889" i="1"/>
  <c r="I889" i="1"/>
  <c r="H889" i="1"/>
  <c r="G889" i="1"/>
  <c r="F889" i="1"/>
  <c r="E889" i="1"/>
  <c r="D889" i="1"/>
  <c r="C889" i="1"/>
  <c r="B889" i="1"/>
  <c r="A889" i="1" s="1"/>
  <c r="L888" i="1"/>
  <c r="J888" i="1"/>
  <c r="I888" i="1"/>
  <c r="H888" i="1"/>
  <c r="G888" i="1"/>
  <c r="F888" i="1"/>
  <c r="K888" i="1" s="1"/>
  <c r="E888" i="1"/>
  <c r="D888" i="1"/>
  <c r="C888" i="1"/>
  <c r="B888" i="1"/>
  <c r="A888" i="1" s="1"/>
  <c r="L887" i="1"/>
  <c r="K887" i="1"/>
  <c r="J887" i="1"/>
  <c r="I887" i="1"/>
  <c r="H887" i="1"/>
  <c r="G887" i="1"/>
  <c r="F887" i="1"/>
  <c r="E887" i="1"/>
  <c r="D887" i="1"/>
  <c r="C887" i="1"/>
  <c r="B887" i="1"/>
  <c r="A887" i="1" s="1"/>
  <c r="L886" i="1"/>
  <c r="J886" i="1"/>
  <c r="I886" i="1"/>
  <c r="H886" i="1"/>
  <c r="G886" i="1"/>
  <c r="F886" i="1"/>
  <c r="K886" i="1" s="1"/>
  <c r="E886" i="1"/>
  <c r="D886" i="1"/>
  <c r="C886" i="1"/>
  <c r="B886" i="1"/>
  <c r="A886" i="1" s="1"/>
  <c r="L885" i="1"/>
  <c r="K885" i="1"/>
  <c r="J885" i="1"/>
  <c r="I885" i="1"/>
  <c r="H885" i="1"/>
  <c r="G885" i="1"/>
  <c r="F885" i="1"/>
  <c r="E885" i="1"/>
  <c r="D885" i="1"/>
  <c r="C885" i="1"/>
  <c r="B885" i="1"/>
  <c r="A885" i="1" s="1"/>
  <c r="L884" i="1"/>
  <c r="J884" i="1"/>
  <c r="I884" i="1"/>
  <c r="H884" i="1"/>
  <c r="G884" i="1"/>
  <c r="F884" i="1"/>
  <c r="K884" i="1" s="1"/>
  <c r="E884" i="1"/>
  <c r="D884" i="1"/>
  <c r="C884" i="1"/>
  <c r="B884" i="1"/>
  <c r="A884" i="1" s="1"/>
  <c r="L883" i="1"/>
  <c r="K883" i="1"/>
  <c r="J883" i="1"/>
  <c r="I883" i="1"/>
  <c r="H883" i="1"/>
  <c r="G883" i="1"/>
  <c r="F883" i="1"/>
  <c r="E883" i="1"/>
  <c r="D883" i="1"/>
  <c r="C883" i="1"/>
  <c r="B883" i="1"/>
  <c r="A883" i="1" s="1"/>
  <c r="L882" i="1"/>
  <c r="J882" i="1"/>
  <c r="I882" i="1"/>
  <c r="H882" i="1"/>
  <c r="G882" i="1"/>
  <c r="F882" i="1"/>
  <c r="K882" i="1" s="1"/>
  <c r="E882" i="1"/>
  <c r="D882" i="1"/>
  <c r="C882" i="1"/>
  <c r="B882" i="1"/>
  <c r="A882" i="1" s="1"/>
  <c r="L881" i="1"/>
  <c r="K881" i="1"/>
  <c r="J881" i="1"/>
  <c r="I881" i="1"/>
  <c r="H881" i="1"/>
  <c r="G881" i="1"/>
  <c r="F881" i="1"/>
  <c r="E881" i="1"/>
  <c r="D881" i="1"/>
  <c r="C881" i="1"/>
  <c r="B881" i="1"/>
  <c r="A881" i="1" s="1"/>
  <c r="L880" i="1"/>
  <c r="J880" i="1"/>
  <c r="I880" i="1"/>
  <c r="H880" i="1"/>
  <c r="G880" i="1"/>
  <c r="F880" i="1"/>
  <c r="K880" i="1" s="1"/>
  <c r="E880" i="1"/>
  <c r="D880" i="1"/>
  <c r="C880" i="1"/>
  <c r="B880" i="1"/>
  <c r="A880" i="1" s="1"/>
  <c r="L879" i="1"/>
  <c r="K879" i="1"/>
  <c r="J879" i="1"/>
  <c r="I879" i="1"/>
  <c r="H879" i="1"/>
  <c r="G879" i="1"/>
  <c r="F879" i="1"/>
  <c r="E879" i="1"/>
  <c r="D879" i="1"/>
  <c r="C879" i="1"/>
  <c r="B879" i="1"/>
  <c r="A879" i="1" s="1"/>
  <c r="L878" i="1"/>
  <c r="J878" i="1"/>
  <c r="I878" i="1"/>
  <c r="H878" i="1"/>
  <c r="G878" i="1"/>
  <c r="F878" i="1"/>
  <c r="K878" i="1" s="1"/>
  <c r="E878" i="1"/>
  <c r="D878" i="1"/>
  <c r="C878" i="1"/>
  <c r="B878" i="1"/>
  <c r="A878" i="1" s="1"/>
  <c r="L877" i="1"/>
  <c r="K877" i="1"/>
  <c r="J877" i="1"/>
  <c r="I877" i="1"/>
  <c r="H877" i="1"/>
  <c r="G877" i="1"/>
  <c r="F877" i="1"/>
  <c r="E877" i="1"/>
  <c r="D877" i="1"/>
  <c r="C877" i="1"/>
  <c r="B877" i="1"/>
  <c r="A877" i="1" s="1"/>
  <c r="L876" i="1"/>
  <c r="J876" i="1"/>
  <c r="I876" i="1"/>
  <c r="H876" i="1"/>
  <c r="G876" i="1"/>
  <c r="F876" i="1"/>
  <c r="K876" i="1" s="1"/>
  <c r="E876" i="1"/>
  <c r="D876" i="1"/>
  <c r="C876" i="1"/>
  <c r="B876" i="1"/>
  <c r="A876" i="1" s="1"/>
  <c r="L875" i="1"/>
  <c r="K875" i="1"/>
  <c r="J875" i="1"/>
  <c r="I875" i="1"/>
  <c r="H875" i="1"/>
  <c r="G875" i="1"/>
  <c r="F875" i="1"/>
  <c r="E875" i="1"/>
  <c r="D875" i="1"/>
  <c r="C875" i="1"/>
  <c r="B875" i="1"/>
  <c r="A875" i="1" s="1"/>
  <c r="L874" i="1"/>
  <c r="J874" i="1"/>
  <c r="I874" i="1"/>
  <c r="H874" i="1"/>
  <c r="G874" i="1"/>
  <c r="F874" i="1"/>
  <c r="K874" i="1" s="1"/>
  <c r="E874" i="1"/>
  <c r="D874" i="1"/>
  <c r="C874" i="1"/>
  <c r="B874" i="1"/>
  <c r="A874" i="1" s="1"/>
  <c r="L873" i="1"/>
  <c r="K873" i="1"/>
  <c r="J873" i="1"/>
  <c r="I873" i="1"/>
  <c r="H873" i="1"/>
  <c r="G873" i="1"/>
  <c r="F873" i="1"/>
  <c r="E873" i="1"/>
  <c r="D873" i="1"/>
  <c r="C873" i="1"/>
  <c r="B873" i="1"/>
  <c r="A873" i="1" s="1"/>
  <c r="L872" i="1"/>
  <c r="J872" i="1"/>
  <c r="I872" i="1"/>
  <c r="H872" i="1"/>
  <c r="G872" i="1"/>
  <c r="F872" i="1"/>
  <c r="K872" i="1" s="1"/>
  <c r="E872" i="1"/>
  <c r="D872" i="1"/>
  <c r="C872" i="1"/>
  <c r="B872" i="1"/>
  <c r="A872" i="1" s="1"/>
  <c r="L871" i="1"/>
  <c r="K871" i="1"/>
  <c r="J871" i="1"/>
  <c r="I871" i="1"/>
  <c r="H871" i="1"/>
  <c r="G871" i="1"/>
  <c r="F871" i="1"/>
  <c r="E871" i="1"/>
  <c r="D871" i="1"/>
  <c r="C871" i="1"/>
  <c r="B871" i="1"/>
  <c r="A871" i="1" s="1"/>
  <c r="L870" i="1"/>
  <c r="J870" i="1"/>
  <c r="I870" i="1"/>
  <c r="H870" i="1"/>
  <c r="G870" i="1"/>
  <c r="F870" i="1"/>
  <c r="K870" i="1" s="1"/>
  <c r="E870" i="1"/>
  <c r="D870" i="1"/>
  <c r="C870" i="1"/>
  <c r="B870" i="1"/>
  <c r="A870" i="1" s="1"/>
  <c r="L869" i="1"/>
  <c r="K869" i="1"/>
  <c r="J869" i="1"/>
  <c r="I869" i="1"/>
  <c r="H869" i="1"/>
  <c r="G869" i="1"/>
  <c r="F869" i="1"/>
  <c r="E869" i="1"/>
  <c r="D869" i="1"/>
  <c r="C869" i="1"/>
  <c r="B869" i="1"/>
  <c r="A869" i="1" s="1"/>
  <c r="L868" i="1"/>
  <c r="J868" i="1"/>
  <c r="I868" i="1"/>
  <c r="H868" i="1"/>
  <c r="G868" i="1"/>
  <c r="F868" i="1"/>
  <c r="K868" i="1" s="1"/>
  <c r="E868" i="1"/>
  <c r="D868" i="1"/>
  <c r="C868" i="1"/>
  <c r="B868" i="1"/>
  <c r="A868" i="1" s="1"/>
  <c r="L867" i="1"/>
  <c r="K867" i="1"/>
  <c r="J867" i="1"/>
  <c r="I867" i="1"/>
  <c r="H867" i="1"/>
  <c r="G867" i="1"/>
  <c r="F867" i="1"/>
  <c r="E867" i="1"/>
  <c r="D867" i="1"/>
  <c r="C867" i="1"/>
  <c r="B867" i="1"/>
  <c r="A867" i="1" s="1"/>
  <c r="L866" i="1"/>
  <c r="J866" i="1"/>
  <c r="I866" i="1"/>
  <c r="H866" i="1"/>
  <c r="G866" i="1"/>
  <c r="F866" i="1"/>
  <c r="K866" i="1" s="1"/>
  <c r="E866" i="1"/>
  <c r="D866" i="1"/>
  <c r="C866" i="1"/>
  <c r="B866" i="1"/>
  <c r="A866" i="1" s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<sst xmlns="http://schemas.openxmlformats.org/spreadsheetml/2006/main" count="12" uniqueCount="12">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</sst>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1">
    <cellStyle name="Excel_BuiltIn_Texto Explicativo" xfId="2"/>
    <cellStyle name="Moeda 2" xfId="3"/>
    <cellStyle name="Moeda 3" xfId="4"/>
    <cellStyle name="Normal" xfId="0" builtinId="0"/>
    <cellStyle name="Normal 2" xfId="5"/>
    <cellStyle name="Normal 2 2" xfId="6"/>
    <cellStyle name="Normal 3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-%20PLANILHA%20CONT&#193;BIL%20FINANCEIRA/PLANILHA%20CONT&#193;BIL%20FINANCEIRA/2023/13.2%20PCF%20em%20PD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C11" t="str">
            <v>UPA CABO DE SANTO AGOSTINHO - C.G 012/2022</v>
          </cell>
          <cell r="E11" t="str">
            <v>1.99 - Outras Despesas com Pessoal</v>
          </cell>
          <cell r="F11">
            <v>9759606000180</v>
          </cell>
          <cell r="G11" t="str">
            <v xml:space="preserve">SIND DAS EMP DE TRANSP DE PASSAG DO EST DE PERNAMBUCO </v>
          </cell>
          <cell r="H11" t="str">
            <v>B</v>
          </cell>
          <cell r="I11" t="str">
            <v>N</v>
          </cell>
          <cell r="J11" t="str">
            <v>10267702</v>
          </cell>
          <cell r="K11">
            <v>44922</v>
          </cell>
          <cell r="M11" t="str">
            <v>26 -  Pernambuco</v>
          </cell>
          <cell r="N11">
            <v>174.4</v>
          </cell>
        </row>
        <row r="12">
          <cell r="C12" t="str">
            <v>UPA CABO DE SANTO AGOSTINHO - C.G 012/2022</v>
          </cell>
          <cell r="E12" t="str">
            <v>1.99 - Outras Despesas com Pessoal</v>
          </cell>
          <cell r="F12">
            <v>9759606000180</v>
          </cell>
          <cell r="G12" t="str">
            <v xml:space="preserve">SIND DAS EMP DE TRANSP DE PASSAG DO EST DE PERNAMBUCO </v>
          </cell>
          <cell r="H12" t="str">
            <v>B</v>
          </cell>
          <cell r="I12" t="str">
            <v>N</v>
          </cell>
          <cell r="J12" t="str">
            <v>10268621</v>
          </cell>
          <cell r="K12">
            <v>44923</v>
          </cell>
          <cell r="M12" t="str">
            <v>26 -  Pernambuco</v>
          </cell>
          <cell r="N12">
            <v>12737.93</v>
          </cell>
        </row>
        <row r="13">
          <cell r="C13" t="str">
            <v>UPA CABO DE SANTO AGOSTINHO - C.G 012/2022</v>
          </cell>
          <cell r="E13" t="str">
            <v>1.99 - Outras Despesas com Pessoal</v>
          </cell>
          <cell r="F13">
            <v>9759606000180</v>
          </cell>
          <cell r="G13" t="str">
            <v xml:space="preserve">SIND DAS EMP DE TRANSP DE PASSAG DO EST DE PERNAMBUCO </v>
          </cell>
          <cell r="H13" t="str">
            <v>B</v>
          </cell>
          <cell r="I13" t="str">
            <v>N</v>
          </cell>
          <cell r="J13" t="str">
            <v>10267795</v>
          </cell>
          <cell r="K13">
            <v>44922</v>
          </cell>
          <cell r="M13" t="str">
            <v>26 -  Pernambuco</v>
          </cell>
          <cell r="N13">
            <v>1440.89</v>
          </cell>
        </row>
        <row r="14">
          <cell r="C14" t="str">
            <v>UPA CABO DE SANTO AGOSTINHO - C.G 012/2022</v>
          </cell>
          <cell r="E14" t="str">
            <v>1.99 - Outras Despesas com Pessoal</v>
          </cell>
          <cell r="F14">
            <v>9759606000260</v>
          </cell>
          <cell r="G14" t="str">
            <v xml:space="preserve">SIND DAS EMP DE TRANSP DE PASSAG DO EST DE PERNAMBUCO </v>
          </cell>
          <cell r="H14" t="str">
            <v>B</v>
          </cell>
          <cell r="I14" t="str">
            <v>N</v>
          </cell>
          <cell r="J14" t="str">
            <v>52662</v>
          </cell>
          <cell r="K14">
            <v>44922</v>
          </cell>
          <cell r="M14" t="str">
            <v>26 -  Pernambuco</v>
          </cell>
          <cell r="N14">
            <v>683.62</v>
          </cell>
        </row>
        <row r="15">
          <cell r="C15" t="str">
            <v>UPA CABO DE SANTO AGOSTINHO - C.G 012/2022</v>
          </cell>
          <cell r="E15" t="str">
            <v>1.99 - Outras Despesas com Pessoal</v>
          </cell>
          <cell r="F15">
            <v>24441891000180</v>
          </cell>
          <cell r="G15" t="str">
            <v>RODOVIARIA BORBOREMA LTDA</v>
          </cell>
          <cell r="H15" t="str">
            <v>B</v>
          </cell>
          <cell r="I15" t="str">
            <v>N</v>
          </cell>
          <cell r="J15" t="str">
            <v>32083</v>
          </cell>
          <cell r="K15">
            <v>44922</v>
          </cell>
          <cell r="M15" t="str">
            <v>26 -  Pernambuco</v>
          </cell>
          <cell r="N15">
            <v>608</v>
          </cell>
        </row>
        <row r="16">
          <cell r="C16" t="str">
            <v>UPA CABO DE SANTO AGOSTINHO - C.G 012/2022</v>
          </cell>
          <cell r="E16" t="str">
            <v>1.99 - Outras Despesas com Pessoal</v>
          </cell>
          <cell r="F16">
            <v>17197385000121</v>
          </cell>
          <cell r="G16" t="str">
            <v>ZURICHMINAS BRASIL SEGUROS S/A</v>
          </cell>
          <cell r="H16" t="str">
            <v>B</v>
          </cell>
          <cell r="I16" t="str">
            <v>N</v>
          </cell>
          <cell r="J16" t="str">
            <v>0332266901</v>
          </cell>
          <cell r="K16">
            <v>44958</v>
          </cell>
          <cell r="M16" t="str">
            <v>26 -  Pernambuco</v>
          </cell>
          <cell r="N16">
            <v>487.84</v>
          </cell>
        </row>
        <row r="17">
          <cell r="C17" t="str">
            <v>UPA CABO DE SANTO AGOSTINHO - C.G 012/2022</v>
          </cell>
          <cell r="E17" t="str">
            <v>1.99 - Outras Despesas com Pessoal</v>
          </cell>
          <cell r="F17">
            <v>28637117000108</v>
          </cell>
          <cell r="G17" t="str">
            <v>INOWA SOLUCOES EM FORN DE ALIMEN</v>
          </cell>
          <cell r="H17" t="str">
            <v>B</v>
          </cell>
          <cell r="I17" t="str">
            <v>S</v>
          </cell>
          <cell r="J17" t="str">
            <v>1314</v>
          </cell>
          <cell r="K17">
            <v>44957</v>
          </cell>
          <cell r="L17" t="str">
            <v>26230128637117000108550010000013141000200014</v>
          </cell>
          <cell r="M17" t="str">
            <v>26 -  Pernambuco</v>
          </cell>
          <cell r="N17">
            <v>31895.4</v>
          </cell>
        </row>
        <row r="18">
          <cell r="C18" t="str">
            <v>UPA CABO DE SANTO AGOSTINHO - C.G 012/2022</v>
          </cell>
          <cell r="E18" t="str">
            <v>3.12 - Material Hospitalar</v>
          </cell>
          <cell r="F18">
            <v>59309302000199</v>
          </cell>
          <cell r="G18" t="str">
            <v>INJEX INDUSTRIAS CIRURGICAS LTDA</v>
          </cell>
          <cell r="H18" t="str">
            <v>B</v>
          </cell>
          <cell r="I18" t="str">
            <v>S</v>
          </cell>
          <cell r="J18" t="str">
            <v>128368</v>
          </cell>
          <cell r="K18">
            <v>44912</v>
          </cell>
          <cell r="L18" t="str">
            <v>35221259309302000199550010001283681366426724</v>
          </cell>
          <cell r="M18" t="str">
            <v>35 -  São Paulo</v>
          </cell>
          <cell r="N18">
            <v>4568.3900000000003</v>
          </cell>
        </row>
        <row r="19">
          <cell r="C19" t="str">
            <v>UPA CABO DE SANTO AGOSTINHO - C.G 012/2022</v>
          </cell>
          <cell r="E19" t="str">
            <v>3.12 - Material Hospitalar</v>
          </cell>
          <cell r="F19">
            <v>30848237000198</v>
          </cell>
          <cell r="G19" t="str">
            <v xml:space="preserve">PH COMERCIO DE PRODUTOS MEDICOS HOSPITALAR </v>
          </cell>
          <cell r="H19" t="str">
            <v>B</v>
          </cell>
          <cell r="I19" t="str">
            <v>S</v>
          </cell>
          <cell r="J19" t="str">
            <v>11740</v>
          </cell>
          <cell r="K19">
            <v>44925</v>
          </cell>
          <cell r="L19" t="str">
            <v>26221230848237000198550010000117401281971958</v>
          </cell>
          <cell r="M19" t="str">
            <v>26 -  Pernambuco</v>
          </cell>
          <cell r="N19">
            <v>454.5</v>
          </cell>
        </row>
        <row r="20">
          <cell r="C20" t="str">
            <v>UPA CABO DE SANTO AGOSTINHO - C.G 012/2022</v>
          </cell>
          <cell r="E20" t="str">
            <v>3.12 - Material Hospitalar</v>
          </cell>
          <cell r="F20">
            <v>10779833000156</v>
          </cell>
          <cell r="G20" t="str">
            <v>MEDICAL MERCANTIL DE APARELHAGEM MEDICA LTDA</v>
          </cell>
          <cell r="H20" t="str">
            <v>B</v>
          </cell>
          <cell r="I20" t="str">
            <v>S</v>
          </cell>
          <cell r="J20" t="str">
            <v>567631</v>
          </cell>
          <cell r="K20">
            <v>44931</v>
          </cell>
          <cell r="L20" t="str">
            <v>26230110779833000156550010005676311569654000</v>
          </cell>
          <cell r="M20" t="str">
            <v>26 -  Pernambuco</v>
          </cell>
          <cell r="N20">
            <v>534.6</v>
          </cell>
        </row>
        <row r="21">
          <cell r="C21" t="str">
            <v>UPA CABO DE SANTO AGOSTINHO - C.G 012/2022</v>
          </cell>
          <cell r="E21" t="str">
            <v>3.12 - Material Hospitalar</v>
          </cell>
          <cell r="F21">
            <v>11449180000100</v>
          </cell>
          <cell r="G21" t="str">
            <v xml:space="preserve">DPROSMED DISTRIBUIDORA DE PRODUTOS MEDICOS HOSPITALAR </v>
          </cell>
          <cell r="H21" t="str">
            <v>B</v>
          </cell>
          <cell r="I21" t="str">
            <v>S</v>
          </cell>
          <cell r="J21" t="str">
            <v>56808</v>
          </cell>
          <cell r="K21">
            <v>44938</v>
          </cell>
          <cell r="L21" t="str">
            <v>26230111449180000100550010000568081000165292</v>
          </cell>
          <cell r="M21" t="str">
            <v>26 -  Pernambuco</v>
          </cell>
          <cell r="N21">
            <v>444.12</v>
          </cell>
        </row>
        <row r="22">
          <cell r="C22" t="str">
            <v>UPA CABO DE SANTO AGOSTINHO - C.G 012/2022</v>
          </cell>
          <cell r="E22" t="str">
            <v>3.12 - Material Hospitalar</v>
          </cell>
          <cell r="F22">
            <v>11449180000290</v>
          </cell>
          <cell r="G22" t="str">
            <v xml:space="preserve">DPROSMED DISTRIBUIDORA DE PRODUTOS MEDICOS HOSPITALAR </v>
          </cell>
          <cell r="H22" t="str">
            <v>B</v>
          </cell>
          <cell r="I22" t="str">
            <v>S</v>
          </cell>
          <cell r="J22" t="str">
            <v>8325</v>
          </cell>
          <cell r="K22">
            <v>44938</v>
          </cell>
          <cell r="L22" t="str">
            <v>26230111449180000290550010000083251000165301</v>
          </cell>
          <cell r="M22" t="str">
            <v>26 -  Pernambuco</v>
          </cell>
          <cell r="N22">
            <v>485.04</v>
          </cell>
        </row>
        <row r="23">
          <cell r="C23" t="str">
            <v>UPA CABO DE SANTO AGOSTINHO - C.G 012/2022</v>
          </cell>
          <cell r="E23" t="str">
            <v>3.12 - Material Hospitalar</v>
          </cell>
          <cell r="F23">
            <v>21596736000144</v>
          </cell>
          <cell r="G23" t="str">
            <v>ULTRAMEGA DISTRIBUIDORA HOSPITALAR LTDA</v>
          </cell>
          <cell r="H23" t="str">
            <v>B</v>
          </cell>
          <cell r="I23" t="str">
            <v>S</v>
          </cell>
          <cell r="J23" t="str">
            <v>174399</v>
          </cell>
          <cell r="K23">
            <v>44938</v>
          </cell>
          <cell r="L23" t="str">
            <v>26230121596736000144550010001743991001814308</v>
          </cell>
          <cell r="M23" t="str">
            <v>26 -  Pernambuco</v>
          </cell>
          <cell r="N23">
            <v>502.2</v>
          </cell>
        </row>
        <row r="24">
          <cell r="C24" t="str">
            <v>UPA CABO DE SANTO AGOSTINHO - C.G 012/2022</v>
          </cell>
          <cell r="E24" t="str">
            <v>3.12 - Material Hospitalar</v>
          </cell>
          <cell r="F24">
            <v>21596736000144</v>
          </cell>
          <cell r="G24" t="str">
            <v>ULTRAMEGA DISTRIBUIDORA HOSPITALAR LTDA</v>
          </cell>
          <cell r="H24" t="str">
            <v>B</v>
          </cell>
          <cell r="I24" t="str">
            <v>S</v>
          </cell>
          <cell r="J24" t="str">
            <v>174549</v>
          </cell>
          <cell r="K24">
            <v>44939</v>
          </cell>
          <cell r="L24" t="str">
            <v>26230121596736000144550010001745491001815915</v>
          </cell>
          <cell r="M24" t="str">
            <v>26 -  Pernambuco</v>
          </cell>
          <cell r="N24">
            <v>836</v>
          </cell>
        </row>
        <row r="25">
          <cell r="C25" t="str">
            <v>UPA CABO DE SANTO AGOSTINHO - C.G 012/2022</v>
          </cell>
          <cell r="E25" t="str">
            <v>3.12 - Material Hospitalar</v>
          </cell>
          <cell r="F25">
            <v>3817043000152</v>
          </cell>
          <cell r="G25" t="str">
            <v>PHARMAPLUS LTDA</v>
          </cell>
          <cell r="H25" t="str">
            <v>B</v>
          </cell>
          <cell r="I25" t="str">
            <v>S</v>
          </cell>
          <cell r="J25" t="str">
            <v>53816</v>
          </cell>
          <cell r="K25">
            <v>44940</v>
          </cell>
          <cell r="L25" t="str">
            <v>26230103817043000152550010000538161233218172</v>
          </cell>
          <cell r="M25" t="str">
            <v>26 -  Pernambuco</v>
          </cell>
          <cell r="N25">
            <v>1132.83</v>
          </cell>
        </row>
        <row r="26">
          <cell r="C26" t="str">
            <v>UPA CABO DE SANTO AGOSTINHO - C.G 012/2022</v>
          </cell>
          <cell r="E26" t="str">
            <v>3.12 - Material Hospitalar</v>
          </cell>
          <cell r="F26">
            <v>4614288000145</v>
          </cell>
          <cell r="G26" t="str">
            <v>DISK LIFE COMERCIO DE PRODUTOS CIRURGICOS LTDA</v>
          </cell>
          <cell r="H26" t="str">
            <v>B</v>
          </cell>
          <cell r="I26" t="str">
            <v>S</v>
          </cell>
          <cell r="J26" t="str">
            <v>6200</v>
          </cell>
          <cell r="K26">
            <v>44946</v>
          </cell>
          <cell r="L26" t="str">
            <v>26230104614288000145550010000062001179991809</v>
          </cell>
          <cell r="M26" t="str">
            <v>26 -  Pernambuco</v>
          </cell>
          <cell r="N26">
            <v>2890.4</v>
          </cell>
        </row>
        <row r="27">
          <cell r="C27" t="str">
            <v>UPA CABO DE SANTO AGOSTINHO - C.G 012/2022</v>
          </cell>
          <cell r="E27" t="str">
            <v>3.12 - Material Hospitalar</v>
          </cell>
          <cell r="F27">
            <v>37238930000198</v>
          </cell>
          <cell r="G27" t="str">
            <v xml:space="preserve">TG DE BARROS EQUIPAMENTOS HOSPITALARES </v>
          </cell>
          <cell r="H27" t="str">
            <v>B</v>
          </cell>
          <cell r="I27" t="str">
            <v>S</v>
          </cell>
          <cell r="J27" t="str">
            <v>352</v>
          </cell>
          <cell r="K27">
            <v>44945</v>
          </cell>
          <cell r="L27" t="str">
            <v>26230137238930000198550010000003521000094326</v>
          </cell>
          <cell r="M27" t="str">
            <v>26 -  Pernambuco</v>
          </cell>
          <cell r="N27">
            <v>1099.5999999999999</v>
          </cell>
        </row>
        <row r="28">
          <cell r="C28" t="str">
            <v>UPA CABO DE SANTO AGOSTINHO - C.G 012/2022</v>
          </cell>
          <cell r="E28" t="str">
            <v>3.12 - Material Hospitalar</v>
          </cell>
          <cell r="F28">
            <v>21596736000144</v>
          </cell>
          <cell r="G28" t="str">
            <v>ULTRAMEGA DISTRIBUIDORA HOSPITALAR LTDA</v>
          </cell>
          <cell r="H28" t="str">
            <v>B</v>
          </cell>
          <cell r="I28" t="str">
            <v>S</v>
          </cell>
          <cell r="J28" t="str">
            <v>175190</v>
          </cell>
          <cell r="K28">
            <v>44950</v>
          </cell>
          <cell r="L28" t="str">
            <v>26230121596736000144550010001751901001822627</v>
          </cell>
          <cell r="M28" t="str">
            <v>26 -  Pernambuco</v>
          </cell>
          <cell r="N28">
            <v>267.14999999999998</v>
          </cell>
        </row>
        <row r="29">
          <cell r="C29" t="str">
            <v>UPA CABO DE SANTO AGOSTINHO - C.G 012/2022</v>
          </cell>
          <cell r="E29" t="str">
            <v>3.4 - Material Farmacológico</v>
          </cell>
          <cell r="F29">
            <v>21681325000157</v>
          </cell>
          <cell r="G29" t="str">
            <v>MULTIFARMA COMERCIO E REPRESENTACOES LTDA</v>
          </cell>
          <cell r="H29" t="str">
            <v>B</v>
          </cell>
          <cell r="I29" t="str">
            <v>S</v>
          </cell>
          <cell r="J29" t="str">
            <v>206122</v>
          </cell>
          <cell r="K29">
            <v>44910</v>
          </cell>
          <cell r="L29" t="str">
            <v>31221221681325000157550010002061221152447730</v>
          </cell>
          <cell r="M29" t="str">
            <v>31 -  Minas Gerais</v>
          </cell>
          <cell r="N29">
            <v>4174.5</v>
          </cell>
        </row>
        <row r="30">
          <cell r="C30" t="str">
            <v>UPA CABO DE SANTO AGOSTINHO - C.G 012/2022</v>
          </cell>
          <cell r="E30" t="str">
            <v>3.4 - Material Farmacológico</v>
          </cell>
          <cell r="F30">
            <v>21596736000144</v>
          </cell>
          <cell r="G30" t="str">
            <v>ULTRAMEGA DISTRIBUIDORA HOSPITALAR LTDA</v>
          </cell>
          <cell r="H30" t="str">
            <v>B</v>
          </cell>
          <cell r="I30" t="str">
            <v>S</v>
          </cell>
          <cell r="J30" t="str">
            <v>174046</v>
          </cell>
          <cell r="K30">
            <v>44932</v>
          </cell>
          <cell r="L30" t="str">
            <v>26212301215967360001445500100017404610018102</v>
          </cell>
          <cell r="M30" t="str">
            <v>26 -  Pernambuco</v>
          </cell>
          <cell r="N30">
            <v>892.5</v>
          </cell>
        </row>
        <row r="31">
          <cell r="C31" t="str">
            <v>UPA CABO DE SANTO AGOSTINHO - C.G 012/2022</v>
          </cell>
          <cell r="E31" t="str">
            <v>3.4 - Material Farmacológico</v>
          </cell>
          <cell r="F31">
            <v>14115388000180</v>
          </cell>
          <cell r="G31" t="str">
            <v>ELLO DISTRIBUICAO LTDA</v>
          </cell>
          <cell r="H31" t="str">
            <v>B</v>
          </cell>
          <cell r="I31" t="str">
            <v>S</v>
          </cell>
          <cell r="J31" t="str">
            <v>56808</v>
          </cell>
          <cell r="K31">
            <v>44911</v>
          </cell>
          <cell r="L31" t="str">
            <v>52221214115388000180550010000568081000881961</v>
          </cell>
          <cell r="M31" t="str">
            <v>52 -  Goiás</v>
          </cell>
          <cell r="N31">
            <v>2160</v>
          </cell>
        </row>
        <row r="32">
          <cell r="C32" t="str">
            <v>UPA CABO DE SANTO AGOSTINHO - C.G 012/2022</v>
          </cell>
          <cell r="E32" t="str">
            <v>3.4 - Material Farmacológico</v>
          </cell>
          <cell r="F32">
            <v>8774906000175</v>
          </cell>
          <cell r="G32" t="str">
            <v>HOSPDROGAS COMERCIAL LTDA EPP</v>
          </cell>
          <cell r="H32" t="str">
            <v>B</v>
          </cell>
          <cell r="I32" t="str">
            <v>S</v>
          </cell>
          <cell r="J32" t="str">
            <v>32527</v>
          </cell>
          <cell r="K32">
            <v>44921</v>
          </cell>
          <cell r="L32" t="str">
            <v>52221208774906000175550030000325271103936874</v>
          </cell>
          <cell r="M32" t="str">
            <v>52 -  Goiás</v>
          </cell>
          <cell r="N32">
            <v>14018</v>
          </cell>
        </row>
        <row r="33">
          <cell r="C33" t="str">
            <v>UPA CABO DE SANTO AGOSTINHO - C.G 012/2022</v>
          </cell>
          <cell r="E33" t="str">
            <v>3.4 - Material Farmacológico</v>
          </cell>
          <cell r="F33">
            <v>12882932000194</v>
          </cell>
          <cell r="G33" t="str">
            <v>EXOMED COMERCIO ATACADISTA DE MEDICAMENTOS LTDA</v>
          </cell>
          <cell r="H33" t="str">
            <v>B</v>
          </cell>
          <cell r="I33" t="str">
            <v>S</v>
          </cell>
          <cell r="J33" t="str">
            <v>169994</v>
          </cell>
          <cell r="K33">
            <v>44939</v>
          </cell>
          <cell r="L33" t="str">
            <v>26230112882932000194550010001699941518604977</v>
          </cell>
          <cell r="M33" t="str">
            <v>26 -  Pernambuco</v>
          </cell>
          <cell r="N33">
            <v>2346.6999999999998</v>
          </cell>
        </row>
        <row r="34">
          <cell r="C34" t="str">
            <v>UPA CABO DE SANTO AGOSTINHO - C.G 012/2022</v>
          </cell>
          <cell r="E34" t="str">
            <v>3.4 - Material Farmacológico</v>
          </cell>
          <cell r="F34">
            <v>11449180000100</v>
          </cell>
          <cell r="G34" t="str">
            <v xml:space="preserve">DPROSMED DISTRIBUIDORA DE PRODUTOS MEDICOS HOSPITALAR </v>
          </cell>
          <cell r="H34" t="str">
            <v>B</v>
          </cell>
          <cell r="I34" t="str">
            <v>S</v>
          </cell>
          <cell r="J34" t="str">
            <v>56846</v>
          </cell>
          <cell r="K34">
            <v>44939</v>
          </cell>
          <cell r="L34" t="str">
            <v>26230111449180000100550010000568461000165927</v>
          </cell>
          <cell r="M34" t="str">
            <v>26 -  Pernambuco</v>
          </cell>
          <cell r="N34">
            <v>1222</v>
          </cell>
        </row>
        <row r="35">
          <cell r="C35" t="str">
            <v>UPA CABO DE SANTO AGOSTINHO - C.G 012/2022</v>
          </cell>
          <cell r="E35" t="str">
            <v>3.4 - Material Farmacológico</v>
          </cell>
          <cell r="F35">
            <v>11449180000290</v>
          </cell>
          <cell r="G35" t="str">
            <v xml:space="preserve">DPROSMED DISTRIBUIDORA DE PRODUTOS MEDICOS HOSPITALAR </v>
          </cell>
          <cell r="H35" t="str">
            <v>B</v>
          </cell>
          <cell r="I35" t="str">
            <v>S</v>
          </cell>
          <cell r="J35" t="str">
            <v>8349</v>
          </cell>
          <cell r="K35">
            <v>44939</v>
          </cell>
          <cell r="L35" t="str">
            <v>26230111449180000290550010000083491000165915</v>
          </cell>
          <cell r="M35" t="str">
            <v>26 -  Pernambuco</v>
          </cell>
          <cell r="N35">
            <v>59.9</v>
          </cell>
        </row>
        <row r="36">
          <cell r="C36" t="str">
            <v>UPA CABO DE SANTO AGOSTINHO - C.G 012/2022</v>
          </cell>
          <cell r="E36" t="str">
            <v>3.4 - Material Farmacológico</v>
          </cell>
          <cell r="F36">
            <v>21596736000144</v>
          </cell>
          <cell r="G36" t="str">
            <v>ULTRAMEGA DISTRIBUIDORA HOSPITALAR LTDA</v>
          </cell>
          <cell r="H36" t="str">
            <v>B</v>
          </cell>
          <cell r="I36" t="str">
            <v>S</v>
          </cell>
          <cell r="J36" t="str">
            <v>174549</v>
          </cell>
          <cell r="K36">
            <v>44939</v>
          </cell>
          <cell r="L36" t="str">
            <v>26230121596736000144550010001745491001815915</v>
          </cell>
          <cell r="M36" t="str">
            <v>26 -  Pernambuco</v>
          </cell>
          <cell r="N36">
            <v>2439.8000000000002</v>
          </cell>
        </row>
        <row r="37">
          <cell r="C37" t="str">
            <v>UPA CABO DE SANTO AGOSTINHO - C.G 012/2022</v>
          </cell>
          <cell r="E37" t="str">
            <v>3.4 - Material Farmacológico</v>
          </cell>
          <cell r="F37">
            <v>21596736000144</v>
          </cell>
          <cell r="G37" t="str">
            <v>ULTRAMEGA DISTRIBUIDORA HOSPITALAR LTDA</v>
          </cell>
          <cell r="H37" t="str">
            <v>B</v>
          </cell>
          <cell r="I37" t="str">
            <v>S</v>
          </cell>
          <cell r="J37" t="str">
            <v>174541</v>
          </cell>
          <cell r="K37">
            <v>44939</v>
          </cell>
          <cell r="L37" t="str">
            <v>26230121596736000144550010001745411001815836</v>
          </cell>
          <cell r="M37" t="str">
            <v>26 -  Pernambuco</v>
          </cell>
          <cell r="N37">
            <v>1100.48</v>
          </cell>
        </row>
        <row r="38">
          <cell r="C38" t="str">
            <v>UPA CABO DE SANTO AGOSTINHO - C.G 012/2022</v>
          </cell>
          <cell r="E38" t="str">
            <v>3.4 - Material Farmacológico</v>
          </cell>
          <cell r="F38">
            <v>10854165000184</v>
          </cell>
          <cell r="G38" t="str">
            <v xml:space="preserve">F &amp; F DISTR. DE PRODUTOS FARMACEUTICOS </v>
          </cell>
          <cell r="H38" t="str">
            <v>B</v>
          </cell>
          <cell r="I38" t="str">
            <v>S</v>
          </cell>
          <cell r="J38" t="str">
            <v>236648</v>
          </cell>
          <cell r="K38">
            <v>44942</v>
          </cell>
          <cell r="L38" t="str">
            <v>26230110854165000184550010002366481815815513</v>
          </cell>
          <cell r="M38" t="str">
            <v>26 -  Pernambuco</v>
          </cell>
          <cell r="N38">
            <v>940</v>
          </cell>
        </row>
        <row r="39">
          <cell r="C39" t="str">
            <v>UPA CABO DE SANTO AGOSTINHO - C.G 012/2022</v>
          </cell>
          <cell r="E39" t="str">
            <v>3.4 - Material Farmacológico</v>
          </cell>
          <cell r="F39">
            <v>21939878000167</v>
          </cell>
          <cell r="G39" t="str">
            <v>BEM ESTAR PRODUTOS FARMACEUTICOS LTDA ME</v>
          </cell>
          <cell r="H39" t="str">
            <v>B</v>
          </cell>
          <cell r="I39" t="str">
            <v>S</v>
          </cell>
          <cell r="J39" t="str">
            <v>5045</v>
          </cell>
          <cell r="K39">
            <v>44943</v>
          </cell>
          <cell r="L39" t="str">
            <v>26230121939878000167550010000050451262542570</v>
          </cell>
          <cell r="M39" t="str">
            <v>26 -  Pernambuco</v>
          </cell>
          <cell r="N39">
            <v>82.5</v>
          </cell>
        </row>
        <row r="40">
          <cell r="C40" t="str">
            <v>UPA CABO DE SANTO AGOSTINHO - C.G 012/2022</v>
          </cell>
          <cell r="E40" t="str">
            <v>3.4 - Material Farmacológico</v>
          </cell>
          <cell r="F40">
            <v>9944371000287</v>
          </cell>
          <cell r="G40" t="str">
            <v>SULMEDIC COMERCIO DE MEDICAMENTOS LTDA</v>
          </cell>
          <cell r="H40" t="str">
            <v>B</v>
          </cell>
          <cell r="I40" t="str">
            <v>S</v>
          </cell>
          <cell r="J40" t="str">
            <v>2223</v>
          </cell>
          <cell r="K40">
            <v>44939</v>
          </cell>
          <cell r="L40" t="str">
            <v>28230109944371000287550020000022231331568295</v>
          </cell>
          <cell r="M40" t="str">
            <v>28 -  Sergipe</v>
          </cell>
          <cell r="N40">
            <v>7402.47</v>
          </cell>
        </row>
        <row r="41">
          <cell r="C41" t="str">
            <v>UPA CABO DE SANTO AGOSTINHO - C.G 012/2022</v>
          </cell>
          <cell r="E41" t="str">
            <v>3.4 - Material Farmacológico</v>
          </cell>
          <cell r="F41">
            <v>3817043000152</v>
          </cell>
          <cell r="G41" t="str">
            <v>PHARMAPLUS LTDA</v>
          </cell>
          <cell r="H41" t="str">
            <v>B</v>
          </cell>
          <cell r="I41" t="str">
            <v>S</v>
          </cell>
          <cell r="J41" t="str">
            <v>53824</v>
          </cell>
          <cell r="K41">
            <v>44940</v>
          </cell>
          <cell r="L41" t="str">
            <v>26230103817043000152550010000538241211191214</v>
          </cell>
          <cell r="M41" t="str">
            <v>26 -  Pernambuco</v>
          </cell>
          <cell r="N41">
            <v>1822.48</v>
          </cell>
        </row>
        <row r="42">
          <cell r="C42" t="str">
            <v>UPA CABO DE SANTO AGOSTINHO - C.G 012/2022</v>
          </cell>
          <cell r="E42" t="str">
            <v>3.4 - Material Farmacológico</v>
          </cell>
          <cell r="F42">
            <v>21681325000157</v>
          </cell>
          <cell r="G42" t="str">
            <v>MULTIFARMA COMERCIO E REPRESENTACOES LTDA</v>
          </cell>
          <cell r="H42" t="str">
            <v>B</v>
          </cell>
          <cell r="I42" t="str">
            <v>S</v>
          </cell>
          <cell r="J42" t="str">
            <v>209084</v>
          </cell>
          <cell r="K42">
            <v>44939</v>
          </cell>
          <cell r="L42" t="str">
            <v>31230121681325000157550010002090841176722436</v>
          </cell>
          <cell r="M42" t="str">
            <v>31 -  Minas Gerais</v>
          </cell>
          <cell r="N42">
            <v>3607.35</v>
          </cell>
        </row>
        <row r="43">
          <cell r="C43" t="str">
            <v>UPA CABO DE SANTO AGOSTINHO - C.G 012/2022</v>
          </cell>
          <cell r="E43" t="str">
            <v>3.4 - Material Farmacológico</v>
          </cell>
          <cell r="F43">
            <v>23664355000180</v>
          </cell>
          <cell r="G43" t="str">
            <v>INJEMED MEDICAMENTOS ESPECIAIS LTDA</v>
          </cell>
          <cell r="H43" t="str">
            <v>B</v>
          </cell>
          <cell r="I43" t="str">
            <v>S</v>
          </cell>
          <cell r="J43" t="str">
            <v>14684</v>
          </cell>
          <cell r="K43">
            <v>44944</v>
          </cell>
          <cell r="L43" t="str">
            <v>31230123664355000180550010000146841019556830</v>
          </cell>
          <cell r="M43" t="str">
            <v>31 -  Minas Gerais</v>
          </cell>
          <cell r="N43">
            <v>278.60000000000002</v>
          </cell>
        </row>
        <row r="44">
          <cell r="C44" t="str">
            <v>UPA CABO DE SANTO AGOSTINHO - C.G 012/2022</v>
          </cell>
          <cell r="E44" t="str">
            <v>3.4 - Material Farmacológico</v>
          </cell>
          <cell r="F44">
            <v>8719794000150</v>
          </cell>
          <cell r="G44" t="str">
            <v>CENTRAL DISTRIBUIDORA DE MEDICAMENTOS LTDA</v>
          </cell>
          <cell r="H44" t="str">
            <v>B</v>
          </cell>
          <cell r="I44" t="str">
            <v>S</v>
          </cell>
          <cell r="J44" t="str">
            <v>112793</v>
          </cell>
          <cell r="K44">
            <v>44949</v>
          </cell>
          <cell r="L44" t="str">
            <v>26230108719794000150550010001127931873373642</v>
          </cell>
          <cell r="M44" t="str">
            <v>26 -  Pernambuco</v>
          </cell>
          <cell r="N44">
            <v>5400</v>
          </cell>
        </row>
        <row r="45">
          <cell r="C45" t="str">
            <v>UPA CABO DE SANTO AGOSTINHO - C.G 012/2022</v>
          </cell>
          <cell r="E45" t="str">
            <v>3.4 - Material Farmacológico</v>
          </cell>
          <cell r="F45">
            <v>12882932000194</v>
          </cell>
          <cell r="G45" t="str">
            <v>EXOMED COMERCIO ATACADISTA DE MEDICAMENTOS LTDA</v>
          </cell>
          <cell r="H45" t="str">
            <v>B</v>
          </cell>
          <cell r="I45" t="str">
            <v>S</v>
          </cell>
          <cell r="J45" t="str">
            <v>170206</v>
          </cell>
          <cell r="K45">
            <v>44949</v>
          </cell>
          <cell r="L45" t="str">
            <v>26230112882932000194550010001702061320359435</v>
          </cell>
          <cell r="M45" t="str">
            <v>26 -  Pernambuco</v>
          </cell>
          <cell r="N45">
            <v>6773.76</v>
          </cell>
        </row>
        <row r="46">
          <cell r="C46" t="str">
            <v>UPA CABO DE SANTO AGOSTINHO - C.G 012/2022</v>
          </cell>
          <cell r="E46" t="str">
            <v>3.4 - Material Farmacológico</v>
          </cell>
          <cell r="F46">
            <v>11449180000100</v>
          </cell>
          <cell r="G46" t="str">
            <v xml:space="preserve">DPROSMED DISTRIBUIDORA DE PRODUTOS MEDICOS HOSPITALAR </v>
          </cell>
          <cell r="H46" t="str">
            <v>B</v>
          </cell>
          <cell r="I46" t="str">
            <v>S</v>
          </cell>
          <cell r="J46" t="str">
            <v>57027</v>
          </cell>
          <cell r="K46">
            <v>44946</v>
          </cell>
          <cell r="L46" t="str">
            <v>26230111449180000100550010000570271000169049</v>
          </cell>
          <cell r="M46" t="str">
            <v>26 -  Pernambuco</v>
          </cell>
          <cell r="N46">
            <v>876</v>
          </cell>
        </row>
        <row r="47">
          <cell r="C47" t="str">
            <v>UPA CABO DE SANTO AGOSTINHO - C.G 012/2022</v>
          </cell>
          <cell r="E47" t="str">
            <v>3.4 - Material Farmacológico</v>
          </cell>
          <cell r="F47">
            <v>21596736000144</v>
          </cell>
          <cell r="G47" t="str">
            <v>ULTRAMEGA DISTRIBUIDORA HOSPITALAR LTDA</v>
          </cell>
          <cell r="H47" t="str">
            <v>B</v>
          </cell>
          <cell r="I47" t="str">
            <v>S</v>
          </cell>
          <cell r="J47" t="str">
            <v>175190</v>
          </cell>
          <cell r="K47">
            <v>44950</v>
          </cell>
          <cell r="L47" t="str">
            <v>26230121596736000144550010001751901001822627</v>
          </cell>
          <cell r="M47" t="str">
            <v>26 -  Pernambuco</v>
          </cell>
          <cell r="N47">
            <v>1117.8</v>
          </cell>
        </row>
        <row r="48">
          <cell r="C48" t="str">
            <v>UPA CABO DE SANTO AGOSTINHO - C.G 012/2022</v>
          </cell>
          <cell r="E48" t="str">
            <v>3.2 - Gás e Outros Materiais Engarrafados</v>
          </cell>
          <cell r="F48">
            <v>24380578002041</v>
          </cell>
          <cell r="G48" t="str">
            <v>WHITE MARTINS GASES INDUSTRIAIS DO NORDESTE LTDA</v>
          </cell>
          <cell r="H48" t="str">
            <v>B</v>
          </cell>
          <cell r="I48" t="str">
            <v>S</v>
          </cell>
          <cell r="J48" t="str">
            <v>1254</v>
          </cell>
          <cell r="K48">
            <v>44932</v>
          </cell>
          <cell r="L48" t="str">
            <v>26230124380578002041556060000012541154004290</v>
          </cell>
          <cell r="M48" t="str">
            <v>26 -  Pernambuco</v>
          </cell>
          <cell r="N48">
            <v>201.06</v>
          </cell>
        </row>
        <row r="49">
          <cell r="C49" t="str">
            <v>UPA CABO DE SANTO AGOSTINHO - C.G 012/2022</v>
          </cell>
          <cell r="E49" t="str">
            <v>3.2 - Gás e Outros Materiais Engarrafados</v>
          </cell>
          <cell r="F49">
            <v>24380578002041</v>
          </cell>
          <cell r="G49" t="str">
            <v>WHITE MARTINS GASES INDUSTRIAIS DO NORDESTE LTDA</v>
          </cell>
          <cell r="H49" t="str">
            <v>B</v>
          </cell>
          <cell r="I49" t="str">
            <v>S</v>
          </cell>
          <cell r="J49" t="str">
            <v>1273</v>
          </cell>
          <cell r="K49">
            <v>44936</v>
          </cell>
          <cell r="L49" t="str">
            <v>26230124380578002041556060000012731624115056</v>
          </cell>
          <cell r="M49" t="str">
            <v>26 -  Pernambuco</v>
          </cell>
          <cell r="N49">
            <v>301.58999999999997</v>
          </cell>
        </row>
        <row r="50">
          <cell r="C50" t="str">
            <v>UPA CABO DE SANTO AGOSTINHO - C.G 012/2022</v>
          </cell>
          <cell r="E50" t="str">
            <v>3.2 - Gás e Outros Materiais Engarrafados</v>
          </cell>
          <cell r="F50">
            <v>24380578002041</v>
          </cell>
          <cell r="G50" t="str">
            <v>WHITE MARTINS GASES INDUSTRIAIS DO NORDESTE LTDA</v>
          </cell>
          <cell r="H50" t="str">
            <v>B</v>
          </cell>
          <cell r="I50" t="str">
            <v>S</v>
          </cell>
          <cell r="J50" t="str">
            <v>836</v>
          </cell>
          <cell r="K50">
            <v>44937</v>
          </cell>
          <cell r="L50" t="str">
            <v>26230124380578002041556090000008361435822034</v>
          </cell>
          <cell r="M50" t="str">
            <v>26 -  Pernambuco</v>
          </cell>
          <cell r="N50">
            <v>301.60000000000002</v>
          </cell>
        </row>
        <row r="51">
          <cell r="C51" t="str">
            <v>UPA CABO DE SANTO AGOSTINHO - C.G 012/2022</v>
          </cell>
          <cell r="E51" t="str">
            <v>3.2 - Gás e Outros Materiais Engarrafados</v>
          </cell>
          <cell r="F51">
            <v>24380578002041</v>
          </cell>
          <cell r="G51" t="str">
            <v>WHITE MARTINS GASES INDUSTRIAIS DO NORDESTE LTDA</v>
          </cell>
          <cell r="H51" t="str">
            <v>B</v>
          </cell>
          <cell r="I51" t="str">
            <v>S</v>
          </cell>
          <cell r="J51" t="str">
            <v>896</v>
          </cell>
          <cell r="K51">
            <v>44874</v>
          </cell>
          <cell r="L51" t="str">
            <v>26221124380578002041556060000008961551246770</v>
          </cell>
          <cell r="M51" t="str">
            <v>26 -  Pernambuco</v>
          </cell>
          <cell r="N51">
            <v>502.65</v>
          </cell>
        </row>
        <row r="52">
          <cell r="C52" t="str">
            <v>UPA CABO DE SANTO AGOSTINHO - C.G 012/2022</v>
          </cell>
          <cell r="E52" t="str">
            <v>3.2 - Gás e Outros Materiais Engarrafados</v>
          </cell>
          <cell r="F52">
            <v>24380578002203</v>
          </cell>
          <cell r="G52" t="str">
            <v>WHITE MARTINS GASES INDUSTRIAIS DO NORDESTE LTDA</v>
          </cell>
          <cell r="H52" t="str">
            <v>B</v>
          </cell>
          <cell r="I52" t="str">
            <v>S</v>
          </cell>
          <cell r="J52" t="str">
            <v>435</v>
          </cell>
          <cell r="K52">
            <v>44941</v>
          </cell>
          <cell r="L52" t="str">
            <v>26230124380578002203556020000004351362494247</v>
          </cell>
          <cell r="M52" t="str">
            <v>26 -  Pernambuco</v>
          </cell>
          <cell r="N52">
            <v>2774.13</v>
          </cell>
        </row>
        <row r="53">
          <cell r="C53" t="str">
            <v>UPA CABO DE SANTO AGOSTINHO - C.G 012/2022</v>
          </cell>
          <cell r="E53" t="str">
            <v>3.2 - Gás e Outros Materiais Engarrafados</v>
          </cell>
          <cell r="F53">
            <v>24380578002041</v>
          </cell>
          <cell r="G53" t="str">
            <v>WHITE MARTINS GASES INDUSTRIAIS DO NORDESTE LTDA</v>
          </cell>
          <cell r="H53" t="str">
            <v>B</v>
          </cell>
          <cell r="I53" t="str">
            <v>S</v>
          </cell>
          <cell r="J53" t="str">
            <v>1319</v>
          </cell>
          <cell r="K53">
            <v>44943</v>
          </cell>
          <cell r="L53" t="str">
            <v>26230124380578002041556060000013191312979722</v>
          </cell>
          <cell r="M53" t="str">
            <v>26 -  Pernambuco</v>
          </cell>
          <cell r="N53">
            <v>301.60000000000002</v>
          </cell>
        </row>
        <row r="54">
          <cell r="C54" t="str">
            <v>UPA CABO DE SANTO AGOSTINHO - C.G 012/2022</v>
          </cell>
          <cell r="E54" t="str">
            <v>3.2 - Gás e Outros Materiais Engarrafados</v>
          </cell>
          <cell r="F54">
            <v>24380578002041</v>
          </cell>
          <cell r="G54" t="str">
            <v>WHITE MARTINS GASES INDUSTRIAIS DO NORDESTE LTDA</v>
          </cell>
          <cell r="H54" t="str">
            <v>B</v>
          </cell>
          <cell r="I54" t="str">
            <v>S</v>
          </cell>
          <cell r="J54" t="str">
            <v>1332</v>
          </cell>
          <cell r="K54">
            <v>44944</v>
          </cell>
          <cell r="L54" t="str">
            <v>26230124380578002041556060000013321630914456</v>
          </cell>
          <cell r="M54" t="str">
            <v>26 -  Pernambuco</v>
          </cell>
          <cell r="N54">
            <v>201.06</v>
          </cell>
        </row>
        <row r="55">
          <cell r="C55" t="str">
            <v>UPA CABO DE SANTO AGOSTINHO - C.G 012/2022</v>
          </cell>
          <cell r="E55" t="str">
            <v>3.2 - Gás e Outros Materiais Engarrafados</v>
          </cell>
          <cell r="F55">
            <v>24380578002041</v>
          </cell>
          <cell r="G55" t="str">
            <v>WHITE MARTINS GASES INDUSTRIAIS DO NORDESTE LTDA</v>
          </cell>
          <cell r="H55" t="str">
            <v>B</v>
          </cell>
          <cell r="I55" t="str">
            <v>S</v>
          </cell>
          <cell r="J55" t="str">
            <v>1398</v>
          </cell>
          <cell r="K55">
            <v>44953</v>
          </cell>
          <cell r="L55" t="str">
            <v>26230124380578002041556060000013981115593620</v>
          </cell>
          <cell r="M55" t="str">
            <v>26 -  Pernambuco</v>
          </cell>
          <cell r="N55">
            <v>201.06</v>
          </cell>
        </row>
        <row r="56">
          <cell r="C56" t="str">
            <v>UPA CABO DE SANTO AGOSTINHO - C.G 012/2022</v>
          </cell>
          <cell r="E56" t="str">
            <v>3.11 - Material Laboratorial</v>
          </cell>
          <cell r="F56">
            <v>21596736000144</v>
          </cell>
          <cell r="G56" t="str">
            <v>ULTRAMEGA DISTRIBUIDORA HOSPITALAR LTDA</v>
          </cell>
          <cell r="H56" t="str">
            <v>B</v>
          </cell>
          <cell r="I56" t="str">
            <v>S</v>
          </cell>
          <cell r="J56" t="str">
            <v>174168</v>
          </cell>
          <cell r="K56">
            <v>44936</v>
          </cell>
          <cell r="L56" t="str">
            <v>26230121596736000144550010001741681001811840</v>
          </cell>
          <cell r="M56" t="str">
            <v>26 -  Pernambuco</v>
          </cell>
          <cell r="N56">
            <v>542.29999999999995</v>
          </cell>
        </row>
        <row r="57">
          <cell r="C57" t="str">
            <v>UPA CABO DE SANTO AGOSTINHO - C.G 012/2022</v>
          </cell>
          <cell r="E57" t="str">
            <v>3.11 - Material Laboratorial</v>
          </cell>
          <cell r="F57">
            <v>8282077000103</v>
          </cell>
          <cell r="G57" t="str">
            <v>BIOSYSTEMS COM PROD LAB E HOSP LTDA</v>
          </cell>
          <cell r="H57" t="str">
            <v>B</v>
          </cell>
          <cell r="I57" t="str">
            <v>S</v>
          </cell>
          <cell r="J57" t="str">
            <v>178458</v>
          </cell>
          <cell r="K57">
            <v>44932</v>
          </cell>
          <cell r="L57" t="str">
            <v>25230108282077000103550020001784581987902379</v>
          </cell>
          <cell r="M57" t="str">
            <v>25 -  Paraíba</v>
          </cell>
          <cell r="N57">
            <v>6600</v>
          </cell>
        </row>
        <row r="58">
          <cell r="C58" t="str">
            <v>UPA CABO DE SANTO AGOSTINHO - C.G 012/2022</v>
          </cell>
          <cell r="E58" t="str">
            <v>3.11 - Material Laboratorial</v>
          </cell>
          <cell r="F58">
            <v>21596736000144</v>
          </cell>
          <cell r="G58" t="str">
            <v>ULTRAMEGA DISTRIBUIDORA HOSPITALAR LTDA</v>
          </cell>
          <cell r="H58" t="str">
            <v>B</v>
          </cell>
          <cell r="I58" t="str">
            <v>S</v>
          </cell>
          <cell r="J58" t="str">
            <v>174367</v>
          </cell>
          <cell r="K58">
            <v>44937</v>
          </cell>
          <cell r="L58" t="str">
            <v>26230121596736000144550010001743671001813979</v>
          </cell>
          <cell r="M58" t="str">
            <v>26 -  Pernambuco</v>
          </cell>
          <cell r="N58">
            <v>605</v>
          </cell>
        </row>
        <row r="59">
          <cell r="C59" t="str">
            <v>UPA CABO DE SANTO AGOSTINHO - C.G 012/2022</v>
          </cell>
          <cell r="E59" t="str">
            <v>3.11 - Material Laboratorial</v>
          </cell>
          <cell r="F59">
            <v>8282077000103</v>
          </cell>
          <cell r="G59" t="str">
            <v>BIOSYSTEMS COM PROD LAB E HOSP LTDA</v>
          </cell>
          <cell r="H59" t="str">
            <v>B</v>
          </cell>
          <cell r="I59" t="str">
            <v>S</v>
          </cell>
          <cell r="J59" t="str">
            <v>178989</v>
          </cell>
          <cell r="K59">
            <v>44950</v>
          </cell>
          <cell r="L59" t="str">
            <v>25230108282077000103550020001789891146096393</v>
          </cell>
          <cell r="M59" t="str">
            <v>25 -  Paraíba</v>
          </cell>
          <cell r="N59">
            <v>825</v>
          </cell>
        </row>
        <row r="60">
          <cell r="C60" t="str">
            <v>UPA CABO DE SANTO AGOSTINHO - C.G 012/2022</v>
          </cell>
          <cell r="E60" t="str">
            <v>3.11 - Material Laboratorial</v>
          </cell>
          <cell r="F60">
            <v>8282077000103</v>
          </cell>
          <cell r="G60" t="str">
            <v>BIOSYSTEMS COM PROD LAB E HOSP LTDA</v>
          </cell>
          <cell r="H60" t="str">
            <v>B</v>
          </cell>
          <cell r="I60" t="str">
            <v>S</v>
          </cell>
          <cell r="J60" t="str">
            <v>178988</v>
          </cell>
          <cell r="K60">
            <v>44950</v>
          </cell>
          <cell r="L60" t="str">
            <v>25230108282077000103550020001789881992096152</v>
          </cell>
          <cell r="M60" t="str">
            <v>25 -  Paraíba</v>
          </cell>
          <cell r="N60">
            <v>396</v>
          </cell>
        </row>
        <row r="61">
          <cell r="C61" t="str">
            <v>UPA CABO DE SANTO AGOSTINHO - C.G 012/2022</v>
          </cell>
          <cell r="E61" t="str">
            <v>3.99 - Outras despesas com Material de Consumo</v>
          </cell>
          <cell r="F61">
            <v>8674752000140</v>
          </cell>
          <cell r="G61" t="str">
            <v>CIRUGICA MONTEBELLO LTDA</v>
          </cell>
          <cell r="H61" t="str">
            <v>B</v>
          </cell>
          <cell r="I61" t="str">
            <v>S</v>
          </cell>
          <cell r="J61" t="str">
            <v>152554</v>
          </cell>
          <cell r="K61">
            <v>44939</v>
          </cell>
          <cell r="L61" t="str">
            <v>26230108674752000140550010001525541130729103</v>
          </cell>
          <cell r="M61" t="str">
            <v>26 -  Pernambuco</v>
          </cell>
          <cell r="N61">
            <v>828.75</v>
          </cell>
        </row>
        <row r="62">
          <cell r="C62" t="str">
            <v>UPA CABO DE SANTO AGOSTINHO - C.G 012/2022</v>
          </cell>
          <cell r="E62" t="str">
            <v>3.99 - Outras despesas com Material de Consumo</v>
          </cell>
          <cell r="F62">
            <v>874929000140</v>
          </cell>
          <cell r="G62" t="str">
            <v xml:space="preserve">MED CENTER COMERCIAL LTDA </v>
          </cell>
          <cell r="H62" t="str">
            <v>B</v>
          </cell>
          <cell r="I62" t="str">
            <v>S</v>
          </cell>
          <cell r="J62" t="str">
            <v>444082</v>
          </cell>
          <cell r="K62">
            <v>44939</v>
          </cell>
          <cell r="L62" t="str">
            <v>31230100874929000140550010004440821888038000</v>
          </cell>
          <cell r="M62" t="str">
            <v>31 -  Minas Gerais</v>
          </cell>
          <cell r="N62">
            <v>1250.1400000000001</v>
          </cell>
        </row>
        <row r="63">
          <cell r="C63" t="str">
            <v>UPA CABO DE SANTO AGOSTINHO - C.G 012/2022</v>
          </cell>
          <cell r="E63" t="str">
            <v>3.7 - Material de Limpeza e Produtos de Hgienização</v>
          </cell>
          <cell r="F63">
            <v>13441051000281</v>
          </cell>
          <cell r="G63" t="str">
            <v>CL COMERCIO DE MATERIAIS MEDICOS HOSPITALARES LTDA</v>
          </cell>
          <cell r="H63" t="str">
            <v>B</v>
          </cell>
          <cell r="I63" t="str">
            <v>S</v>
          </cell>
          <cell r="J63" t="str">
            <v>17584</v>
          </cell>
          <cell r="K63">
            <v>44942</v>
          </cell>
          <cell r="L63" t="str">
            <v>26230113441051000281550010000175841196070000</v>
          </cell>
          <cell r="M63" t="str">
            <v>26 -  Pernambuco</v>
          </cell>
          <cell r="N63">
            <v>260</v>
          </cell>
        </row>
        <row r="64">
          <cell r="C64" t="str">
            <v>UPA CABO DE SANTO AGOSTINHO - C.G 012/2022</v>
          </cell>
          <cell r="E64" t="str">
            <v>3.7 - Material de Limpeza e Produtos de Hgienização</v>
          </cell>
          <cell r="F64">
            <v>3817043000152</v>
          </cell>
          <cell r="G64" t="str">
            <v>PHARMAPLUS LTDA</v>
          </cell>
          <cell r="H64" t="str">
            <v>B</v>
          </cell>
          <cell r="I64" t="str">
            <v>S</v>
          </cell>
          <cell r="J64" t="str">
            <v>53816</v>
          </cell>
          <cell r="K64">
            <v>44940</v>
          </cell>
          <cell r="L64" t="str">
            <v>26230103817043000152550010000538161233218172</v>
          </cell>
          <cell r="M64" t="str">
            <v>26 -  Pernambuco</v>
          </cell>
          <cell r="N64">
            <v>1338.07</v>
          </cell>
        </row>
        <row r="65">
          <cell r="C65" t="str">
            <v>UPA CABO DE SANTO AGOSTINHO - C.G 012/2022</v>
          </cell>
          <cell r="E65" t="str">
            <v>3.14 - Alimentação Preparada</v>
          </cell>
          <cell r="F65">
            <v>40209129000129</v>
          </cell>
          <cell r="G65" t="str">
            <v>RESTAURANTE E PIZZARIA BRASA JOCKEY LTDA</v>
          </cell>
          <cell r="H65" t="str">
            <v>B</v>
          </cell>
          <cell r="I65" t="str">
            <v>S</v>
          </cell>
          <cell r="J65" t="str">
            <v>19732</v>
          </cell>
          <cell r="K65">
            <v>44949</v>
          </cell>
          <cell r="L65" t="str">
            <v>26230140209129000129650010000197321000088090</v>
          </cell>
          <cell r="M65" t="str">
            <v>26 -  Pernambuco</v>
          </cell>
          <cell r="N65">
            <v>214.6</v>
          </cell>
        </row>
        <row r="66">
          <cell r="C66" t="str">
            <v>UPA CABO DE SANTO AGOSTINHO - C.G 012/2022</v>
          </cell>
          <cell r="E66" t="str">
            <v>3.14 - Alimentação Preparada</v>
          </cell>
          <cell r="F66">
            <v>28637117000108</v>
          </cell>
          <cell r="G66" t="str">
            <v>INOWA SOLUCOES EM FORN DE ALIMEN</v>
          </cell>
          <cell r="H66" t="str">
            <v>B</v>
          </cell>
          <cell r="I66" t="str">
            <v>S</v>
          </cell>
          <cell r="J66" t="str">
            <v>1313</v>
          </cell>
          <cell r="K66">
            <v>44957</v>
          </cell>
          <cell r="L66" t="str">
            <v>26230128637117000108550010000013131000200009</v>
          </cell>
          <cell r="M66" t="str">
            <v>26 -  Pernambuco</v>
          </cell>
          <cell r="N66">
            <v>3658</v>
          </cell>
        </row>
        <row r="67">
          <cell r="C67" t="str">
            <v>UPA CABO DE SANTO AGOSTINHO - C.G 012/2022</v>
          </cell>
          <cell r="E67" t="str">
            <v>3.14 - Alimentação Preparada</v>
          </cell>
          <cell r="F67">
            <v>11024546000107</v>
          </cell>
          <cell r="G67" t="str">
            <v>IRMAOS COSTA SUPERMERCADO LTDA</v>
          </cell>
          <cell r="H67" t="str">
            <v>B</v>
          </cell>
          <cell r="I67" t="str">
            <v>S</v>
          </cell>
          <cell r="J67" t="str">
            <v>41138</v>
          </cell>
          <cell r="K67">
            <v>44957</v>
          </cell>
          <cell r="L67" t="str">
            <v>26230111024546000107550010000411381175882656</v>
          </cell>
          <cell r="M67" t="str">
            <v>26 -  Pernambuco</v>
          </cell>
          <cell r="N67">
            <v>517.22</v>
          </cell>
        </row>
        <row r="68">
          <cell r="C68" t="str">
            <v>UPA CABO DE SANTO AGOSTINHO - C.G 012/2022</v>
          </cell>
          <cell r="E68" t="str">
            <v>3.14 - Alimentação Preparada</v>
          </cell>
          <cell r="F68">
            <v>5677591002446</v>
          </cell>
          <cell r="G68" t="str">
            <v>SUPERMERCADO DA FAMILIA LTDA</v>
          </cell>
          <cell r="H68" t="str">
            <v>B</v>
          </cell>
          <cell r="I68" t="str">
            <v>S</v>
          </cell>
          <cell r="J68" t="str">
            <v>183438</v>
          </cell>
          <cell r="K68">
            <v>44930</v>
          </cell>
          <cell r="L68" t="str">
            <v>26230105677591002446651030001834381467670748</v>
          </cell>
          <cell r="M68" t="str">
            <v>26 -  Pernambuco</v>
          </cell>
          <cell r="N68">
            <v>14.58</v>
          </cell>
        </row>
        <row r="69">
          <cell r="C69" t="str">
            <v>UPA CABO DE SANTO AGOSTINHO - C.G 012/2022</v>
          </cell>
          <cell r="E69" t="str">
            <v>3.14 - Alimentação Preparada</v>
          </cell>
          <cell r="F69">
            <v>5677591002446</v>
          </cell>
          <cell r="G69" t="str">
            <v>SUPERMERCADO DA FAMILIA LTDA</v>
          </cell>
          <cell r="H69" t="str">
            <v>B</v>
          </cell>
          <cell r="I69" t="str">
            <v>S</v>
          </cell>
          <cell r="J69" t="str">
            <v>245316</v>
          </cell>
          <cell r="K69">
            <v>44942</v>
          </cell>
          <cell r="L69" t="str">
            <v>26230105677591002446651060002453161424881015</v>
          </cell>
          <cell r="M69" t="str">
            <v>26 -  Pernambuco</v>
          </cell>
          <cell r="N69">
            <v>54.65</v>
          </cell>
        </row>
        <row r="70">
          <cell r="C70" t="str">
            <v>UPA CABO DE SANTO AGOSTINHO - C.G 012/2022</v>
          </cell>
          <cell r="E70" t="str">
            <v>3.14 - Alimentação Preparada</v>
          </cell>
          <cell r="F70">
            <v>5677591001040</v>
          </cell>
          <cell r="G70" t="str">
            <v>SUPERMERCADO DA FAMILIA LTDA</v>
          </cell>
          <cell r="H70" t="str">
            <v>B</v>
          </cell>
          <cell r="I70" t="str">
            <v>S</v>
          </cell>
          <cell r="J70" t="str">
            <v>251904</v>
          </cell>
          <cell r="K70">
            <v>44950</v>
          </cell>
          <cell r="L70" t="str">
            <v>26230105677591001040651050002519041070020660</v>
          </cell>
          <cell r="M70" t="str">
            <v>26 -  Pernambuco</v>
          </cell>
          <cell r="N70">
            <v>43</v>
          </cell>
        </row>
        <row r="71">
          <cell r="C71" t="str">
            <v>UPA CABO DE SANTO AGOSTINHO - C.G 012/2022</v>
          </cell>
          <cell r="E71" t="str">
            <v>3.14 - Alimentação Preparada</v>
          </cell>
          <cell r="F71">
            <v>11024546000107</v>
          </cell>
          <cell r="G71" t="str">
            <v>IRMAOS COSTA SUPERMERCADO LTDA</v>
          </cell>
          <cell r="H71" t="str">
            <v>B</v>
          </cell>
          <cell r="I71" t="str">
            <v>S</v>
          </cell>
          <cell r="J71" t="str">
            <v>41138</v>
          </cell>
          <cell r="K71">
            <v>44957</v>
          </cell>
          <cell r="L71" t="str">
            <v>26230111024546000107550010000411381175882656</v>
          </cell>
          <cell r="M71" t="str">
            <v>26 -  Pernambuco</v>
          </cell>
          <cell r="N71">
            <v>406.81</v>
          </cell>
        </row>
        <row r="72">
          <cell r="C72" t="str">
            <v>UPA CABO DE SANTO AGOSTINHO - C.G 012/2022</v>
          </cell>
          <cell r="E72" t="str">
            <v>3.14 - Alimentação Preparada</v>
          </cell>
          <cell r="F72">
            <v>5677591002446</v>
          </cell>
          <cell r="G72" t="str">
            <v>SUPERMERCADO DA FAMILIA LTDA</v>
          </cell>
          <cell r="H72" t="str">
            <v>B</v>
          </cell>
          <cell r="I72" t="str">
            <v>S</v>
          </cell>
          <cell r="J72" t="str">
            <v>245316</v>
          </cell>
          <cell r="K72">
            <v>44942</v>
          </cell>
          <cell r="L72" t="str">
            <v>26230105677591002446651060002453161424881015</v>
          </cell>
          <cell r="M72" t="str">
            <v>26 -  Pernambuco</v>
          </cell>
          <cell r="N72">
            <v>19.82</v>
          </cell>
        </row>
        <row r="73">
          <cell r="C73" t="str">
            <v>UPA CABO DE SANTO AGOSTINHO - C.G 012/2022</v>
          </cell>
          <cell r="E73" t="str">
            <v>3.14 - Alimentação Preparada</v>
          </cell>
          <cell r="F73">
            <v>11024546000107</v>
          </cell>
          <cell r="G73" t="str">
            <v>IRMAOS COSTA SUPERMERCADO LTDA</v>
          </cell>
          <cell r="H73" t="str">
            <v>B</v>
          </cell>
          <cell r="I73" t="str">
            <v>S</v>
          </cell>
          <cell r="J73" t="str">
            <v>41138</v>
          </cell>
          <cell r="K73">
            <v>44957</v>
          </cell>
          <cell r="L73" t="str">
            <v>26230111024546000107550010000411381175882656</v>
          </cell>
          <cell r="M73" t="str">
            <v>26 -  Pernambuco</v>
          </cell>
          <cell r="N73">
            <v>67.709999999999994</v>
          </cell>
        </row>
        <row r="74">
          <cell r="C74" t="str">
            <v>UPA CABO DE SANTO AGOSTINHO - C.G 012/2022</v>
          </cell>
          <cell r="E74" t="str">
            <v>3.6 - Material de Expediente</v>
          </cell>
          <cell r="F74">
            <v>28526262000103</v>
          </cell>
          <cell r="G74" t="str">
            <v>PORTUGAL MATERIAL DE ESC INF E LIMPEZA EIRELLI ME</v>
          </cell>
          <cell r="H74" t="str">
            <v>B</v>
          </cell>
          <cell r="I74" t="str">
            <v>S</v>
          </cell>
          <cell r="J74" t="str">
            <v>5357</v>
          </cell>
          <cell r="K74">
            <v>44931</v>
          </cell>
          <cell r="L74" t="str">
            <v>26230128526262000103550010000053571000053544</v>
          </cell>
          <cell r="M74" t="str">
            <v>26 -  Pernambuco</v>
          </cell>
          <cell r="N74">
            <v>537</v>
          </cell>
        </row>
        <row r="75">
          <cell r="C75" t="str">
            <v>UPA CABO DE SANTO AGOSTINHO - C.G 012/2022</v>
          </cell>
          <cell r="E75" t="str">
            <v>3.6 - Material de Expediente</v>
          </cell>
          <cell r="F75">
            <v>43283811015858</v>
          </cell>
          <cell r="G75" t="str">
            <v>KALUNGA AS</v>
          </cell>
          <cell r="H75" t="str">
            <v>B</v>
          </cell>
          <cell r="I75" t="str">
            <v>S</v>
          </cell>
          <cell r="J75" t="str">
            <v>77956</v>
          </cell>
          <cell r="K75">
            <v>44942</v>
          </cell>
          <cell r="L75" t="str">
            <v>26230143283811015858550010000779561603583085</v>
          </cell>
          <cell r="M75" t="str">
            <v>26 -  Pernambuco</v>
          </cell>
          <cell r="N75">
            <v>119.1</v>
          </cell>
        </row>
        <row r="76">
          <cell r="C76" t="str">
            <v>UPA CABO DE SANTO AGOSTINHO - C.G 012/2022</v>
          </cell>
          <cell r="E76" t="str">
            <v>3.6 - Material de Expediente</v>
          </cell>
          <cell r="F76">
            <v>11024546000107</v>
          </cell>
          <cell r="G76" t="str">
            <v>IRMAOS COSTA SUPERMERCADO LTDA</v>
          </cell>
          <cell r="H76" t="str">
            <v>B</v>
          </cell>
          <cell r="I76" t="str">
            <v>S</v>
          </cell>
          <cell r="J76" t="str">
            <v>41138</v>
          </cell>
          <cell r="K76">
            <v>44957</v>
          </cell>
          <cell r="L76" t="str">
            <v>26230111024546000107550010000411381175882656</v>
          </cell>
          <cell r="M76" t="str">
            <v>26 -  Pernambuco</v>
          </cell>
          <cell r="N76">
            <v>126.72</v>
          </cell>
        </row>
        <row r="77">
          <cell r="C77" t="str">
            <v>UPA CABO DE SANTO AGOSTINHO - C.G 012/2022</v>
          </cell>
          <cell r="E77" t="str">
            <v>3.1 - Combustíveis e Lubrificantes Automotivos</v>
          </cell>
          <cell r="F77">
            <v>11681483000153</v>
          </cell>
          <cell r="G77" t="str">
            <v>POSTO SÃO CRISTOVAO LTDA</v>
          </cell>
          <cell r="H77" t="str">
            <v>B</v>
          </cell>
          <cell r="I77" t="str">
            <v>S</v>
          </cell>
          <cell r="J77" t="str">
            <v>178339</v>
          </cell>
          <cell r="K77">
            <v>44928</v>
          </cell>
          <cell r="L77" t="str">
            <v>26230111681483000153650090001783391001855137</v>
          </cell>
          <cell r="M77" t="str">
            <v>26 -  Pernambuco</v>
          </cell>
          <cell r="N77">
            <v>191.4</v>
          </cell>
        </row>
        <row r="78">
          <cell r="C78" t="str">
            <v>UPA CABO DE SANTO AGOSTINHO - C.G 012/2022</v>
          </cell>
          <cell r="E78" t="str">
            <v>3.1 - Combustíveis e Lubrificantes Automotivos</v>
          </cell>
          <cell r="F78">
            <v>11681483000153</v>
          </cell>
          <cell r="G78" t="str">
            <v>POSTO SÃO CRISTOVAO LTDA</v>
          </cell>
          <cell r="H78" t="str">
            <v>B</v>
          </cell>
          <cell r="I78" t="str">
            <v>S</v>
          </cell>
          <cell r="J78" t="str">
            <v>178179</v>
          </cell>
          <cell r="K78">
            <v>44927</v>
          </cell>
          <cell r="L78" t="str">
            <v>26230111681483000153650090001781791001853511</v>
          </cell>
          <cell r="M78" t="str">
            <v>26 -  Pernambuco</v>
          </cell>
          <cell r="N78">
            <v>371.43</v>
          </cell>
        </row>
        <row r="79">
          <cell r="C79" t="str">
            <v>UPA CABO DE SANTO AGOSTINHO - C.G 012/2022</v>
          </cell>
          <cell r="E79" t="str">
            <v>3.1 - Combustíveis e Lubrificantes Automotivos</v>
          </cell>
          <cell r="F79">
            <v>5097635000172</v>
          </cell>
          <cell r="G79" t="str">
            <v>PETRO CABO LTDA</v>
          </cell>
          <cell r="H79" t="str">
            <v>B</v>
          </cell>
          <cell r="I79" t="str">
            <v>S</v>
          </cell>
          <cell r="J79" t="str">
            <v>316447</v>
          </cell>
          <cell r="K79">
            <v>44929</v>
          </cell>
          <cell r="L79" t="str">
            <v>26230105097635000172650060003164471003336803</v>
          </cell>
          <cell r="M79" t="str">
            <v>26 -  Pernambuco</v>
          </cell>
          <cell r="N79">
            <v>395.4</v>
          </cell>
        </row>
        <row r="80">
          <cell r="C80" t="str">
            <v>UPA CABO DE SANTO AGOSTINHO - C.G 012/2022</v>
          </cell>
          <cell r="E80" t="str">
            <v>3.1 - Combustíveis e Lubrificantes Automotivos</v>
          </cell>
          <cell r="F80">
            <v>42187574000160</v>
          </cell>
          <cell r="G80" t="str">
            <v>AUTO POSTO COMPORTAS LTDA</v>
          </cell>
          <cell r="H80" t="str">
            <v>B</v>
          </cell>
          <cell r="I80" t="str">
            <v>S</v>
          </cell>
          <cell r="J80" t="str">
            <v>80395</v>
          </cell>
          <cell r="K80">
            <v>44931</v>
          </cell>
          <cell r="L80" t="str">
            <v>26230142187574000160650030000803951000852263</v>
          </cell>
          <cell r="M80" t="str">
            <v>26 -  Pernambuco</v>
          </cell>
          <cell r="N80">
            <v>318.41000000000003</v>
          </cell>
        </row>
        <row r="81">
          <cell r="C81" t="str">
            <v>UPA CABO DE SANTO AGOSTINHO - C.G 012/2022</v>
          </cell>
          <cell r="E81" t="str">
            <v>3.1 - Combustíveis e Lubrificantes Automotivos</v>
          </cell>
          <cell r="F81">
            <v>11681483000153</v>
          </cell>
          <cell r="G81" t="str">
            <v>POSTO SÃO CRISTOVAO LTDA</v>
          </cell>
          <cell r="H81" t="str">
            <v>B</v>
          </cell>
          <cell r="I81" t="str">
            <v>S</v>
          </cell>
          <cell r="J81" t="str">
            <v>129575</v>
          </cell>
          <cell r="K81">
            <v>44932</v>
          </cell>
          <cell r="L81" t="str">
            <v>26230111681483000153650100001295751001347567</v>
          </cell>
          <cell r="M81" t="str">
            <v>26 -  Pernambuco</v>
          </cell>
          <cell r="N81">
            <v>190.52</v>
          </cell>
        </row>
        <row r="82">
          <cell r="C82" t="str">
            <v>UPA CABO DE SANTO AGOSTINHO - C.G 012/2022</v>
          </cell>
          <cell r="E82" t="str">
            <v>3.1 - Combustíveis e Lubrificantes Automotivos</v>
          </cell>
          <cell r="F82">
            <v>11681483000153</v>
          </cell>
          <cell r="G82" t="str">
            <v>POSTO SÃO CRISTOVAO LTDA</v>
          </cell>
          <cell r="H82" t="str">
            <v>B</v>
          </cell>
          <cell r="I82" t="str">
            <v>S</v>
          </cell>
          <cell r="J82" t="str">
            <v>130334</v>
          </cell>
          <cell r="K82">
            <v>44933</v>
          </cell>
          <cell r="L82" t="str">
            <v>26230111681483000153650100001303341001355488</v>
          </cell>
          <cell r="M82" t="str">
            <v>26 -  Pernambuco</v>
          </cell>
          <cell r="N82">
            <v>405.64</v>
          </cell>
        </row>
        <row r="83">
          <cell r="C83" t="str">
            <v>UPA CABO DE SANTO AGOSTINHO - C.G 012/2022</v>
          </cell>
          <cell r="E83" t="str">
            <v>3.1 - Combustíveis e Lubrificantes Automotivos</v>
          </cell>
          <cell r="F83">
            <v>11681483000153</v>
          </cell>
          <cell r="G83" t="str">
            <v>POSTO SÃO CRISTOVAO LTDA</v>
          </cell>
          <cell r="H83" t="str">
            <v>B</v>
          </cell>
          <cell r="I83" t="str">
            <v>S</v>
          </cell>
          <cell r="J83" t="str">
            <v>179800</v>
          </cell>
          <cell r="K83">
            <v>44933</v>
          </cell>
          <cell r="L83" t="str">
            <v>26230111681483000153650090001798001001870346</v>
          </cell>
          <cell r="M83" t="str">
            <v>26 -  Pernambuco</v>
          </cell>
          <cell r="N83">
            <v>150</v>
          </cell>
        </row>
        <row r="84">
          <cell r="C84" t="str">
            <v>UPA CABO DE SANTO AGOSTINHO - C.G 012/2022</v>
          </cell>
          <cell r="E84" t="str">
            <v>3.1 - Combustíveis e Lubrificantes Automotivos</v>
          </cell>
          <cell r="F84">
            <v>5097635000172</v>
          </cell>
          <cell r="G84" t="str">
            <v>PETRO CABO LTDA</v>
          </cell>
          <cell r="H84" t="str">
            <v>B</v>
          </cell>
          <cell r="I84" t="str">
            <v>S</v>
          </cell>
          <cell r="J84" t="str">
            <v>415950</v>
          </cell>
          <cell r="K84">
            <v>44933</v>
          </cell>
          <cell r="L84" t="str">
            <v>26230105097635000172650530004159501007809330</v>
          </cell>
          <cell r="M84" t="str">
            <v>26 -  Pernambuco</v>
          </cell>
          <cell r="N84">
            <v>175.49</v>
          </cell>
        </row>
        <row r="85">
          <cell r="C85" t="str">
            <v>UPA CABO DE SANTO AGOSTINHO - C.G 012/2022</v>
          </cell>
          <cell r="E85" t="str">
            <v>3.1 - Combustíveis e Lubrificantes Automotivos</v>
          </cell>
          <cell r="F85">
            <v>38928193000118</v>
          </cell>
          <cell r="G85" t="str">
            <v>ALENCAR E CAVALCANTI COMBUSTIVEIS LTDA</v>
          </cell>
          <cell r="H85" t="str">
            <v>B</v>
          </cell>
          <cell r="I85" t="str">
            <v>S</v>
          </cell>
          <cell r="J85" t="str">
            <v>199125</v>
          </cell>
          <cell r="K85">
            <v>44934</v>
          </cell>
          <cell r="L85" t="str">
            <v>26230138928193000118650010001991251125735964</v>
          </cell>
          <cell r="M85" t="str">
            <v>26 -  Pernambuco</v>
          </cell>
          <cell r="N85">
            <v>225.41</v>
          </cell>
        </row>
        <row r="86">
          <cell r="C86" t="str">
            <v>UPA CABO DE SANTO AGOSTINHO - C.G 012/2022</v>
          </cell>
          <cell r="E86" t="str">
            <v>3.1 - Combustíveis e Lubrificantes Automotivos</v>
          </cell>
          <cell r="F86">
            <v>11681483000153</v>
          </cell>
          <cell r="G86" t="str">
            <v>POSTO SÃO CRISTOVAO LTDA</v>
          </cell>
          <cell r="H86" t="str">
            <v>B</v>
          </cell>
          <cell r="I86" t="str">
            <v>S</v>
          </cell>
          <cell r="J86" t="str">
            <v>180725</v>
          </cell>
          <cell r="K86">
            <v>44935</v>
          </cell>
          <cell r="L86" t="str">
            <v>26230111681483000153650090001807251001880054</v>
          </cell>
          <cell r="M86" t="str">
            <v>26 -  Pernambuco</v>
          </cell>
          <cell r="N86">
            <v>322.76</v>
          </cell>
        </row>
        <row r="87">
          <cell r="C87" t="str">
            <v>UPA CABO DE SANTO AGOSTINHO - C.G 012/2022</v>
          </cell>
          <cell r="E87" t="str">
            <v>3.1 - Combustíveis e Lubrificantes Automotivos</v>
          </cell>
          <cell r="F87">
            <v>11681483000153</v>
          </cell>
          <cell r="G87" t="str">
            <v>POSTO SÃO CRISTOVAO LTDA</v>
          </cell>
          <cell r="H87" t="str">
            <v>B</v>
          </cell>
          <cell r="I87" t="str">
            <v>S</v>
          </cell>
          <cell r="J87" t="str">
            <v>181288</v>
          </cell>
          <cell r="K87">
            <v>44937</v>
          </cell>
          <cell r="L87" t="str">
            <v>26230111681483000153650090001812881001885991</v>
          </cell>
          <cell r="M87" t="str">
            <v>26 -  Pernambuco</v>
          </cell>
          <cell r="N87">
            <v>319.5</v>
          </cell>
        </row>
        <row r="88">
          <cell r="C88" t="str">
            <v>UPA CABO DE SANTO AGOSTINHO - C.G 012/2022</v>
          </cell>
          <cell r="E88" t="str">
            <v>3.1 - Combustíveis e Lubrificantes Automotivos</v>
          </cell>
          <cell r="F88">
            <v>11251195000169</v>
          </cell>
          <cell r="G88" t="str">
            <v>POSTO FIJI COMERCIO DE COMBUSTIVEIS</v>
          </cell>
          <cell r="H88" t="str">
            <v>B</v>
          </cell>
          <cell r="I88" t="str">
            <v>S</v>
          </cell>
          <cell r="J88" t="str">
            <v>100</v>
          </cell>
          <cell r="K88">
            <v>44938</v>
          </cell>
          <cell r="L88" t="str">
            <v>26230111251195000169650130000001001000001138</v>
          </cell>
          <cell r="M88" t="str">
            <v>26 -  Pernambuco</v>
          </cell>
          <cell r="N88">
            <v>301.10000000000002</v>
          </cell>
        </row>
        <row r="89">
          <cell r="C89" t="str">
            <v>UPA CABO DE SANTO AGOSTINHO - C.G 012/2022</v>
          </cell>
          <cell r="E89" t="str">
            <v>3.1 - Combustíveis e Lubrificantes Automotivos</v>
          </cell>
          <cell r="F89">
            <v>11681483000153</v>
          </cell>
          <cell r="G89" t="str">
            <v>POSTO SÃO CRISTOVAO LTDA</v>
          </cell>
          <cell r="H89" t="str">
            <v>B</v>
          </cell>
          <cell r="I89" t="str">
            <v>S</v>
          </cell>
          <cell r="J89" t="str">
            <v>131867</v>
          </cell>
          <cell r="K89">
            <v>44939</v>
          </cell>
          <cell r="L89" t="str">
            <v>26230111681483000153650100001318671001371613</v>
          </cell>
          <cell r="M89" t="str">
            <v>26 -  Pernambuco</v>
          </cell>
          <cell r="N89">
            <v>383.4</v>
          </cell>
        </row>
        <row r="90">
          <cell r="C90" t="str">
            <v>UPA CABO DE SANTO AGOSTINHO - C.G 012/2022</v>
          </cell>
          <cell r="E90" t="str">
            <v>3.1 - Combustíveis e Lubrificantes Automotivos</v>
          </cell>
          <cell r="F90">
            <v>38928193000118</v>
          </cell>
          <cell r="G90" t="str">
            <v>ALENCAR E CAVALCANTI COMBUSTIVEIS LTDA</v>
          </cell>
          <cell r="H90" t="str">
            <v>B</v>
          </cell>
          <cell r="I90" t="str">
            <v>S</v>
          </cell>
          <cell r="J90" t="str">
            <v>202651</v>
          </cell>
          <cell r="K90">
            <v>44939</v>
          </cell>
          <cell r="L90" t="str">
            <v>26230138928193000118650010002026511780769715</v>
          </cell>
          <cell r="M90" t="str">
            <v>26 -  Pernambuco</v>
          </cell>
          <cell r="N90">
            <v>239.57</v>
          </cell>
        </row>
        <row r="91">
          <cell r="C91" t="str">
            <v>UPA CABO DE SANTO AGOSTINHO - C.G 012/2022</v>
          </cell>
          <cell r="E91" t="str">
            <v>3.1 - Combustíveis e Lubrificantes Automotivos</v>
          </cell>
          <cell r="F91">
            <v>11681483000153</v>
          </cell>
          <cell r="G91" t="str">
            <v>POSTO SÃO CRISTOVAO LTDA</v>
          </cell>
          <cell r="H91" t="str">
            <v>B</v>
          </cell>
          <cell r="I91" t="str">
            <v>S</v>
          </cell>
          <cell r="J91" t="str">
            <v>132058</v>
          </cell>
          <cell r="K91">
            <v>44940</v>
          </cell>
          <cell r="L91" t="str">
            <v>26230111681483000153650100001320581001373626</v>
          </cell>
          <cell r="M91" t="str">
            <v>26 -  Pernambuco</v>
          </cell>
          <cell r="N91">
            <v>240.33</v>
          </cell>
        </row>
        <row r="92">
          <cell r="C92" t="str">
            <v>UPA CABO DE SANTO AGOSTINHO - C.G 012/2022</v>
          </cell>
          <cell r="E92" t="str">
            <v>3.1 - Combustíveis e Lubrificantes Automotivos</v>
          </cell>
          <cell r="F92">
            <v>11681483000153</v>
          </cell>
          <cell r="G92" t="str">
            <v>POSTO SÃO CRISTOVAO LTDA</v>
          </cell>
          <cell r="H92" t="str">
            <v>B</v>
          </cell>
          <cell r="I92" t="str">
            <v>S</v>
          </cell>
          <cell r="J92" t="str">
            <v>182401</v>
          </cell>
          <cell r="K92">
            <v>44941</v>
          </cell>
          <cell r="L92" t="str">
            <v>26230111681483000153650090001824011001897535</v>
          </cell>
          <cell r="M92" t="str">
            <v>26 -  Pernambuco</v>
          </cell>
          <cell r="N92">
            <v>277.83999999999997</v>
          </cell>
        </row>
        <row r="93">
          <cell r="C93" t="str">
            <v>UPA CABO DE SANTO AGOSTINHO - C.G 012/2022</v>
          </cell>
          <cell r="E93" t="str">
            <v>3.1 - Combustíveis e Lubrificantes Automotivos</v>
          </cell>
          <cell r="F93">
            <v>11681483000153</v>
          </cell>
          <cell r="G93" t="str">
            <v>POSTO SÃO CRISTOVAO LTDA</v>
          </cell>
          <cell r="H93" t="str">
            <v>B</v>
          </cell>
          <cell r="I93" t="str">
            <v>S</v>
          </cell>
          <cell r="J93" t="str">
            <v>132870</v>
          </cell>
          <cell r="K93">
            <v>44942</v>
          </cell>
          <cell r="L93" t="str">
            <v>26230111681483000153650100001328701001382062</v>
          </cell>
          <cell r="M93" t="str">
            <v>26 -  Pernambuco</v>
          </cell>
          <cell r="N93">
            <v>282.37</v>
          </cell>
        </row>
        <row r="94">
          <cell r="C94" t="str">
            <v>UPA CABO DE SANTO AGOSTINHO - C.G 012/2022</v>
          </cell>
          <cell r="E94" t="str">
            <v>3.1 - Combustíveis e Lubrificantes Automotivos</v>
          </cell>
          <cell r="F94">
            <v>11681483000153</v>
          </cell>
          <cell r="G94" t="str">
            <v>POSTO SÃO CRISTOVAO LTDA</v>
          </cell>
          <cell r="H94" t="str">
            <v>B</v>
          </cell>
          <cell r="I94" t="str">
            <v>S</v>
          </cell>
          <cell r="J94" t="str">
            <v>183051</v>
          </cell>
          <cell r="K94">
            <v>44943</v>
          </cell>
          <cell r="L94" t="str">
            <v>26230111681483000153650090001830511001904323</v>
          </cell>
          <cell r="M94" t="str">
            <v>26 -  Pernambuco</v>
          </cell>
          <cell r="N94">
            <v>332.47</v>
          </cell>
        </row>
        <row r="95">
          <cell r="C95" t="str">
            <v>UPA CABO DE SANTO AGOSTINHO - C.G 012/2022</v>
          </cell>
          <cell r="E95" t="str">
            <v>3.1 - Combustíveis e Lubrificantes Automotivos</v>
          </cell>
          <cell r="F95">
            <v>11251195000169</v>
          </cell>
          <cell r="G95" t="str">
            <v>POSTO FIJI COMERCIO DE COMBUSTIVEIS</v>
          </cell>
          <cell r="H95" t="str">
            <v>B</v>
          </cell>
          <cell r="I95" t="str">
            <v>S</v>
          </cell>
          <cell r="J95" t="str">
            <v>684</v>
          </cell>
          <cell r="K95">
            <v>44943</v>
          </cell>
          <cell r="L95" t="str">
            <v>26230111251195000169650130000006841000007753</v>
          </cell>
          <cell r="M95" t="str">
            <v>26 -  Pernambuco</v>
          </cell>
          <cell r="N95">
            <v>236.77</v>
          </cell>
        </row>
        <row r="96">
          <cell r="C96" t="str">
            <v>UPA CABO DE SANTO AGOSTINHO - C.G 012/2022</v>
          </cell>
          <cell r="E96" t="str">
            <v>3.1 - Combustíveis e Lubrificantes Automotivos</v>
          </cell>
          <cell r="F96">
            <v>11681483000153</v>
          </cell>
          <cell r="G96" t="str">
            <v>POSTO SÃO CRISTOVAO LTDA</v>
          </cell>
          <cell r="H96" t="str">
            <v>B</v>
          </cell>
          <cell r="I96" t="str">
            <v>S</v>
          </cell>
          <cell r="J96" t="str">
            <v>183237</v>
          </cell>
          <cell r="K96">
            <v>44944</v>
          </cell>
          <cell r="L96" t="str">
            <v>26230111681483000153650090001832371001906263</v>
          </cell>
          <cell r="M96" t="str">
            <v>26 -  Pernambuco</v>
          </cell>
          <cell r="N96">
            <v>206.54</v>
          </cell>
        </row>
        <row r="97">
          <cell r="C97" t="str">
            <v>UPA CABO DE SANTO AGOSTINHO - C.G 012/2022</v>
          </cell>
          <cell r="E97" t="str">
            <v>3.1 - Combustíveis e Lubrificantes Automotivos</v>
          </cell>
          <cell r="F97">
            <v>42187574000160</v>
          </cell>
          <cell r="G97" t="str">
            <v>AUTO POSTO COMPORTAS LTDA</v>
          </cell>
          <cell r="H97" t="str">
            <v>B</v>
          </cell>
          <cell r="I97" t="str">
            <v>S</v>
          </cell>
          <cell r="J97" t="str">
            <v>86461</v>
          </cell>
          <cell r="K97">
            <v>44944</v>
          </cell>
          <cell r="L97" t="str">
            <v>26230142187574000160650030000864611000916096</v>
          </cell>
          <cell r="M97" t="str">
            <v>26 -  Pernambuco</v>
          </cell>
          <cell r="N97">
            <v>216.59</v>
          </cell>
        </row>
        <row r="98">
          <cell r="C98" t="str">
            <v>UPA CABO DE SANTO AGOSTINHO - C.G 012/2022</v>
          </cell>
          <cell r="E98" t="str">
            <v>3.1 - Combustíveis e Lubrificantes Automotivos</v>
          </cell>
          <cell r="F98">
            <v>11681483000153</v>
          </cell>
          <cell r="G98" t="str">
            <v>POSTO SÃO CRISTOVAO LTDA</v>
          </cell>
          <cell r="H98" t="str">
            <v>B</v>
          </cell>
          <cell r="I98" t="str">
            <v>S</v>
          </cell>
          <cell r="J98" t="str">
            <v>183621</v>
          </cell>
          <cell r="K98">
            <v>44945</v>
          </cell>
          <cell r="L98" t="str">
            <v>26230111681483000153650090001836211001910190</v>
          </cell>
          <cell r="M98" t="str">
            <v>26 -  Pernambuco</v>
          </cell>
          <cell r="N98">
            <v>371.4</v>
          </cell>
        </row>
        <row r="99">
          <cell r="C99" t="str">
            <v>UPA CABO DE SANTO AGOSTINHO - C.G 012/2022</v>
          </cell>
          <cell r="E99" t="str">
            <v>3.1 - Combustíveis e Lubrificantes Automotivos</v>
          </cell>
          <cell r="F99">
            <v>11681483000153</v>
          </cell>
          <cell r="G99" t="str">
            <v>POSTO SÃO CRISTOVAO LTDA</v>
          </cell>
          <cell r="H99" t="str">
            <v>B</v>
          </cell>
          <cell r="I99" t="str">
            <v>S</v>
          </cell>
          <cell r="J99" t="str">
            <v>184045</v>
          </cell>
          <cell r="K99">
            <v>44947</v>
          </cell>
          <cell r="L99" t="str">
            <v>26230111681483000153650090001840451001914695</v>
          </cell>
          <cell r="M99" t="str">
            <v>26 -  Pernambuco</v>
          </cell>
          <cell r="N99">
            <v>366.82</v>
          </cell>
        </row>
        <row r="100">
          <cell r="C100" t="str">
            <v>UPA CABO DE SANTO AGOSTINHO - C.G 012/2022</v>
          </cell>
          <cell r="E100" t="str">
            <v>3.1 - Combustíveis e Lubrificantes Automotivos</v>
          </cell>
          <cell r="F100">
            <v>11681483000153</v>
          </cell>
          <cell r="G100" t="str">
            <v>POSTO SÃO CRISTOVAO LTDA</v>
          </cell>
          <cell r="H100" t="str">
            <v>B</v>
          </cell>
          <cell r="I100" t="str">
            <v>S</v>
          </cell>
          <cell r="J100" t="str">
            <v>135071</v>
          </cell>
          <cell r="K100">
            <v>44948</v>
          </cell>
          <cell r="L100" t="str">
            <v>26230111681483000153650100001350711001404934</v>
          </cell>
          <cell r="M100" t="str">
            <v>26 -  Pernambuco</v>
          </cell>
          <cell r="N100">
            <v>357.47</v>
          </cell>
        </row>
        <row r="101">
          <cell r="C101" t="str">
            <v>UPA CABO DE SANTO AGOSTINHO - C.G 012/2022</v>
          </cell>
          <cell r="E101" t="str">
            <v>3.1 - Combustíveis e Lubrificantes Automotivos</v>
          </cell>
          <cell r="F101">
            <v>11681483000153</v>
          </cell>
          <cell r="G101" t="str">
            <v>POSTO SÃO CRISTOVAO LTDA</v>
          </cell>
          <cell r="H101" t="str">
            <v>B</v>
          </cell>
          <cell r="I101" t="str">
            <v>S</v>
          </cell>
          <cell r="J101" t="str">
            <v>184870</v>
          </cell>
          <cell r="K101">
            <v>184870</v>
          </cell>
          <cell r="L101" t="str">
            <v>26230111681483000153650090001848701001923224</v>
          </cell>
          <cell r="M101" t="str">
            <v>26 -  Pernambuco</v>
          </cell>
          <cell r="N101">
            <v>253.36</v>
          </cell>
        </row>
        <row r="102">
          <cell r="C102" t="str">
            <v>UPA CABO DE SANTO AGOSTINHO - C.G 012/2022</v>
          </cell>
          <cell r="E102" t="str">
            <v>3.1 - Combustíveis e Lubrificantes Automotivos</v>
          </cell>
          <cell r="F102">
            <v>11251195000169</v>
          </cell>
          <cell r="G102" t="str">
            <v>POSTO FIJI COMERCIO DE COMBUSTIVEIS</v>
          </cell>
          <cell r="H102" t="str">
            <v>B</v>
          </cell>
          <cell r="I102" t="str">
            <v>S</v>
          </cell>
          <cell r="J102" t="str">
            <v>1470</v>
          </cell>
          <cell r="K102">
            <v>44949</v>
          </cell>
          <cell r="L102" t="str">
            <v>26230111251195000169650130000014701000016408</v>
          </cell>
          <cell r="M102" t="str">
            <v>26 -  Pernambuco</v>
          </cell>
          <cell r="N102">
            <v>205.63</v>
          </cell>
        </row>
        <row r="103">
          <cell r="C103" t="str">
            <v>UPA CABO DE SANTO AGOSTINHO - C.G 012/2022</v>
          </cell>
          <cell r="E103" t="str">
            <v>3.1 - Combustíveis e Lubrificantes Automotivos</v>
          </cell>
          <cell r="F103">
            <v>11251195000169</v>
          </cell>
          <cell r="G103" t="str">
            <v>POSTO FIJI COMERCIO DE COMBUSTIVEIS</v>
          </cell>
          <cell r="H103" t="str">
            <v>B</v>
          </cell>
          <cell r="I103" t="str">
            <v>S</v>
          </cell>
          <cell r="J103" t="str">
            <v>132837</v>
          </cell>
          <cell r="K103">
            <v>44951</v>
          </cell>
          <cell r="L103" t="str">
            <v>26230111251195000169650100001328371001492617</v>
          </cell>
          <cell r="M103" t="str">
            <v>26 -  Pernambuco</v>
          </cell>
          <cell r="N103">
            <v>234.18</v>
          </cell>
        </row>
        <row r="104">
          <cell r="C104" t="str">
            <v>UPA CABO DE SANTO AGOSTINHO - C.G 012/2022</v>
          </cell>
          <cell r="E104" t="str">
            <v>3.1 - Combustíveis e Lubrificantes Automotivos</v>
          </cell>
          <cell r="F104">
            <v>11681483000153</v>
          </cell>
          <cell r="G104" t="str">
            <v>POSTO SÃO CRISTOVAO LTDA</v>
          </cell>
          <cell r="H104" t="str">
            <v>B</v>
          </cell>
          <cell r="I104" t="str">
            <v>S</v>
          </cell>
          <cell r="J104" t="str">
            <v>136773</v>
          </cell>
          <cell r="K104">
            <v>44953</v>
          </cell>
          <cell r="L104" t="str">
            <v>26230111681483000153650100001367731001422646</v>
          </cell>
          <cell r="M104" t="str">
            <v>26 -  Pernambuco</v>
          </cell>
          <cell r="N104">
            <v>255.51</v>
          </cell>
        </row>
        <row r="105">
          <cell r="C105" t="str">
            <v>UPA CABO DE SANTO AGOSTINHO - C.G 012/2022</v>
          </cell>
          <cell r="E105" t="str">
            <v>3.1 - Combustíveis e Lubrificantes Automotivos</v>
          </cell>
          <cell r="F105">
            <v>11681483000153</v>
          </cell>
          <cell r="G105" t="str">
            <v>POSTO SÃO CRISTOVAO LTDA</v>
          </cell>
          <cell r="H105" t="str">
            <v>B</v>
          </cell>
          <cell r="I105" t="str">
            <v>S</v>
          </cell>
          <cell r="J105" t="str">
            <v>185952</v>
          </cell>
          <cell r="K105">
            <v>44953</v>
          </cell>
          <cell r="L105" t="str">
            <v>26230111681483000153650090001859521001934538</v>
          </cell>
          <cell r="M105" t="str">
            <v>26 -  Pernambuco</v>
          </cell>
          <cell r="N105">
            <v>316.14</v>
          </cell>
        </row>
        <row r="106">
          <cell r="C106" t="str">
            <v>UPA CABO DE SANTO AGOSTINHO - C.G 012/2022</v>
          </cell>
          <cell r="E106" t="str">
            <v>3.1 - Combustíveis e Lubrificantes Automotivos</v>
          </cell>
          <cell r="F106">
            <v>11681483000153</v>
          </cell>
          <cell r="G106" t="str">
            <v>POSTO SÃO CRISTOVAO LTDA</v>
          </cell>
          <cell r="H106" t="str">
            <v>B</v>
          </cell>
          <cell r="I106" t="str">
            <v>S</v>
          </cell>
          <cell r="J106" t="str">
            <v>138097</v>
          </cell>
          <cell r="K106">
            <v>44956</v>
          </cell>
          <cell r="L106" t="str">
            <v>26230111681483000153650100001380971001436461</v>
          </cell>
          <cell r="M106" t="str">
            <v>26 -  Pernambuco</v>
          </cell>
          <cell r="N106">
            <v>455.02</v>
          </cell>
        </row>
        <row r="107">
          <cell r="C107" t="str">
            <v>UPA CABO DE SANTO AGOSTINHO - C.G 012/2022</v>
          </cell>
          <cell r="E107" t="str">
            <v>3.1 - Combustíveis e Lubrificantes Automotivos</v>
          </cell>
          <cell r="F107">
            <v>11681483000153</v>
          </cell>
          <cell r="G107" t="str">
            <v>POSTO SÃO CRISTOVAO LTDA</v>
          </cell>
          <cell r="H107" t="str">
            <v>B</v>
          </cell>
          <cell r="I107" t="str">
            <v>S</v>
          </cell>
          <cell r="J107" t="str">
            <v>187169</v>
          </cell>
          <cell r="K107">
            <v>44957</v>
          </cell>
          <cell r="L107" t="str">
            <v>26230111681483000153650090001871691001947330</v>
          </cell>
          <cell r="M107" t="str">
            <v>26 -  Pernambuco</v>
          </cell>
          <cell r="N107">
            <v>266.88</v>
          </cell>
        </row>
        <row r="108">
          <cell r="C108" t="str">
            <v>UPA CABO DE SANTO AGOSTINHO - C.G 012/2022</v>
          </cell>
          <cell r="E108" t="str">
            <v>3.2 - Gás e Outros Materiais Engarrafados</v>
          </cell>
          <cell r="F108">
            <v>4135952000254</v>
          </cell>
          <cell r="G108" t="str">
            <v>NEOGAS LTDA</v>
          </cell>
          <cell r="H108" t="str">
            <v>B</v>
          </cell>
          <cell r="I108" t="str">
            <v>S</v>
          </cell>
          <cell r="J108" t="str">
            <v>1435</v>
          </cell>
          <cell r="K108">
            <v>44951</v>
          </cell>
          <cell r="L108" t="str">
            <v>26230104135952000254550010000014351000014517</v>
          </cell>
          <cell r="M108" t="str">
            <v>26 -  Pernambuco</v>
          </cell>
          <cell r="N108">
            <v>110</v>
          </cell>
        </row>
        <row r="109">
          <cell r="C109" t="str">
            <v>UPA CABO DE SANTO AGOSTINHO - C.G 012/2022</v>
          </cell>
          <cell r="E109" t="str">
            <v xml:space="preserve">3.9 - Material para Manutenção de Bens Imóveis </v>
          </cell>
          <cell r="F109">
            <v>42924799000152</v>
          </cell>
          <cell r="G109" t="str">
            <v>DISMACON COMERCIO DE MATERIAIS DE CONSTRUCAO LTDA</v>
          </cell>
          <cell r="H109" t="str">
            <v>B</v>
          </cell>
          <cell r="I109" t="str">
            <v>S</v>
          </cell>
          <cell r="J109" t="str">
            <v>8083</v>
          </cell>
          <cell r="K109">
            <v>44928</v>
          </cell>
          <cell r="L109" t="str">
            <v>26230142924799000152550010000080831248694009</v>
          </cell>
          <cell r="M109" t="str">
            <v>26 -  Pernambuco</v>
          </cell>
          <cell r="N109">
            <v>112.67</v>
          </cell>
        </row>
        <row r="110">
          <cell r="C110" t="str">
            <v>UPA CABO DE SANTO AGOSTINHO - C.G 012/2022</v>
          </cell>
          <cell r="E110" t="str">
            <v xml:space="preserve">3.9 - Material para Manutenção de Bens Imóveis </v>
          </cell>
          <cell r="F110">
            <v>279531000327</v>
          </cell>
          <cell r="G110" t="str">
            <v>TUPAN CONSTRUCOES LTDA</v>
          </cell>
          <cell r="H110" t="str">
            <v>B</v>
          </cell>
          <cell r="I110" t="str">
            <v>S</v>
          </cell>
          <cell r="J110" t="str">
            <v>577897</v>
          </cell>
          <cell r="K110">
            <v>44928</v>
          </cell>
          <cell r="L110" t="str">
            <v>26230100279531000327550020005778971210514295</v>
          </cell>
          <cell r="M110" t="str">
            <v>26 -  Pernambuco</v>
          </cell>
          <cell r="N110">
            <v>1165.92</v>
          </cell>
        </row>
        <row r="111">
          <cell r="C111" t="str">
            <v>UPA CABO DE SANTO AGOSTINHO - C.G 012/2022</v>
          </cell>
          <cell r="E111" t="str">
            <v xml:space="preserve">3.9 - Material para Manutenção de Bens Imóveis </v>
          </cell>
          <cell r="F111">
            <v>25244248000129</v>
          </cell>
          <cell r="G111" t="str">
            <v>ARAUJO CASA E CONSTRUCAO LTDA ME</v>
          </cell>
          <cell r="H111" t="str">
            <v>B</v>
          </cell>
          <cell r="I111" t="str">
            <v>S</v>
          </cell>
          <cell r="J111" t="str">
            <v>458</v>
          </cell>
          <cell r="K111">
            <v>44928</v>
          </cell>
          <cell r="L111" t="str">
            <v>26230125244248000129550020000004581016664010</v>
          </cell>
          <cell r="M111" t="str">
            <v>26 -  Pernambuco</v>
          </cell>
          <cell r="N111">
            <v>123.94</v>
          </cell>
        </row>
        <row r="112">
          <cell r="C112" t="str">
            <v>UPA CABO DE SANTO AGOSTINHO - C.G 012/2022</v>
          </cell>
          <cell r="E112" t="str">
            <v xml:space="preserve">3.9 - Material para Manutenção de Bens Imóveis </v>
          </cell>
          <cell r="F112">
            <v>42924799000152</v>
          </cell>
          <cell r="G112" t="str">
            <v>DISMACON COMERCIO DE MATERIAIS DE CONSTRUCAO LTDA</v>
          </cell>
          <cell r="H112" t="str">
            <v>B</v>
          </cell>
          <cell r="I112" t="str">
            <v>S</v>
          </cell>
          <cell r="J112" t="str">
            <v>8150</v>
          </cell>
          <cell r="K112">
            <v>44930</v>
          </cell>
          <cell r="L112" t="str">
            <v>26230142924799000152550010000081501927699548</v>
          </cell>
          <cell r="M112" t="str">
            <v>26 -  Pernambuco</v>
          </cell>
          <cell r="N112">
            <v>47.07</v>
          </cell>
        </row>
        <row r="113">
          <cell r="C113" t="str">
            <v>UPA CABO DE SANTO AGOSTINHO - C.G 012/2022</v>
          </cell>
          <cell r="E113" t="str">
            <v xml:space="preserve">3.9 - Material para Manutenção de Bens Imóveis </v>
          </cell>
          <cell r="F113">
            <v>279531001218</v>
          </cell>
          <cell r="G113" t="str">
            <v>TUPAN CONSTRUCOES LTDA</v>
          </cell>
          <cell r="H113" t="str">
            <v>B</v>
          </cell>
          <cell r="I113" t="str">
            <v>S</v>
          </cell>
          <cell r="J113" t="str">
            <v>2014</v>
          </cell>
          <cell r="K113">
            <v>45289</v>
          </cell>
          <cell r="L113" t="str">
            <v>26221200279531001218550020000020141215225258</v>
          </cell>
          <cell r="M113" t="str">
            <v>26 -  Pernambuco</v>
          </cell>
          <cell r="N113">
            <v>3575.8</v>
          </cell>
        </row>
        <row r="114">
          <cell r="C114" t="str">
            <v>UPA CABO DE SANTO AGOSTINHO - C.G 012/2022</v>
          </cell>
          <cell r="E114" t="str">
            <v xml:space="preserve">3.10 - Material para Manutenção de Bens Móveis </v>
          </cell>
          <cell r="F114">
            <v>34624704000157</v>
          </cell>
          <cell r="G114" t="str">
            <v xml:space="preserve">TECHSYST SISTEMAS DE AUTOMACAO E INFORMACAO E INFORMATICA </v>
          </cell>
          <cell r="H114" t="str">
            <v>B</v>
          </cell>
          <cell r="I114" t="str">
            <v>S</v>
          </cell>
          <cell r="J114" t="str">
            <v>143</v>
          </cell>
          <cell r="K114">
            <v>44957</v>
          </cell>
          <cell r="L114" t="str">
            <v>26230134624704000157550010000001431796021317</v>
          </cell>
          <cell r="M114" t="str">
            <v>26 -  Pernambuco</v>
          </cell>
          <cell r="N114">
            <v>998</v>
          </cell>
        </row>
        <row r="115">
          <cell r="C115" t="str">
            <v>UPA CABO DE SANTO AGOSTINHO - C.G 012/2022</v>
          </cell>
          <cell r="E115" t="str">
            <v>5.18 - Teledonia Fixa</v>
          </cell>
          <cell r="F115">
            <v>11678913000188</v>
          </cell>
          <cell r="G115" t="str">
            <v>A2M TECNOLOGIA EM INTERNET LTDA</v>
          </cell>
          <cell r="H115" t="str">
            <v>S</v>
          </cell>
          <cell r="I115" t="str">
            <v>S</v>
          </cell>
          <cell r="J115" t="str">
            <v>8580</v>
          </cell>
          <cell r="K115">
            <v>44958</v>
          </cell>
          <cell r="L115" t="str">
            <v>WHSPMXPV</v>
          </cell>
          <cell r="M115" t="str">
            <v>2611606 - Recife - PE</v>
          </cell>
          <cell r="N115">
            <v>750</v>
          </cell>
        </row>
        <row r="116">
          <cell r="C116" t="str">
            <v>UPA CABO DE SANTO AGOSTINHO - C.G 012/2022</v>
          </cell>
          <cell r="E116" t="str">
            <v>5.12 - Energia Elétrica</v>
          </cell>
          <cell r="F116">
            <v>10835932000108</v>
          </cell>
          <cell r="G116" t="str">
            <v>COMPANHIA ENERGERTICA DE PERNAMBUCO</v>
          </cell>
          <cell r="H116" t="str">
            <v>S</v>
          </cell>
          <cell r="I116" t="str">
            <v>S</v>
          </cell>
          <cell r="J116" t="str">
            <v>242862703</v>
          </cell>
          <cell r="K116">
            <v>44958</v>
          </cell>
          <cell r="L116" t="str">
            <v>26230210835932000108660002428627031098139620</v>
          </cell>
          <cell r="M116" t="str">
            <v>2611606 - Recife - PE</v>
          </cell>
          <cell r="N116">
            <v>19406.79</v>
          </cell>
        </row>
        <row r="117">
          <cell r="C117" t="str">
            <v>UPA CABO DE SANTO AGOSTINHO - C.G 012/2022</v>
          </cell>
          <cell r="E117" t="str">
            <v>5.3 - Locação de Máquinas e Equipamentos</v>
          </cell>
          <cell r="F117">
            <v>14543772000184</v>
          </cell>
          <cell r="G117" t="str">
            <v>BRAVO LOCACAO DE MAQUINAS E EQUIPAMENTOS LTDA</v>
          </cell>
          <cell r="H117" t="str">
            <v>S</v>
          </cell>
          <cell r="I117" t="str">
            <v>N</v>
          </cell>
          <cell r="J117" t="str">
            <v>8760</v>
          </cell>
          <cell r="K117">
            <v>44958</v>
          </cell>
          <cell r="M117" t="str">
            <v>2607901 - Jaboatão dos Guararapes - PE</v>
          </cell>
          <cell r="N117">
            <v>1500</v>
          </cell>
        </row>
        <row r="118">
          <cell r="C118" t="str">
            <v>UPA CABO DE SANTO AGOSTINHO - C.G 012/2022</v>
          </cell>
          <cell r="E118" t="str">
            <v>5.3 - Locação de Máquinas e Equipamentos</v>
          </cell>
          <cell r="F118">
            <v>22400267000109</v>
          </cell>
          <cell r="G118" t="str">
            <v>ACAO SERVICOS TELECON LTDA</v>
          </cell>
          <cell r="H118" t="str">
            <v>S</v>
          </cell>
          <cell r="I118" t="str">
            <v>N</v>
          </cell>
          <cell r="J118" t="str">
            <v>1104032022</v>
          </cell>
          <cell r="K118">
            <v>45024</v>
          </cell>
          <cell r="M118" t="str">
            <v>2611606 - Recife - PE</v>
          </cell>
          <cell r="N118">
            <v>2250</v>
          </cell>
        </row>
        <row r="119">
          <cell r="C119" t="str">
            <v>UPA CABO DE SANTO AGOSTINHO - C.G 012/2022</v>
          </cell>
          <cell r="E119" t="str">
            <v>5.3 - Locação de Máquinas e Equipamentos</v>
          </cell>
          <cell r="F119">
            <v>43559107000187</v>
          </cell>
          <cell r="G119" t="str">
            <v>SARAH LIMA GUSMAO NERES EPP</v>
          </cell>
          <cell r="H119" t="str">
            <v>S</v>
          </cell>
          <cell r="I119" t="str">
            <v>N</v>
          </cell>
          <cell r="J119" t="str">
            <v>237</v>
          </cell>
          <cell r="K119">
            <v>44960</v>
          </cell>
          <cell r="M119" t="str">
            <v>2611606 - Recife - PE</v>
          </cell>
          <cell r="N119">
            <v>1320</v>
          </cell>
        </row>
        <row r="120">
          <cell r="C120" t="str">
            <v>UPA CABO DE SANTO AGOSTINHO - C.G 012/2022</v>
          </cell>
          <cell r="E120" t="str">
            <v>5.3 - Locação de Máquinas e Equipamentos</v>
          </cell>
          <cell r="F120">
            <v>43559107000187</v>
          </cell>
          <cell r="G120" t="str">
            <v>SARAH LIMA GUSMAO NERES EPP</v>
          </cell>
          <cell r="H120" t="str">
            <v>S</v>
          </cell>
          <cell r="I120" t="str">
            <v>N</v>
          </cell>
          <cell r="J120" t="str">
            <v>236</v>
          </cell>
          <cell r="K120">
            <v>44960</v>
          </cell>
          <cell r="M120" t="str">
            <v>2611606 - Recife - PE</v>
          </cell>
          <cell r="N120">
            <v>6020.8</v>
          </cell>
        </row>
        <row r="121">
          <cell r="C121" t="str">
            <v>UPA CABO DE SANTO AGOSTINHO - C.G 012/2022</v>
          </cell>
          <cell r="E121" t="str">
            <v>5.3 - Locação de Máquinas e Equipamentos</v>
          </cell>
          <cell r="F121">
            <v>6983851000188</v>
          </cell>
          <cell r="G121" t="str">
            <v>ACR COMERCIAL LTDA EPP</v>
          </cell>
          <cell r="H121" t="str">
            <v>S</v>
          </cell>
          <cell r="I121" t="str">
            <v>N</v>
          </cell>
          <cell r="J121" t="str">
            <v>014</v>
          </cell>
          <cell r="K121">
            <v>44957</v>
          </cell>
          <cell r="M121" t="str">
            <v>2611606 - Recife - PE</v>
          </cell>
          <cell r="N121">
            <v>5955</v>
          </cell>
        </row>
        <row r="122">
          <cell r="C122" t="str">
            <v>UPA CABO DE SANTO AGOSTINHO - C.G 012/2022</v>
          </cell>
          <cell r="E122" t="str">
            <v>5.1 - Locação de Equipamentos Médicos-Hospitalares</v>
          </cell>
          <cell r="F122">
            <v>5011743000180</v>
          </cell>
          <cell r="G122" t="str">
            <v>ALMERI ANGELO SALVIANO DA SILVA</v>
          </cell>
          <cell r="H122" t="str">
            <v>S</v>
          </cell>
          <cell r="I122" t="str">
            <v>N</v>
          </cell>
          <cell r="J122" t="str">
            <v>5909</v>
          </cell>
          <cell r="K122">
            <v>44939</v>
          </cell>
          <cell r="M122" t="str">
            <v>2611606 - Recife - PE</v>
          </cell>
          <cell r="N122">
            <v>2300</v>
          </cell>
        </row>
        <row r="123">
          <cell r="C123" t="str">
            <v>UPA CABO DE SANTO AGOSTINHO - C.G 012/2022</v>
          </cell>
          <cell r="E123" t="str">
            <v>5.1 - Locação de Equipamentos Médicos-Hospitalares</v>
          </cell>
          <cell r="F123">
            <v>8282077000103</v>
          </cell>
          <cell r="G123" t="str">
            <v>BIOSYSTEMS NE COM DE PRODS LAB E HOSP LTDA</v>
          </cell>
          <cell r="H123" t="str">
            <v>S</v>
          </cell>
          <cell r="I123" t="str">
            <v>N</v>
          </cell>
          <cell r="J123" t="str">
            <v>6131</v>
          </cell>
          <cell r="K123">
            <v>44950</v>
          </cell>
          <cell r="M123" t="str">
            <v>2507507 - João Pessoa - PB</v>
          </cell>
          <cell r="N123">
            <v>571.41999999999996</v>
          </cell>
        </row>
        <row r="124">
          <cell r="C124" t="str">
            <v>UPA CABO DE SANTO AGOSTINHO - C.G 012/2022</v>
          </cell>
          <cell r="E124" t="str">
            <v>5.1 - Locação de Equipamentos Médicos-Hospitalares</v>
          </cell>
          <cell r="F124">
            <v>331788002405</v>
          </cell>
          <cell r="G124" t="str">
            <v xml:space="preserve">AIR LIQUIDE BRASIL LTDA </v>
          </cell>
          <cell r="H124" t="str">
            <v>S</v>
          </cell>
          <cell r="I124" t="str">
            <v>N</v>
          </cell>
          <cell r="J124" t="str">
            <v>47254</v>
          </cell>
          <cell r="K124">
            <v>44957</v>
          </cell>
          <cell r="M124" t="str">
            <v>2602902 - Cabo de Santo Agostinho - PE</v>
          </cell>
          <cell r="N124">
            <v>2358.9499999999998</v>
          </cell>
        </row>
        <row r="125">
          <cell r="C125" t="str">
            <v>UPA CABO DE SANTO AGOSTINHO - C.G 012/2022</v>
          </cell>
          <cell r="E125" t="str">
            <v>5.1 - Locação de Equipamentos Médicos-Hospitalares</v>
          </cell>
          <cell r="F125">
            <v>331788002405</v>
          </cell>
          <cell r="G125" t="str">
            <v xml:space="preserve">AIR LIQUIDE BRASIL LTDA </v>
          </cell>
          <cell r="H125" t="str">
            <v>S</v>
          </cell>
          <cell r="I125" t="str">
            <v>N</v>
          </cell>
          <cell r="J125" t="str">
            <v>47205</v>
          </cell>
          <cell r="K125">
            <v>44957</v>
          </cell>
          <cell r="M125" t="str">
            <v>2602902 - Cabo de Santo Agostinho - PE</v>
          </cell>
          <cell r="N125">
            <v>3258.66</v>
          </cell>
        </row>
        <row r="126">
          <cell r="C126" t="str">
            <v>UPA CABO DE SANTO AGOSTINHO - C.G 012/2022</v>
          </cell>
          <cell r="E126" t="str">
            <v>5.8 - Locação de Veículos Automotores</v>
          </cell>
          <cell r="F126">
            <v>47378151000141</v>
          </cell>
          <cell r="G126" t="str">
            <v>MS LOCAR MILTON AMORIN SOARES</v>
          </cell>
          <cell r="H126" t="str">
            <v>S</v>
          </cell>
          <cell r="I126" t="str">
            <v>N</v>
          </cell>
          <cell r="J126" t="str">
            <v>45</v>
          </cell>
          <cell r="K126">
            <v>44959</v>
          </cell>
          <cell r="M126" t="str">
            <v>2611606 - Recife - PE</v>
          </cell>
          <cell r="N126">
            <v>2700</v>
          </cell>
        </row>
        <row r="127">
          <cell r="C127" t="str">
            <v>UPA CABO DE SANTO AGOSTINHO - C.G 012/2022</v>
          </cell>
          <cell r="E127" t="str">
            <v>5.16 - Serviços Médico-Hospitalares, Odotonlogia e Laboratoriais</v>
          </cell>
          <cell r="F127">
            <v>40373993000161</v>
          </cell>
          <cell r="G127" t="str">
            <v>DIANA RAISSA DE SANTANA ANDRADE</v>
          </cell>
          <cell r="H127" t="str">
            <v>S</v>
          </cell>
          <cell r="I127" t="str">
            <v>S</v>
          </cell>
          <cell r="J127" t="str">
            <v>20</v>
          </cell>
          <cell r="K127">
            <v>44963</v>
          </cell>
          <cell r="L127" t="str">
            <v>RBTPIZDP</v>
          </cell>
          <cell r="M127" t="str">
            <v>2611606 - Recife - PE</v>
          </cell>
          <cell r="N127">
            <v>7050</v>
          </cell>
        </row>
        <row r="128">
          <cell r="C128" t="str">
            <v>UPA CABO DE SANTO AGOSTINHO - C.G 012/2022</v>
          </cell>
          <cell r="E128" t="str">
            <v>5.16 - Serviços Médico-Hospitalares, Odotonlogia e Laboratoriais</v>
          </cell>
          <cell r="F128">
            <v>42715605000109</v>
          </cell>
          <cell r="G128" t="str">
            <v>COORPSMED SERVICOS DE SAUDE LTDA</v>
          </cell>
          <cell r="H128" t="str">
            <v>S</v>
          </cell>
          <cell r="I128" t="str">
            <v>S</v>
          </cell>
          <cell r="J128" t="str">
            <v>310</v>
          </cell>
          <cell r="K128">
            <v>44960</v>
          </cell>
          <cell r="L128" t="str">
            <v>MAWR26270</v>
          </cell>
          <cell r="M128" t="str">
            <v>2609600 - Olinda - PE</v>
          </cell>
          <cell r="N128">
            <v>4400</v>
          </cell>
        </row>
        <row r="129">
          <cell r="C129" t="str">
            <v>UPA CABO DE SANTO AGOSTINHO - C.G 012/2022</v>
          </cell>
          <cell r="E129" t="str">
            <v>5.16 - Serviços Médico-Hospitalares, Odotonlogia e Laboratoriais</v>
          </cell>
          <cell r="F129">
            <v>48893268000126</v>
          </cell>
          <cell r="G129" t="str">
            <v>DINAH SCHERB SERVICOS MEDICOS LTDA</v>
          </cell>
          <cell r="H129" t="str">
            <v>S</v>
          </cell>
          <cell r="I129" t="str">
            <v>S</v>
          </cell>
          <cell r="J129" t="str">
            <v>5</v>
          </cell>
          <cell r="K129">
            <v>44960</v>
          </cell>
          <cell r="L129" t="str">
            <v>YF9AXIFL</v>
          </cell>
          <cell r="M129" t="str">
            <v>2611606 - Recife - PE</v>
          </cell>
          <cell r="N129">
            <v>2500</v>
          </cell>
        </row>
        <row r="130">
          <cell r="C130" t="str">
            <v>UPA CABO DE SANTO AGOSTINHO - C.G 012/2022</v>
          </cell>
          <cell r="E130" t="str">
            <v>5.16 - Serviços Médico-Hospitalares, Odotonlogia e Laboratoriais</v>
          </cell>
          <cell r="F130">
            <v>46621167000170</v>
          </cell>
          <cell r="G130" t="str">
            <v>JHP SERVICOS MEDICOS LTDA</v>
          </cell>
          <cell r="H130" t="str">
            <v>S</v>
          </cell>
          <cell r="I130" t="str">
            <v>S</v>
          </cell>
          <cell r="J130" t="str">
            <v>16</v>
          </cell>
          <cell r="K130">
            <v>44966</v>
          </cell>
          <cell r="L130" t="str">
            <v>9L8VCPCF</v>
          </cell>
          <cell r="M130" t="str">
            <v>2611606 - Recife - PE</v>
          </cell>
          <cell r="N130">
            <v>9400</v>
          </cell>
        </row>
        <row r="131">
          <cell r="C131" t="str">
            <v>UPA CABO DE SANTO AGOSTINHO - C.G 012/2022</v>
          </cell>
          <cell r="E131" t="str">
            <v>5.16 - Serviços Médico-Hospitalares, Odotonlogia e Laboratoriais</v>
          </cell>
          <cell r="F131">
            <v>48934487000106</v>
          </cell>
          <cell r="G131" t="str">
            <v>YASMIN A DE MENEZES PEREIRA SERVICOS MEDICOS LTDA</v>
          </cell>
          <cell r="H131" t="str">
            <v>S</v>
          </cell>
          <cell r="I131" t="str">
            <v>S</v>
          </cell>
          <cell r="J131" t="str">
            <v>1</v>
          </cell>
          <cell r="K131">
            <v>44960</v>
          </cell>
          <cell r="L131" t="str">
            <v>L9AA9DHK</v>
          </cell>
          <cell r="M131" t="str">
            <v>2611606 - Recife - PE</v>
          </cell>
          <cell r="N131">
            <v>1100</v>
          </cell>
        </row>
        <row r="132">
          <cell r="C132" t="str">
            <v>UPA CABO DE SANTO AGOSTINHO - C.G 012/2022</v>
          </cell>
          <cell r="E132" t="str">
            <v>5.16 - Serviços Médico-Hospitalares, Odotonlogia e Laboratoriais</v>
          </cell>
          <cell r="F132">
            <v>45092317000133</v>
          </cell>
          <cell r="G132" t="str">
            <v>AC SERVICOS MEDICOS LTDA</v>
          </cell>
          <cell r="H132" t="str">
            <v>S</v>
          </cell>
          <cell r="I132" t="str">
            <v>S</v>
          </cell>
          <cell r="J132" t="str">
            <v>55</v>
          </cell>
          <cell r="K132">
            <v>44958</v>
          </cell>
          <cell r="L132" t="str">
            <v>3GT9XXIU</v>
          </cell>
          <cell r="M132" t="str">
            <v>2611606 - Recife - PE</v>
          </cell>
          <cell r="N132">
            <v>1350</v>
          </cell>
        </row>
        <row r="133">
          <cell r="C133" t="str">
            <v>UPA CABO DE SANTO AGOSTINHO - C.G 012/2022</v>
          </cell>
          <cell r="E133" t="str">
            <v>5.16 - Serviços Médico-Hospitalares, Odotonlogia e Laboratoriais</v>
          </cell>
          <cell r="F133">
            <v>46966662000111</v>
          </cell>
          <cell r="G133" t="str">
            <v>DBL SERVICOS MEDICOS LTDA</v>
          </cell>
          <cell r="H133" t="str">
            <v>S</v>
          </cell>
          <cell r="I133" t="str">
            <v>S</v>
          </cell>
          <cell r="J133" t="str">
            <v>22</v>
          </cell>
          <cell r="K133">
            <v>44958</v>
          </cell>
          <cell r="L133" t="str">
            <v>E4CK7S26</v>
          </cell>
          <cell r="M133" t="str">
            <v>2611606 - Recife - PE</v>
          </cell>
          <cell r="N133">
            <v>6600</v>
          </cell>
        </row>
        <row r="134">
          <cell r="C134" t="str">
            <v>UPA CABO DE SANTO AGOSTINHO - C.G 012/2022</v>
          </cell>
          <cell r="E134" t="str">
            <v>5.16 - Serviços Médico-Hospitalares, Odotonlogia e Laboratoriais</v>
          </cell>
          <cell r="F134">
            <v>46711666000159</v>
          </cell>
          <cell r="G134" t="str">
            <v>J L SERVICOS DE MEDICINA LTDA</v>
          </cell>
          <cell r="H134" t="str">
            <v>S</v>
          </cell>
          <cell r="I134" t="str">
            <v>S</v>
          </cell>
          <cell r="J134" t="str">
            <v>21</v>
          </cell>
          <cell r="K134">
            <v>44958</v>
          </cell>
          <cell r="L134" t="str">
            <v>IATSQCBV</v>
          </cell>
          <cell r="M134" t="str">
            <v>2611606 - Recife - PE</v>
          </cell>
          <cell r="N134">
            <v>8000</v>
          </cell>
        </row>
        <row r="135">
          <cell r="C135" t="str">
            <v>UPA CABO DE SANTO AGOSTINHO - C.G 012/2022</v>
          </cell>
          <cell r="E135" t="str">
            <v>5.16 - Serviços Médico-Hospitalares, Odotonlogia e Laboratoriais</v>
          </cell>
          <cell r="F135">
            <v>47383121000123</v>
          </cell>
          <cell r="G135" t="str">
            <v>ALINE GOMES SILVA LTDA</v>
          </cell>
          <cell r="H135" t="str">
            <v>S</v>
          </cell>
          <cell r="I135" t="str">
            <v>S</v>
          </cell>
          <cell r="J135" t="str">
            <v>17</v>
          </cell>
          <cell r="K135">
            <v>44960</v>
          </cell>
          <cell r="L135" t="str">
            <v>WKYDJD3CD</v>
          </cell>
          <cell r="M135" t="str">
            <v>2610004 - Palmares - PE</v>
          </cell>
          <cell r="N135">
            <v>1350</v>
          </cell>
        </row>
        <row r="136">
          <cell r="C136" t="str">
            <v>UPA CABO DE SANTO AGOSTINHO - C.G 012/2022</v>
          </cell>
          <cell r="E136" t="str">
            <v>5.16 - Serviços Médico-Hospitalares, Odotonlogia e Laboratoriais</v>
          </cell>
          <cell r="F136">
            <v>48467031000183</v>
          </cell>
          <cell r="G136" t="str">
            <v>CAMILO DANIEL DE SOUZA FERREIRA LTDA</v>
          </cell>
          <cell r="H136" t="str">
            <v>S</v>
          </cell>
          <cell r="I136" t="str">
            <v>S</v>
          </cell>
          <cell r="J136" t="str">
            <v>2</v>
          </cell>
          <cell r="K136">
            <v>44960</v>
          </cell>
          <cell r="L136" t="str">
            <v>QBVBNXTRX</v>
          </cell>
          <cell r="M136" t="str">
            <v>2610004 - Palmares - PE</v>
          </cell>
          <cell r="N136">
            <v>13950</v>
          </cell>
        </row>
        <row r="137">
          <cell r="C137" t="str">
            <v>UPA CABO DE SANTO AGOSTINHO - C.G 012/2022</v>
          </cell>
          <cell r="E137" t="str">
            <v>5.16 - Serviços Médico-Hospitalares, Odotonlogia e Laboratoriais</v>
          </cell>
          <cell r="F137">
            <v>28859477000146</v>
          </cell>
          <cell r="G137" t="str">
            <v>CLINICA NEW MEDIC LTDA EPP</v>
          </cell>
          <cell r="H137" t="str">
            <v>S</v>
          </cell>
          <cell r="I137" t="str">
            <v>S</v>
          </cell>
          <cell r="J137" t="str">
            <v>901</v>
          </cell>
          <cell r="K137">
            <v>44960</v>
          </cell>
          <cell r="L137" t="str">
            <v>Y6LGWJYN</v>
          </cell>
          <cell r="M137" t="str">
            <v>2611606 - Recife - PE</v>
          </cell>
          <cell r="N137">
            <v>1100</v>
          </cell>
        </row>
        <row r="138">
          <cell r="C138" t="str">
            <v>UPA CABO DE SANTO AGOSTINHO - C.G 012/2022</v>
          </cell>
          <cell r="E138" t="str">
            <v>5.16 - Serviços Médico-Hospitalares, Odotonlogia e Laboratoriais</v>
          </cell>
          <cell r="F138">
            <v>43843356000108</v>
          </cell>
          <cell r="G138" t="str">
            <v>SAUDEMED ATIVIDADES MEDICAS LTDA</v>
          </cell>
          <cell r="H138" t="str">
            <v>S</v>
          </cell>
          <cell r="I138" t="str">
            <v>S</v>
          </cell>
          <cell r="J138" t="str">
            <v>1631</v>
          </cell>
          <cell r="K138">
            <v>44960</v>
          </cell>
          <cell r="L138" t="str">
            <v>ILIK55020</v>
          </cell>
          <cell r="M138" t="str">
            <v>2609600 - Olinda - PE</v>
          </cell>
          <cell r="N138">
            <v>1250</v>
          </cell>
        </row>
        <row r="139">
          <cell r="C139" t="str">
            <v>UPA CABO DE SANTO AGOSTINHO - C.G 012/2022</v>
          </cell>
          <cell r="E139" t="str">
            <v>5.16 - Serviços Médico-Hospitalares, Odotonlogia e Laboratoriais</v>
          </cell>
          <cell r="F139">
            <v>45650567000141</v>
          </cell>
          <cell r="G139" t="str">
            <v>LM SERVICOS MEDICOS LTDA</v>
          </cell>
          <cell r="H139" t="str">
            <v>S</v>
          </cell>
          <cell r="I139" t="str">
            <v>S</v>
          </cell>
          <cell r="J139" t="str">
            <v>29</v>
          </cell>
          <cell r="K139">
            <v>44960</v>
          </cell>
          <cell r="L139" t="str">
            <v>ZGFXBIF6</v>
          </cell>
          <cell r="M139" t="str">
            <v>2611606 - Recife - PE</v>
          </cell>
          <cell r="N139">
            <v>2350</v>
          </cell>
        </row>
        <row r="140">
          <cell r="C140" t="str">
            <v>UPA CABO DE SANTO AGOSTINHO - C.G 012/2022</v>
          </cell>
          <cell r="E140" t="str">
            <v>5.16 - Serviços Médico-Hospitalares, Odotonlogia e Laboratoriais</v>
          </cell>
          <cell r="F140">
            <v>45526649000189</v>
          </cell>
          <cell r="G140" t="str">
            <v>CLINICA DRA MARIANA CAVALCANTI FRAGA LTDA</v>
          </cell>
          <cell r="H140" t="str">
            <v>S</v>
          </cell>
          <cell r="I140" t="str">
            <v>S</v>
          </cell>
          <cell r="J140" t="str">
            <v>22</v>
          </cell>
          <cell r="K140">
            <v>44963</v>
          </cell>
          <cell r="L140" t="str">
            <v>KP9G53EN</v>
          </cell>
          <cell r="M140" t="str">
            <v>2611606 - Recife - PE</v>
          </cell>
          <cell r="N140">
            <v>8700</v>
          </cell>
        </row>
        <row r="141">
          <cell r="C141" t="str">
            <v>UPA CABO DE SANTO AGOSTINHO - C.G 012/2022</v>
          </cell>
          <cell r="E141" t="str">
            <v>5.16 - Serviços Médico-Hospitalares, Odotonlogia e Laboratoriais</v>
          </cell>
          <cell r="F141">
            <v>48707320000102</v>
          </cell>
          <cell r="G141" t="str">
            <v>DEBORA REGUEIRA FIOR SERVICOS MEDICOS LTDA</v>
          </cell>
          <cell r="H141" t="str">
            <v>S</v>
          </cell>
          <cell r="I141" t="str">
            <v>S</v>
          </cell>
          <cell r="J141" t="str">
            <v>9</v>
          </cell>
          <cell r="K141">
            <v>44962</v>
          </cell>
          <cell r="L141" t="str">
            <v>HEPSSCRX</v>
          </cell>
          <cell r="M141" t="str">
            <v>2611606 - Recife - PE</v>
          </cell>
          <cell r="N141">
            <v>1250</v>
          </cell>
        </row>
        <row r="142">
          <cell r="C142" t="str">
            <v>UPA CABO DE SANTO AGOSTINHO - C.G 012/2022</v>
          </cell>
          <cell r="E142" t="str">
            <v>5.16 - Serviços Médico-Hospitalares, Odotonlogia e Laboratoriais</v>
          </cell>
          <cell r="F142">
            <v>45340695000199</v>
          </cell>
          <cell r="G142" t="str">
            <v>MM SERVICOS MEDICOS LTDA</v>
          </cell>
          <cell r="H142" t="str">
            <v>S</v>
          </cell>
          <cell r="I142" t="str">
            <v>S</v>
          </cell>
          <cell r="J142" t="str">
            <v>33</v>
          </cell>
          <cell r="K142">
            <v>44960</v>
          </cell>
          <cell r="L142" t="str">
            <v>LPJXXUGQ</v>
          </cell>
          <cell r="M142" t="str">
            <v>2611606 - Recife - PE</v>
          </cell>
          <cell r="N142">
            <v>4700</v>
          </cell>
        </row>
        <row r="143">
          <cell r="C143" t="str">
            <v>UPA CABO DE SANTO AGOSTINHO - C.G 012/2022</v>
          </cell>
          <cell r="E143" t="str">
            <v>5.16 - Serviços Médico-Hospitalares, Odotonlogia e Laboratoriais</v>
          </cell>
          <cell r="F143">
            <v>46560147000137</v>
          </cell>
          <cell r="G143" t="str">
            <v>MEDICALMED ATIVIDADES MEDICAS LTDA</v>
          </cell>
          <cell r="H143" t="str">
            <v>S</v>
          </cell>
          <cell r="I143" t="str">
            <v>S</v>
          </cell>
          <cell r="J143" t="str">
            <v>315</v>
          </cell>
          <cell r="K143">
            <v>44960</v>
          </cell>
          <cell r="L143" t="str">
            <v>RZNL77166</v>
          </cell>
          <cell r="M143" t="str">
            <v>2609600 - Olinda - PE</v>
          </cell>
          <cell r="N143">
            <v>7900</v>
          </cell>
        </row>
        <row r="144">
          <cell r="C144" t="str">
            <v>UPA CABO DE SANTO AGOSTINHO - C.G 012/2022</v>
          </cell>
          <cell r="E144" t="str">
            <v>5.16 - Serviços Médico-Hospitalares, Odotonlogia e Laboratoriais</v>
          </cell>
          <cell r="F144">
            <v>40440176000189</v>
          </cell>
          <cell r="G144" t="str">
            <v>PODIUMMED ATIVIDADES MEDICAS LTDA</v>
          </cell>
          <cell r="H144" t="str">
            <v>S</v>
          </cell>
          <cell r="I144" t="str">
            <v>S</v>
          </cell>
          <cell r="J144" t="str">
            <v>342</v>
          </cell>
          <cell r="K144">
            <v>44960</v>
          </cell>
          <cell r="L144" t="str">
            <v>WGTP88693</v>
          </cell>
          <cell r="M144" t="str">
            <v>2609600 - Olinda - PE</v>
          </cell>
          <cell r="N144">
            <v>18650</v>
          </cell>
        </row>
        <row r="145">
          <cell r="C145" t="str">
            <v>UPA CABO DE SANTO AGOSTINHO - C.G 012/2022</v>
          </cell>
          <cell r="E145" t="str">
            <v>5.16 - Serviços Médico-Hospitalares, Odotonlogia e Laboratoriais</v>
          </cell>
          <cell r="F145">
            <v>42529464000130</v>
          </cell>
          <cell r="G145" t="str">
            <v>PERFILMED ATIVIDADES MEDICAS LTDA</v>
          </cell>
          <cell r="H145" t="str">
            <v>S</v>
          </cell>
          <cell r="I145" t="str">
            <v>S</v>
          </cell>
          <cell r="J145" t="str">
            <v>692</v>
          </cell>
          <cell r="K145">
            <v>44960</v>
          </cell>
          <cell r="L145" t="str">
            <v>VUXO93727</v>
          </cell>
          <cell r="M145" t="str">
            <v>2609600 - Olinda - PE</v>
          </cell>
          <cell r="N145">
            <v>12250</v>
          </cell>
        </row>
        <row r="146">
          <cell r="C146" t="str">
            <v>UPA CABO DE SANTO AGOSTINHO - C.G 012/2022</v>
          </cell>
          <cell r="E146" t="str">
            <v>5.16 - Serviços Médico-Hospitalares, Odotonlogia e Laboratoriais</v>
          </cell>
          <cell r="F146">
            <v>45018032000152</v>
          </cell>
          <cell r="G146" t="str">
            <v>VIVAMED ATIVIDADES MEDICAS LTDA</v>
          </cell>
          <cell r="H146" t="str">
            <v>S</v>
          </cell>
          <cell r="I146" t="str">
            <v>S</v>
          </cell>
          <cell r="J146" t="str">
            <v>18</v>
          </cell>
          <cell r="K146">
            <v>44963</v>
          </cell>
          <cell r="L146" t="str">
            <v>EZHP04882</v>
          </cell>
          <cell r="M146" t="str">
            <v>2609600 - Olinda - PE</v>
          </cell>
          <cell r="N146">
            <v>44900</v>
          </cell>
        </row>
        <row r="147">
          <cell r="C147" t="str">
            <v>UPA CABO DE SANTO AGOSTINHO - C.G 012/2022</v>
          </cell>
          <cell r="E147" t="str">
            <v>5.16 - Serviços Médico-Hospitalares, Odotonlogia e Laboratoriais</v>
          </cell>
          <cell r="F147">
            <v>45735127000197</v>
          </cell>
          <cell r="G147" t="str">
            <v>GLOBALMED ATIVIDADES MEDICAS LTDA</v>
          </cell>
          <cell r="H147" t="str">
            <v>S</v>
          </cell>
          <cell r="I147" t="str">
            <v>S</v>
          </cell>
          <cell r="J147" t="str">
            <v>22</v>
          </cell>
          <cell r="K147">
            <v>44960</v>
          </cell>
          <cell r="L147" t="str">
            <v>JZAX43706</v>
          </cell>
          <cell r="M147" t="str">
            <v>2609600 - Olinda - PE</v>
          </cell>
          <cell r="N147">
            <v>53200</v>
          </cell>
        </row>
        <row r="148">
          <cell r="C148" t="str">
            <v>UPA CABO DE SANTO AGOSTINHO - C.G 012/2022</v>
          </cell>
          <cell r="E148" t="str">
            <v>5.16 - Serviços Médico-Hospitalares, Odotonlogia e Laboratoriais</v>
          </cell>
          <cell r="F148">
            <v>48935793000167</v>
          </cell>
          <cell r="G148" t="str">
            <v>MARIA ISABEL TENORIO ROCHA LTDA</v>
          </cell>
          <cell r="H148" t="str">
            <v>S</v>
          </cell>
          <cell r="I148" t="str">
            <v>S</v>
          </cell>
          <cell r="J148" t="str">
            <v>4</v>
          </cell>
          <cell r="K148">
            <v>44960</v>
          </cell>
          <cell r="L148" t="str">
            <v>5BFW8893Z</v>
          </cell>
          <cell r="M148" t="str">
            <v>2610004 - Palmares - PE</v>
          </cell>
          <cell r="N148">
            <v>9100</v>
          </cell>
        </row>
        <row r="149">
          <cell r="C149" t="str">
            <v>UPA CABO DE SANTO AGOSTINHO - C.G 012/2022</v>
          </cell>
          <cell r="E149" t="str">
            <v>5.16 - Serviços Médico-Hospitalares, Odotonlogia e Laboratoriais</v>
          </cell>
          <cell r="F149">
            <v>25256692000164</v>
          </cell>
          <cell r="G149" t="str">
            <v>ALBUQUERQUE SERVICOS MEDICOS LTDA</v>
          </cell>
          <cell r="H149" t="str">
            <v>S</v>
          </cell>
          <cell r="I149" t="str">
            <v>S</v>
          </cell>
          <cell r="J149" t="str">
            <v>156</v>
          </cell>
          <cell r="K149">
            <v>44960</v>
          </cell>
          <cell r="L149" t="str">
            <v>6QCL429L2</v>
          </cell>
          <cell r="M149" t="str">
            <v>2602902 - Cabo de Santo Agostinho - PE</v>
          </cell>
          <cell r="N149">
            <v>2500</v>
          </cell>
        </row>
        <row r="150">
          <cell r="C150" t="str">
            <v>UPA CABO DE SANTO AGOSTINHO - C.G 012/2022</v>
          </cell>
          <cell r="E150" t="str">
            <v>5.16 - Serviços Médico-Hospitalares, Odotonlogia e Laboratoriais</v>
          </cell>
          <cell r="F150">
            <v>46190399000111</v>
          </cell>
          <cell r="G150" t="str">
            <v>HPC SAUDE SERVICOS MEDICOS LTDA</v>
          </cell>
          <cell r="H150" t="str">
            <v>S</v>
          </cell>
          <cell r="I150" t="str">
            <v>S</v>
          </cell>
          <cell r="J150" t="str">
            <v>254</v>
          </cell>
          <cell r="K150">
            <v>44960</v>
          </cell>
          <cell r="L150" t="str">
            <v>A7XFU24M</v>
          </cell>
          <cell r="M150" t="str">
            <v>2611606 - Recife - PE</v>
          </cell>
          <cell r="N150">
            <v>24600</v>
          </cell>
        </row>
        <row r="151">
          <cell r="C151" t="str">
            <v>UPA CABO DE SANTO AGOSTINHO - C.G 012/2022</v>
          </cell>
          <cell r="E151" t="str">
            <v>5.16 - Serviços Médico-Hospitalares, Odotonlogia e Laboratoriais</v>
          </cell>
          <cell r="F151">
            <v>49169681000105</v>
          </cell>
          <cell r="G151" t="str">
            <v>L&amp;P SERVICOS MEDICOS LTDA</v>
          </cell>
          <cell r="H151" t="str">
            <v>S</v>
          </cell>
          <cell r="I151" t="str">
            <v>S</v>
          </cell>
          <cell r="J151" t="str">
            <v>2</v>
          </cell>
          <cell r="K151">
            <v>44970</v>
          </cell>
          <cell r="L151" t="str">
            <v>JDXABK3R</v>
          </cell>
          <cell r="M151" t="str">
            <v>2611606 - Recife - PE</v>
          </cell>
          <cell r="N151">
            <v>1100</v>
          </cell>
        </row>
        <row r="152">
          <cell r="C152" t="str">
            <v>UPA CABO DE SANTO AGOSTINHO - C.G 012/2022</v>
          </cell>
          <cell r="E152" t="str">
            <v>5.16 - Serviços Médico-Hospitalares, Odotonlogia e Laboratoriais</v>
          </cell>
          <cell r="F152">
            <v>48754183000167</v>
          </cell>
          <cell r="G152" t="str">
            <v>MATHEUS LAVOR &amp; BIANCA SANTOS SERVICOS MEDICOS LTDA</v>
          </cell>
          <cell r="H152" t="str">
            <v>S</v>
          </cell>
          <cell r="I152" t="str">
            <v>S</v>
          </cell>
          <cell r="J152" t="str">
            <v>1000007</v>
          </cell>
          <cell r="K152">
            <v>44933</v>
          </cell>
          <cell r="L152" t="str">
            <v>ELGOV1FIU</v>
          </cell>
          <cell r="M152" t="str">
            <v>2507507 - João Pessoa - PB</v>
          </cell>
          <cell r="N152">
            <v>1250</v>
          </cell>
        </row>
        <row r="153">
          <cell r="C153" t="str">
            <v>UPA CABO DE SANTO AGOSTINHO - C.G 012/2022</v>
          </cell>
          <cell r="E153" t="str">
            <v>5.16 - Serviços Médico-Hospitalares, Odotonlogia e Laboratoriais</v>
          </cell>
          <cell r="F153">
            <v>45969705000150</v>
          </cell>
          <cell r="G153" t="str">
            <v>MEDMAIS ATIVIDADES MEDICAS LTDA</v>
          </cell>
          <cell r="H153" t="str">
            <v>S</v>
          </cell>
          <cell r="I153" t="str">
            <v>S</v>
          </cell>
          <cell r="J153" t="str">
            <v>411</v>
          </cell>
          <cell r="K153">
            <v>44960</v>
          </cell>
          <cell r="L153" t="str">
            <v>XUTV09494</v>
          </cell>
          <cell r="M153" t="str">
            <v>2609600 - Olinda - PE</v>
          </cell>
          <cell r="N153">
            <v>15700</v>
          </cell>
        </row>
        <row r="154">
          <cell r="C154" t="str">
            <v>UPA CABO DE SANTO AGOSTINHO - C.G 012/2022</v>
          </cell>
          <cell r="E154" t="str">
            <v>5.16 - Serviços Médico-Hospitalares, Odotonlogia e Laboratoriais</v>
          </cell>
          <cell r="F154">
            <v>36950224000101</v>
          </cell>
          <cell r="G154" t="str">
            <v>HIGIA SERVICOS MEDICOS DE SAUDE LTDA</v>
          </cell>
          <cell r="H154" t="str">
            <v>S</v>
          </cell>
          <cell r="I154" t="str">
            <v>S</v>
          </cell>
          <cell r="J154" t="str">
            <v>256</v>
          </cell>
          <cell r="K154">
            <v>44960</v>
          </cell>
          <cell r="L154" t="str">
            <v>CKJE64469</v>
          </cell>
          <cell r="M154" t="str">
            <v>2609600 - Olinda - PE</v>
          </cell>
          <cell r="N154">
            <v>8800</v>
          </cell>
        </row>
        <row r="155">
          <cell r="C155" t="str">
            <v>UPA CABO DE SANTO AGOSTINHO - C.G 012/2022</v>
          </cell>
          <cell r="E155" t="str">
            <v>5.16 - Serviços Médico-Hospitalares, Odotonlogia e Laboratoriais</v>
          </cell>
          <cell r="F155">
            <v>40407276000103</v>
          </cell>
          <cell r="G155" t="str">
            <v>PRONTOMED ATIVIDADES MEDICAS LTDA</v>
          </cell>
          <cell r="H155" t="str">
            <v>S</v>
          </cell>
          <cell r="I155" t="str">
            <v>S</v>
          </cell>
          <cell r="J155" t="str">
            <v>532</v>
          </cell>
          <cell r="K155">
            <v>44960</v>
          </cell>
          <cell r="L155" t="str">
            <v>VSVV58174</v>
          </cell>
          <cell r="M155" t="str">
            <v>2609600 - Olinda - PE</v>
          </cell>
          <cell r="N155">
            <v>26000</v>
          </cell>
        </row>
        <row r="156">
          <cell r="C156" t="str">
            <v>UPA CABO DE SANTO AGOSTINHO - C.G 012/2022</v>
          </cell>
          <cell r="E156" t="str">
            <v>5.16 - Serviços Médico-Hospitalares, Odotonlogia e Laboratoriais</v>
          </cell>
          <cell r="F156">
            <v>43644880000141</v>
          </cell>
          <cell r="G156" t="str">
            <v xml:space="preserve">PORTALMED ATIVIDADES MEDICAS LTDA </v>
          </cell>
          <cell r="H156" t="str">
            <v>S</v>
          </cell>
          <cell r="I156" t="str">
            <v>S</v>
          </cell>
          <cell r="J156" t="str">
            <v>31</v>
          </cell>
          <cell r="K156">
            <v>44960</v>
          </cell>
          <cell r="L156" t="str">
            <v>RZNF53702</v>
          </cell>
          <cell r="M156" t="str">
            <v>2609600 - Olinda - PE</v>
          </cell>
          <cell r="N156">
            <v>1250</v>
          </cell>
        </row>
        <row r="157">
          <cell r="C157" t="str">
            <v>UPA CABO DE SANTO AGOSTINHO - C.G 012/2022</v>
          </cell>
          <cell r="E157" t="str">
            <v>5.16 - Serviços Médico-Hospitalares, Odotonlogia e Laboratoriais</v>
          </cell>
          <cell r="F157">
            <v>41584931000161</v>
          </cell>
          <cell r="G157" t="str">
            <v>NEARES ATIVIDADES MEDICAS LTDA</v>
          </cell>
          <cell r="H157" t="str">
            <v>S</v>
          </cell>
          <cell r="I157" t="str">
            <v>S</v>
          </cell>
          <cell r="J157" t="str">
            <v>52</v>
          </cell>
          <cell r="K157">
            <v>44960</v>
          </cell>
          <cell r="L157" t="str">
            <v>EW4UQWSG</v>
          </cell>
          <cell r="M157" t="str">
            <v>2611606 - Recife - PE</v>
          </cell>
          <cell r="N157">
            <v>10500</v>
          </cell>
        </row>
        <row r="158">
          <cell r="C158" t="str">
            <v>UPA CABO DE SANTO AGOSTINHO - C.G 012/2022</v>
          </cell>
          <cell r="E158" t="str">
            <v>5.16 - Serviços Médico-Hospitalares, Odotonlogia e Laboratoriais</v>
          </cell>
          <cell r="F158">
            <v>26245293000160</v>
          </cell>
          <cell r="G158" t="str">
            <v>LS PERNAMBUCO ASSISTENCIA MEDICA LTDA ME</v>
          </cell>
          <cell r="H158" t="str">
            <v>S</v>
          </cell>
          <cell r="I158" t="str">
            <v>S</v>
          </cell>
          <cell r="J158" t="str">
            <v>55</v>
          </cell>
          <cell r="K158">
            <v>44960</v>
          </cell>
          <cell r="L158" t="str">
            <v>zxcw92299</v>
          </cell>
          <cell r="M158" t="str">
            <v>2609600 - Olinda - PE</v>
          </cell>
          <cell r="N158">
            <v>15650</v>
          </cell>
        </row>
        <row r="159">
          <cell r="C159" t="str">
            <v>UPA CABO DE SANTO AGOSTINHO - C.G 012/2022</v>
          </cell>
          <cell r="E159" t="str">
            <v>5.16 - Serviços Médico-Hospitalares, Odotonlogia e Laboratoriais</v>
          </cell>
          <cell r="F159">
            <v>45237924000144</v>
          </cell>
          <cell r="G159" t="str">
            <v>MEDCENTER ATIVIDADES MEDICAS LTDA</v>
          </cell>
          <cell r="H159" t="str">
            <v>S</v>
          </cell>
          <cell r="I159" t="str">
            <v>S</v>
          </cell>
          <cell r="J159" t="str">
            <v>10</v>
          </cell>
          <cell r="K159">
            <v>44960</v>
          </cell>
          <cell r="L159" t="str">
            <v>HFMU14150</v>
          </cell>
          <cell r="M159" t="str">
            <v>2609600 - Olinda - PE</v>
          </cell>
          <cell r="N159">
            <v>10350</v>
          </cell>
        </row>
        <row r="160">
          <cell r="C160" t="str">
            <v>UPA CABO DE SANTO AGOSTINHO - C.G 012/2022</v>
          </cell>
          <cell r="E160" t="str">
            <v>5.16 - Serviços Médico-Hospitalares, Odotonlogia e Laboratoriais</v>
          </cell>
          <cell r="F160">
            <v>37494866000106</v>
          </cell>
          <cell r="G160" t="str">
            <v>CAMILA &amp; RENATA CARE SERVICOS MEDICOS LTDA</v>
          </cell>
          <cell r="H160" t="str">
            <v>S</v>
          </cell>
          <cell r="I160" t="str">
            <v>S</v>
          </cell>
          <cell r="J160" t="str">
            <v>84</v>
          </cell>
          <cell r="K160">
            <v>44963</v>
          </cell>
          <cell r="L160" t="str">
            <v>SD7WJUIG</v>
          </cell>
          <cell r="M160" t="str">
            <v>2611606 - Recife - PE</v>
          </cell>
          <cell r="N160">
            <v>2200</v>
          </cell>
        </row>
        <row r="161">
          <cell r="C161" t="str">
            <v>UPA CABO DE SANTO AGOSTINHO - C.G 012/2022</v>
          </cell>
          <cell r="E161" t="str">
            <v>5.16 - Serviços Médico-Hospitalares, Odotonlogia e Laboratoriais</v>
          </cell>
          <cell r="F161">
            <v>23946323000178</v>
          </cell>
          <cell r="G161" t="str">
            <v>INFANTE ROCHA SERVICOS DIAGNOSTICOS LTDA ME</v>
          </cell>
          <cell r="H161" t="str">
            <v>S</v>
          </cell>
          <cell r="I161" t="str">
            <v>S</v>
          </cell>
          <cell r="J161" t="str">
            <v>578</v>
          </cell>
          <cell r="K161">
            <v>44965</v>
          </cell>
          <cell r="L161" t="str">
            <v>8K57FHBE</v>
          </cell>
          <cell r="M161" t="str">
            <v>2611606 - Recife - PE</v>
          </cell>
          <cell r="N161">
            <v>3700</v>
          </cell>
        </row>
        <row r="162">
          <cell r="C162" t="str">
            <v>UPA CABO DE SANTO AGOSTINHO - C.G 012/2022</v>
          </cell>
          <cell r="E162" t="str">
            <v>5.16 - Serviços Médico-Hospitalares, Odotonlogia e Laboratoriais</v>
          </cell>
          <cell r="F162">
            <v>45472841000130</v>
          </cell>
          <cell r="G162" t="str">
            <v>N N FERREIRA SERVICOS DE PRESTACOES HOSPITALARES LTDA</v>
          </cell>
          <cell r="H162" t="str">
            <v>S</v>
          </cell>
          <cell r="I162" t="str">
            <v>S</v>
          </cell>
          <cell r="J162" t="str">
            <v>14</v>
          </cell>
          <cell r="K162">
            <v>44963</v>
          </cell>
          <cell r="L162" t="str">
            <v>NFT8KQ59W</v>
          </cell>
          <cell r="M162" t="str">
            <v>2609402 - Moreno - PE</v>
          </cell>
          <cell r="N162">
            <v>8300</v>
          </cell>
        </row>
        <row r="163">
          <cell r="C163" t="str">
            <v>UPA CABO DE SANTO AGOSTINHO - C.G 012/2022</v>
          </cell>
          <cell r="E163" t="str">
            <v>5.16 - Serviços Médico-Hospitalares, Odotonlogia e Laboratoriais</v>
          </cell>
          <cell r="F163">
            <v>44005081000198</v>
          </cell>
          <cell r="G163" t="str">
            <v>ULTRASAUDE LTDA</v>
          </cell>
          <cell r="H163" t="str">
            <v>S</v>
          </cell>
          <cell r="I163" t="str">
            <v>S</v>
          </cell>
          <cell r="J163" t="str">
            <v>488</v>
          </cell>
          <cell r="K163">
            <v>44963</v>
          </cell>
          <cell r="L163" t="str">
            <v>CXLSHGUF</v>
          </cell>
          <cell r="M163" t="str">
            <v>2611606 - Recife - PE</v>
          </cell>
          <cell r="N163">
            <v>26050</v>
          </cell>
        </row>
        <row r="164">
          <cell r="C164" t="str">
            <v>UPA CABO DE SANTO AGOSTINHO - C.G 012/2022</v>
          </cell>
          <cell r="E164" t="str">
            <v>5.16 - Serviços Médico-Hospitalares, Odotonlogia e Laboratoriais</v>
          </cell>
          <cell r="F164">
            <v>32566472000100</v>
          </cell>
          <cell r="G164" t="str">
            <v>BARBARA SUED FABIANA LEONEL VILAR</v>
          </cell>
          <cell r="H164" t="str">
            <v>S</v>
          </cell>
          <cell r="I164" t="str">
            <v>S</v>
          </cell>
          <cell r="J164" t="str">
            <v>33</v>
          </cell>
          <cell r="K164">
            <v>44960</v>
          </cell>
          <cell r="L164" t="str">
            <v>YSFVUHNVV</v>
          </cell>
          <cell r="M164" t="str">
            <v>2602902 - Cabo de Santo Agostinho - PE</v>
          </cell>
          <cell r="N164">
            <v>5000</v>
          </cell>
        </row>
        <row r="165">
          <cell r="C165" t="str">
            <v>UPA CABO DE SANTO AGOSTINHO - C.G 012/2022</v>
          </cell>
          <cell r="E165" t="str">
            <v>5.16 - Serviços Médico-Hospitalares, Odotonlogia e Laboratoriais</v>
          </cell>
          <cell r="F165">
            <v>41088075000153</v>
          </cell>
          <cell r="G165" t="str">
            <v>PREMIUMMED ATIVIDADES MEDICAS LTDA</v>
          </cell>
          <cell r="H165" t="str">
            <v>S</v>
          </cell>
          <cell r="I165" t="str">
            <v>S</v>
          </cell>
          <cell r="J165" t="str">
            <v>238</v>
          </cell>
          <cell r="K165">
            <v>44960</v>
          </cell>
          <cell r="L165" t="str">
            <v>ZLGQ07975</v>
          </cell>
          <cell r="M165" t="str">
            <v>2609600 - Olinda - PE</v>
          </cell>
          <cell r="N165">
            <v>5950</v>
          </cell>
        </row>
        <row r="166">
          <cell r="C166" t="str">
            <v>UPA CABO DE SANTO AGOSTINHO - C.G 012/2022</v>
          </cell>
          <cell r="E166" t="str">
            <v>5.16 - Serviços Médico-Hospitalares, Odotonlogia e Laboratoriais</v>
          </cell>
          <cell r="F166">
            <v>47748929000167</v>
          </cell>
          <cell r="G166" t="str">
            <v>QUEIROZ &amp; VIEIRA CONSULTORIO MEDICO LTDA</v>
          </cell>
          <cell r="H166" t="str">
            <v>S</v>
          </cell>
          <cell r="I166" t="str">
            <v>S</v>
          </cell>
          <cell r="J166" t="str">
            <v>9</v>
          </cell>
          <cell r="K166">
            <v>44970</v>
          </cell>
          <cell r="L166" t="str">
            <v>RLRVXP4H</v>
          </cell>
          <cell r="M166" t="str">
            <v>2611606 - Recife - PE</v>
          </cell>
          <cell r="N166">
            <v>11300</v>
          </cell>
        </row>
        <row r="167">
          <cell r="C167" t="str">
            <v>UPA CABO DE SANTO AGOSTINHO - C.G 012/2022</v>
          </cell>
          <cell r="E167" t="str">
            <v>5.16 - Serviços Médico-Hospitalares, Odotonlogia e Laboratoriais</v>
          </cell>
          <cell r="F167">
            <v>42557640000147</v>
          </cell>
          <cell r="G167" t="str">
            <v>MEDICINA DIAGNOSTICA DO RECIFE LTDA</v>
          </cell>
          <cell r="H167" t="str">
            <v>S</v>
          </cell>
          <cell r="I167" t="str">
            <v>S</v>
          </cell>
          <cell r="J167" t="str">
            <v>53</v>
          </cell>
          <cell r="K167">
            <v>44965</v>
          </cell>
          <cell r="L167" t="str">
            <v>EQKLPMF6</v>
          </cell>
          <cell r="M167" t="str">
            <v>2611606 - Recife - PE</v>
          </cell>
          <cell r="N167">
            <v>3950</v>
          </cell>
        </row>
        <row r="168">
          <cell r="C168" t="str">
            <v>UPA CABO DE SANTO AGOSTINHO - C.G 012/2022</v>
          </cell>
          <cell r="E168" t="str">
            <v>5.16 - Serviços Médico-Hospitalares, Odotonlogia e Laboratoriais</v>
          </cell>
          <cell r="F168">
            <v>30466362000133</v>
          </cell>
          <cell r="G168" t="str">
            <v>INTEGREMED SERVICOS EM SAUDE LTDA</v>
          </cell>
          <cell r="H168" t="str">
            <v>S</v>
          </cell>
          <cell r="I168" t="str">
            <v>S</v>
          </cell>
          <cell r="J168" t="str">
            <v>924</v>
          </cell>
          <cell r="K168">
            <v>44964</v>
          </cell>
          <cell r="L168" t="str">
            <v>TIMURRLP</v>
          </cell>
          <cell r="M168" t="str">
            <v>2611606 - Recife - PE</v>
          </cell>
          <cell r="N168">
            <v>24300</v>
          </cell>
        </row>
        <row r="169">
          <cell r="C169" t="str">
            <v>UPA CABO DE SANTO AGOSTINHO - C.G 012/2022</v>
          </cell>
          <cell r="E169" t="str">
            <v>5.16 - Serviços Médico-Hospitalares, Odotonlogia e Laboratoriais</v>
          </cell>
          <cell r="F169">
            <v>45515598000190</v>
          </cell>
          <cell r="G169" t="str">
            <v>GJJ SAUDE LTDA</v>
          </cell>
          <cell r="H169" t="str">
            <v>S</v>
          </cell>
          <cell r="I169" t="str">
            <v>S</v>
          </cell>
          <cell r="J169" t="str">
            <v>46</v>
          </cell>
          <cell r="K169">
            <v>44964</v>
          </cell>
          <cell r="L169" t="str">
            <v>P4VRYGMD</v>
          </cell>
          <cell r="M169" t="str">
            <v>2611606 - Recife - PE</v>
          </cell>
          <cell r="N169">
            <v>10650</v>
          </cell>
        </row>
        <row r="170">
          <cell r="C170" t="str">
            <v>UPA CABO DE SANTO AGOSTINHO - C.G 012/2022</v>
          </cell>
          <cell r="E170" t="str">
            <v>5.16 - Serviços Médico-Hospitalares, Odotonlogia e Laboratoriais</v>
          </cell>
          <cell r="F170">
            <v>40554268000190</v>
          </cell>
          <cell r="G170" t="str">
            <v>RC CONSULTORIA MED1 LTDA</v>
          </cell>
          <cell r="H170" t="str">
            <v>S</v>
          </cell>
          <cell r="I170" t="str">
            <v>S</v>
          </cell>
          <cell r="J170" t="str">
            <v>887</v>
          </cell>
          <cell r="K170">
            <v>44960</v>
          </cell>
          <cell r="L170" t="str">
            <v>GNJ5DLKX</v>
          </cell>
          <cell r="M170" t="str">
            <v>2611606 - Recife - PE</v>
          </cell>
          <cell r="N170">
            <v>6250</v>
          </cell>
        </row>
        <row r="171">
          <cell r="C171" t="str">
            <v>UPA CABO DE SANTO AGOSTINHO - C.G 012/2022</v>
          </cell>
          <cell r="E171" t="str">
            <v>5.16 - Serviços Médico-Hospitalares, Odotonlogia e Laboratoriais</v>
          </cell>
          <cell r="F171">
            <v>46705567000164</v>
          </cell>
          <cell r="G171" t="str">
            <v>RESFISIO FISIOTERAPIA LTDA</v>
          </cell>
          <cell r="H171" t="str">
            <v>S</v>
          </cell>
          <cell r="I171" t="str">
            <v>S</v>
          </cell>
          <cell r="J171" t="str">
            <v>48</v>
          </cell>
          <cell r="K171">
            <v>44964</v>
          </cell>
          <cell r="L171" t="str">
            <v>MSJDTJ5R</v>
          </cell>
          <cell r="M171" t="str">
            <v>2611606 - Recife - PE</v>
          </cell>
          <cell r="N171">
            <v>22296</v>
          </cell>
        </row>
        <row r="172">
          <cell r="C172" t="str">
            <v>UPA CABO DE SANTO AGOSTINHO - C.G 012/2022</v>
          </cell>
          <cell r="E172" t="str">
            <v>5.16 - Serviços Médico-Hospitalares, Odotonlogia e Laboratoriais</v>
          </cell>
          <cell r="F172">
            <v>31145185000156</v>
          </cell>
          <cell r="G172" t="str">
            <v>CONSULT LAB LABORATORIO DE ANALISES CLINICAS LTDA</v>
          </cell>
          <cell r="H172" t="str">
            <v>S</v>
          </cell>
          <cell r="I172" t="str">
            <v>S</v>
          </cell>
          <cell r="J172" t="str">
            <v>717</v>
          </cell>
          <cell r="K172">
            <v>44959</v>
          </cell>
          <cell r="L172" t="str">
            <v>LWUP94625</v>
          </cell>
          <cell r="M172" t="str">
            <v>2609600 - Olinda - PE</v>
          </cell>
          <cell r="N172">
            <v>14612.07</v>
          </cell>
        </row>
        <row r="173">
          <cell r="C173" t="str">
            <v>UPA CABO DE SANTO AGOSTINHO - C.G 012/2022</v>
          </cell>
          <cell r="E173" t="str">
            <v>5.8 - Locação de Veículos Automotores</v>
          </cell>
          <cell r="F173">
            <v>29932922000119</v>
          </cell>
          <cell r="G173" t="str">
            <v>MEDLIFE LOCACAO DE MQUINAS E EQUIPAMENTOS LTDA</v>
          </cell>
          <cell r="H173" t="str">
            <v>S</v>
          </cell>
          <cell r="I173" t="str">
            <v>N</v>
          </cell>
          <cell r="J173" t="str">
            <v>539</v>
          </cell>
          <cell r="K173">
            <v>44958</v>
          </cell>
          <cell r="M173" t="str">
            <v>2611606 - Recife - PE</v>
          </cell>
          <cell r="N173">
            <v>24000</v>
          </cell>
        </row>
        <row r="174">
          <cell r="C174" t="str">
            <v>UPA CABO DE SANTO AGOSTINHO - C.G 012/2022</v>
          </cell>
          <cell r="E174" t="str">
            <v>5.15 - Serviços Domésticos</v>
          </cell>
          <cell r="F174">
            <v>31675417000188</v>
          </cell>
          <cell r="G174" t="str">
            <v>LAVECLIN LAVANDERIA HOSPITALAR LTDA</v>
          </cell>
          <cell r="H174" t="str">
            <v>S</v>
          </cell>
          <cell r="I174" t="str">
            <v>S</v>
          </cell>
          <cell r="J174" t="str">
            <v>413</v>
          </cell>
          <cell r="K174">
            <v>44958</v>
          </cell>
          <cell r="L174" t="str">
            <v>ZMFO46171</v>
          </cell>
          <cell r="M174" t="str">
            <v>2603454 - Camaragibe - PE</v>
          </cell>
          <cell r="N174">
            <v>2994.78</v>
          </cell>
        </row>
        <row r="175">
          <cell r="C175" t="str">
            <v>UPA CABO DE SANTO AGOSTINHO - C.G 012/2022</v>
          </cell>
          <cell r="E175" t="str">
            <v>5.10 - Detetização/Tratamento de Resíduos e Afins</v>
          </cell>
          <cell r="F175">
            <v>11863530000180</v>
          </cell>
          <cell r="G175" t="str">
            <v>BRASCON GESTAO AMBIENTAL LTDA</v>
          </cell>
          <cell r="H175" t="str">
            <v>S</v>
          </cell>
          <cell r="I175" t="str">
            <v>S</v>
          </cell>
          <cell r="J175" t="str">
            <v>140533</v>
          </cell>
          <cell r="K175">
            <v>44958</v>
          </cell>
          <cell r="M175" t="str">
            <v>2611309 - Pombos - PE</v>
          </cell>
          <cell r="N175">
            <v>1414.8</v>
          </cell>
        </row>
        <row r="176">
          <cell r="C176" t="str">
            <v>UPA CABO DE SANTO AGOSTINHO - C.G 012/2022</v>
          </cell>
          <cell r="E176" t="str">
            <v>5.17 - Manutenção de Software, Certificação Digital e Microfilmagem</v>
          </cell>
          <cell r="F176">
            <v>10891998000115</v>
          </cell>
          <cell r="G176" t="str">
            <v>ADVISERSIT SERVICOS EM INFORMATICA LTDA</v>
          </cell>
          <cell r="H176" t="str">
            <v>S</v>
          </cell>
          <cell r="I176" t="str">
            <v>S</v>
          </cell>
          <cell r="J176" t="str">
            <v>831</v>
          </cell>
          <cell r="K176">
            <v>44958</v>
          </cell>
          <cell r="L176" t="str">
            <v>BJUQ11768</v>
          </cell>
          <cell r="M176" t="str">
            <v>2610707 - Paulista - PE</v>
          </cell>
          <cell r="N176">
            <v>1200</v>
          </cell>
        </row>
        <row r="177">
          <cell r="C177" t="str">
            <v>UPA CABO DE SANTO AGOSTINHO - C.G 012/2022</v>
          </cell>
          <cell r="E177" t="str">
            <v>5.17 - Manutenção de Software, Certificação Digital e Microfilmagem</v>
          </cell>
          <cell r="F177">
            <v>7333111000169</v>
          </cell>
          <cell r="G177" t="str">
            <v>SAFETEC INFORMATICA LTDA</v>
          </cell>
          <cell r="H177" t="str">
            <v>S</v>
          </cell>
          <cell r="I177" t="str">
            <v>S</v>
          </cell>
          <cell r="J177" t="str">
            <v>82451</v>
          </cell>
          <cell r="K177">
            <v>44943</v>
          </cell>
          <cell r="L177" t="str">
            <v>6GX5TGPP</v>
          </cell>
          <cell r="M177" t="str">
            <v>2611606 - Recife - PE</v>
          </cell>
          <cell r="N177">
            <v>242.96</v>
          </cell>
        </row>
        <row r="178">
          <cell r="C178" t="str">
            <v>UPA CABO DE SANTO AGOSTINHO - C.G 012/2022</v>
          </cell>
          <cell r="E178" t="str">
            <v>5.17 - Manutenção de Software, Certificação Digital e Microfilmagem</v>
          </cell>
          <cell r="F178">
            <v>60765823000130</v>
          </cell>
          <cell r="G178" t="str">
            <v>SOCIEDADE BENEF ISRAELITABRAS HOSPITALAR ALBERT EINSTEIN</v>
          </cell>
          <cell r="H178" t="str">
            <v>S</v>
          </cell>
          <cell r="I178" t="str">
            <v>S</v>
          </cell>
          <cell r="J178" t="str">
            <v>14255309</v>
          </cell>
          <cell r="K178">
            <v>44953</v>
          </cell>
          <cell r="L178" t="str">
            <v>GVHG2I4M</v>
          </cell>
          <cell r="M178" t="str">
            <v>3550308 - São Paulo - SP</v>
          </cell>
          <cell r="N178">
            <v>650</v>
          </cell>
        </row>
        <row r="179">
          <cell r="C179" t="str">
            <v>UPA CABO DE SANTO AGOSTINHO - C.G 012/2022</v>
          </cell>
          <cell r="E179" t="str">
            <v>5.17 - Manutenção de Software, Certificação Digital e Microfilmagem</v>
          </cell>
          <cell r="F179">
            <v>16783034000130</v>
          </cell>
          <cell r="G179" t="str">
            <v>SINTESE LICENCIAMENTO DE PROGRAMA PARA COMPUTADORES ON</v>
          </cell>
          <cell r="H179" t="str">
            <v>S</v>
          </cell>
          <cell r="I179" t="str">
            <v>S</v>
          </cell>
          <cell r="J179" t="str">
            <v>24102</v>
          </cell>
          <cell r="K179">
            <v>44943</v>
          </cell>
          <cell r="L179" t="str">
            <v>H7P9QK7S</v>
          </cell>
          <cell r="M179" t="str">
            <v>2611606 - Recife - PE</v>
          </cell>
          <cell r="N179">
            <v>900</v>
          </cell>
        </row>
        <row r="180">
          <cell r="C180" t="str">
            <v>UPA CABO DE SANTO AGOSTINHO - C.G 012/2022</v>
          </cell>
          <cell r="E180" t="str">
            <v>5.17 - Manutenção de Software, Certificação Digital e Microfilmagem</v>
          </cell>
          <cell r="F180">
            <v>3613658000167</v>
          </cell>
          <cell r="G180" t="str">
            <v>SEQUENCE INFORMATICA LTDA EPP</v>
          </cell>
          <cell r="H180" t="str">
            <v>S</v>
          </cell>
          <cell r="I180" t="str">
            <v>S</v>
          </cell>
          <cell r="J180" t="str">
            <v>24266</v>
          </cell>
          <cell r="K180">
            <v>44930</v>
          </cell>
          <cell r="L180" t="str">
            <v>UDUKKNFS</v>
          </cell>
          <cell r="M180" t="str">
            <v>2611606 - Recife - PE</v>
          </cell>
          <cell r="N180">
            <v>760</v>
          </cell>
        </row>
        <row r="181">
          <cell r="C181" t="str">
            <v>UPA CABO DE SANTO AGOSTINHO - C.G 012/2022</v>
          </cell>
          <cell r="E181" t="str">
            <v>5.17 - Manutenção de Software, Certificação Digital e Microfilmagem</v>
          </cell>
          <cell r="F181">
            <v>3423683000188</v>
          </cell>
          <cell r="G181" t="str">
            <v>ADELTEC INFORMATICA E TECNOLOGIA LTDA ME</v>
          </cell>
          <cell r="H181" t="str">
            <v>S</v>
          </cell>
          <cell r="I181" t="str">
            <v>S</v>
          </cell>
          <cell r="J181" t="str">
            <v>15829</v>
          </cell>
          <cell r="K181">
            <v>45281</v>
          </cell>
          <cell r="L181" t="str">
            <v>IDSR53542</v>
          </cell>
          <cell r="M181" t="str">
            <v>2606804 - Igarassu - PE</v>
          </cell>
          <cell r="N181">
            <v>570</v>
          </cell>
        </row>
        <row r="182">
          <cell r="C182" t="str">
            <v>UPA CABO DE SANTO AGOSTINHO - C.G 012/2022</v>
          </cell>
          <cell r="E182" t="str">
            <v>5.17 - Manutenção de Software, Certificação Digital e Microfilmagem</v>
          </cell>
          <cell r="F182">
            <v>18630942000119</v>
          </cell>
          <cell r="G182" t="str">
            <v>PROVTEL TECNOLOGIA SERVICOS GERENCIADOS LTDA</v>
          </cell>
          <cell r="H182" t="str">
            <v>S</v>
          </cell>
          <cell r="I182" t="str">
            <v>S</v>
          </cell>
          <cell r="J182" t="str">
            <v>2324</v>
          </cell>
          <cell r="K182">
            <v>44958</v>
          </cell>
          <cell r="L182" t="str">
            <v>EBJS5U22</v>
          </cell>
          <cell r="M182" t="str">
            <v>2611606 - Recife - PE</v>
          </cell>
          <cell r="N182">
            <v>4246</v>
          </cell>
        </row>
        <row r="183">
          <cell r="C183" t="str">
            <v>UPA CABO DE SANTO AGOSTINHO - C.G 012/2022</v>
          </cell>
          <cell r="E183" t="str">
            <v>5.17 - Manutenção de Software, Certificação Digital e Microfilmagem</v>
          </cell>
          <cell r="F183">
            <v>92306257000780</v>
          </cell>
          <cell r="G183" t="str">
            <v>MV INFORMATICA NORDESTE LTDA</v>
          </cell>
          <cell r="H183" t="str">
            <v>S</v>
          </cell>
          <cell r="I183" t="str">
            <v>S</v>
          </cell>
          <cell r="J183" t="str">
            <v>50683</v>
          </cell>
          <cell r="K183">
            <v>44934</v>
          </cell>
          <cell r="L183" t="str">
            <v>GMQYNYIP</v>
          </cell>
          <cell r="M183" t="str">
            <v>2611606 - Recife - PE</v>
          </cell>
          <cell r="N183">
            <v>11400</v>
          </cell>
        </row>
        <row r="184">
          <cell r="C184" t="str">
            <v>UPA CABO DE SANTO AGOSTINHO - C.G 012/2022</v>
          </cell>
          <cell r="E184" t="str">
            <v>5.17 - Manutenção de Software, Certificação Digital e Microfilmagem</v>
          </cell>
          <cell r="F184">
            <v>8654123000158</v>
          </cell>
          <cell r="G184" t="str">
            <v>AUDISA AUDITORES ASSOCIADOS S/S</v>
          </cell>
          <cell r="H184" t="str">
            <v>S</v>
          </cell>
          <cell r="I184" t="str">
            <v>S</v>
          </cell>
          <cell r="J184" t="str">
            <v>16991</v>
          </cell>
          <cell r="K184">
            <v>44928</v>
          </cell>
          <cell r="L184" t="str">
            <v>123J267232456720099S</v>
          </cell>
          <cell r="M184" t="str">
            <v>3550308 - São Paulo - SP</v>
          </cell>
          <cell r="N184">
            <v>962.38</v>
          </cell>
        </row>
        <row r="185">
          <cell r="C185" t="str">
            <v>UPA CABO DE SANTO AGOSTINHO - C.G 012/2022</v>
          </cell>
          <cell r="E185" t="str">
            <v>5.22 - Vigilância Ostensiva / Monitorada</v>
          </cell>
          <cell r="F185">
            <v>9212665000214</v>
          </cell>
          <cell r="G185" t="str">
            <v>SERVAL SERVICOS DE SEGURANCA LTDA</v>
          </cell>
          <cell r="H185" t="str">
            <v>S</v>
          </cell>
          <cell r="I185" t="str">
            <v>S</v>
          </cell>
          <cell r="J185" t="str">
            <v>177</v>
          </cell>
          <cell r="K185">
            <v>44945</v>
          </cell>
          <cell r="L185" t="str">
            <v>RNUX75255</v>
          </cell>
          <cell r="M185" t="str">
            <v>2609600 - Olinda - PE</v>
          </cell>
          <cell r="N185">
            <v>10551.32</v>
          </cell>
        </row>
        <row r="186">
          <cell r="C186" t="str">
            <v>UPA CABO DE SANTO AGOSTINHO - C.G 012/2022</v>
          </cell>
          <cell r="E186" t="str">
            <v>5.22 - Vigilância Ostensiva / Monitorada</v>
          </cell>
          <cell r="F186">
            <v>7360290000123</v>
          </cell>
          <cell r="G186" t="str">
            <v>SERVAL SERVICOS E LIMPEZA LTDA</v>
          </cell>
          <cell r="H186" t="str">
            <v>S</v>
          </cell>
          <cell r="I186" t="str">
            <v>S</v>
          </cell>
          <cell r="J186" t="str">
            <v>46953</v>
          </cell>
          <cell r="K186">
            <v>44958</v>
          </cell>
          <cell r="L186" t="str">
            <v>953547395</v>
          </cell>
          <cell r="M186" t="str">
            <v>2304400 - Fortaleza - CE</v>
          </cell>
          <cell r="N186">
            <v>28388.81</v>
          </cell>
        </row>
        <row r="187">
          <cell r="C187" t="str">
            <v>UPA CABO DE SANTO AGOSTINHO - C.G 012/2022</v>
          </cell>
          <cell r="E187" t="str">
            <v>5.99 - Outros Serviços de Terceiros Pessoa Jurídica</v>
          </cell>
          <cell r="F187">
            <v>39860362000198</v>
          </cell>
          <cell r="G187" t="str">
            <v>MANU DE PAULA CONTABILIDADE COM ALMA LTDA</v>
          </cell>
          <cell r="H187" t="str">
            <v>S</v>
          </cell>
          <cell r="I187" t="str">
            <v>S</v>
          </cell>
          <cell r="J187" t="str">
            <v>466</v>
          </cell>
          <cell r="K187">
            <v>44938</v>
          </cell>
          <cell r="L187" t="str">
            <v>P6VCHAFQ</v>
          </cell>
          <cell r="M187" t="str">
            <v>2611606 - Recife - PE</v>
          </cell>
          <cell r="N187">
            <v>480</v>
          </cell>
        </row>
        <row r="188">
          <cell r="C188" t="str">
            <v>UPA CABO DE SANTO AGOSTINHO - C.G 012/2022</v>
          </cell>
          <cell r="E188" t="str">
            <v>5.2 - Serviços Técnicos Profissionais</v>
          </cell>
          <cell r="F188">
            <v>7523792000128</v>
          </cell>
          <cell r="G188" t="str">
            <v xml:space="preserve">FARIAS E ROCHA ADVOCACIA </v>
          </cell>
          <cell r="H188" t="str">
            <v>S</v>
          </cell>
          <cell r="I188" t="str">
            <v>S</v>
          </cell>
          <cell r="J188" t="str">
            <v>957</v>
          </cell>
          <cell r="K188">
            <v>44959</v>
          </cell>
          <cell r="L188" t="str">
            <v>HTSZZDHV</v>
          </cell>
          <cell r="M188" t="str">
            <v>2611606 - Recife - PE</v>
          </cell>
          <cell r="N188">
            <v>2100</v>
          </cell>
        </row>
        <row r="189">
          <cell r="C189" t="str">
            <v>UPA CABO DE SANTO AGOSTINHO - C.G 012/2022</v>
          </cell>
          <cell r="E189" t="str">
            <v>5.2 - Serviços Técnicos Profissionais</v>
          </cell>
          <cell r="F189">
            <v>28559206000175</v>
          </cell>
          <cell r="G189" t="str">
            <v>TOP LAB AMBIENTAL LTDA</v>
          </cell>
          <cell r="H189" t="str">
            <v>S</v>
          </cell>
          <cell r="I189" t="str">
            <v>S</v>
          </cell>
          <cell r="J189" t="str">
            <v>4037</v>
          </cell>
          <cell r="K189">
            <v>44958</v>
          </cell>
          <cell r="L189" t="str">
            <v>UMDJ2116</v>
          </cell>
          <cell r="M189" t="str">
            <v>2609600 - Olinda - PE</v>
          </cell>
          <cell r="N189">
            <v>336.66</v>
          </cell>
        </row>
        <row r="190">
          <cell r="C190" t="str">
            <v>UPA CABO DE SANTO AGOSTINHO - C.G 012/2022</v>
          </cell>
          <cell r="E190" t="str">
            <v>5.10 - Detetização/Tratamento de Resíduos e Afins</v>
          </cell>
          <cell r="F190">
            <v>35474980000149</v>
          </cell>
          <cell r="G190" t="str">
            <v>LIMPSERVICE LTDA ME</v>
          </cell>
          <cell r="H190" t="str">
            <v>S</v>
          </cell>
          <cell r="I190" t="str">
            <v>S</v>
          </cell>
          <cell r="J190" t="str">
            <v>4531</v>
          </cell>
          <cell r="K190">
            <v>44959</v>
          </cell>
          <cell r="L190" t="str">
            <v>OHSA80087</v>
          </cell>
          <cell r="M190" t="str">
            <v>2609600 - Olinda - PE</v>
          </cell>
          <cell r="N190">
            <v>330</v>
          </cell>
        </row>
        <row r="191">
          <cell r="C191" t="str">
            <v>UPA CABO DE SANTO AGOSTINHO - C.G 012/2022</v>
          </cell>
          <cell r="E191" t="str">
            <v>5.23 - Limpeza e Conservação</v>
          </cell>
          <cell r="F191">
            <v>9863853000121</v>
          </cell>
          <cell r="G191" t="str">
            <v>SOSERVI SOCIEDADE DE SERVICOS GERAIS LTDA</v>
          </cell>
          <cell r="H191" t="str">
            <v>S</v>
          </cell>
          <cell r="I191" t="str">
            <v>S</v>
          </cell>
          <cell r="J191" t="str">
            <v>68121</v>
          </cell>
          <cell r="K191">
            <v>44958</v>
          </cell>
          <cell r="L191" t="str">
            <v>XSXGH43135</v>
          </cell>
          <cell r="M191" t="str">
            <v>2609600 - Olinda - PE</v>
          </cell>
          <cell r="N191">
            <v>46399.7</v>
          </cell>
        </row>
        <row r="192">
          <cell r="C192" t="str">
            <v>UPA CABO DE SANTO AGOSTINHO - C.G 012/2022</v>
          </cell>
          <cell r="E192" t="str">
            <v>5.99 - Outros Serviços de Terceiros Pessoa Jurídica</v>
          </cell>
          <cell r="F192">
            <v>21794062000192</v>
          </cell>
          <cell r="G192" t="str">
            <v>ASOS OCUPACIONAL LTDA</v>
          </cell>
          <cell r="H192" t="str">
            <v>S</v>
          </cell>
          <cell r="I192" t="str">
            <v>S</v>
          </cell>
          <cell r="J192" t="str">
            <v>580</v>
          </cell>
          <cell r="K192">
            <v>44958</v>
          </cell>
          <cell r="L192" t="str">
            <v>TBIQ05517</v>
          </cell>
          <cell r="M192" t="str">
            <v>2609600 - Olinda - PE</v>
          </cell>
          <cell r="N192">
            <v>3200</v>
          </cell>
        </row>
        <row r="193">
          <cell r="C193" t="str">
            <v>UPA CABO DE SANTO AGOSTINHO - C.G 012/2022</v>
          </cell>
          <cell r="E193" t="str">
            <v>5.99 - Outros Serviços de Terceiros Pessoa Jurídica</v>
          </cell>
          <cell r="F193">
            <v>35343136000189</v>
          </cell>
          <cell r="G193" t="str">
            <v>EMBRAESTER EMPRESA BRASILEIRA DE ESTERILIZAÇÃO LTDA</v>
          </cell>
          <cell r="H193" t="str">
            <v>S</v>
          </cell>
          <cell r="I193" t="str">
            <v>S</v>
          </cell>
          <cell r="J193" t="str">
            <v>11428</v>
          </cell>
          <cell r="K193">
            <v>44958</v>
          </cell>
          <cell r="L193" t="str">
            <v>HBIHS7I3</v>
          </cell>
          <cell r="M193" t="str">
            <v>2609600 - Olinda - PE</v>
          </cell>
          <cell r="N193">
            <v>11455</v>
          </cell>
        </row>
        <row r="194">
          <cell r="C194" t="str">
            <v>UPA CABO DE SANTO AGOSTINHO - C.G 012/2022</v>
          </cell>
          <cell r="E194" t="str">
            <v>5.99 - Outros Serviços de Terceiros Pessoa Jurídica</v>
          </cell>
          <cell r="F194">
            <v>20451492000149</v>
          </cell>
          <cell r="G194" t="str">
            <v>TOLDOS PE SERVICOS LTDA</v>
          </cell>
          <cell r="H194" t="str">
            <v>S</v>
          </cell>
          <cell r="I194" t="str">
            <v>S</v>
          </cell>
          <cell r="J194" t="str">
            <v>979</v>
          </cell>
          <cell r="K194">
            <v>44922</v>
          </cell>
          <cell r="L194" t="str">
            <v>WJZL68263</v>
          </cell>
          <cell r="M194" t="str">
            <v>2609600 - Olinda - PE</v>
          </cell>
          <cell r="N194">
            <v>500</v>
          </cell>
        </row>
        <row r="195">
          <cell r="C195" t="str">
            <v>UPA CABO DE SANTO AGOSTINHO - C.G 012/2022</v>
          </cell>
          <cell r="E195" t="str">
            <v>5.99 - Outros Serviços de Terceiros Pessoa Jurídica</v>
          </cell>
          <cell r="F195">
            <v>19786063000143</v>
          </cell>
          <cell r="G195" t="str">
            <v>MARINHO E CASTRO SERVICOS LTDA ME</v>
          </cell>
          <cell r="H195" t="str">
            <v>S</v>
          </cell>
          <cell r="I195" t="str">
            <v>S</v>
          </cell>
          <cell r="J195" t="str">
            <v>4963</v>
          </cell>
          <cell r="K195">
            <v>44944</v>
          </cell>
          <cell r="L195" t="str">
            <v>E1YXWLPT</v>
          </cell>
          <cell r="M195" t="str">
            <v>2611606 - Recife - PE</v>
          </cell>
          <cell r="N195">
            <v>3850</v>
          </cell>
        </row>
        <row r="196">
          <cell r="C196" t="str">
            <v>UPA CABO DE SANTO AGOSTINHO - C.G 012/2022</v>
          </cell>
          <cell r="E196" t="str">
            <v>5.99 - Outros Serviços de Terceiros Pessoa Jurídica</v>
          </cell>
          <cell r="F196">
            <v>10816775000274</v>
          </cell>
          <cell r="G196" t="str">
            <v>INSPETORIA SALESIANA DO NORDESTE DO BRASIL</v>
          </cell>
          <cell r="H196" t="str">
            <v>S</v>
          </cell>
          <cell r="I196" t="str">
            <v>S</v>
          </cell>
          <cell r="J196" t="str">
            <v>16782</v>
          </cell>
          <cell r="K196">
            <v>44943</v>
          </cell>
          <cell r="L196" t="str">
            <v>6MFILQQQ</v>
          </cell>
          <cell r="M196" t="str">
            <v>2611606 - Recife - PE</v>
          </cell>
          <cell r="N196">
            <v>360</v>
          </cell>
        </row>
        <row r="197">
          <cell r="C197" t="str">
            <v>UPA CABO DE SANTO AGOSTINHO - C.G 012/2022</v>
          </cell>
          <cell r="E197" t="str">
            <v>5.5 - Reparo e Manutenção de Máquinas e Equipamentos</v>
          </cell>
          <cell r="F197">
            <v>1141468000169</v>
          </cell>
          <cell r="G197" t="str">
            <v>MEDCALL COMERCIO E SERVICOS DE EQUIPAMENTOS MEDICOS LTD</v>
          </cell>
          <cell r="H197" t="str">
            <v>S</v>
          </cell>
          <cell r="I197" t="str">
            <v>S</v>
          </cell>
          <cell r="J197" t="str">
            <v>3499</v>
          </cell>
          <cell r="K197">
            <v>44956</v>
          </cell>
          <cell r="L197" t="str">
            <v>BFQWTAWT</v>
          </cell>
          <cell r="M197" t="str">
            <v>2611606 - Recife - PE</v>
          </cell>
          <cell r="N197">
            <v>500</v>
          </cell>
        </row>
        <row r="198">
          <cell r="C198" t="str">
            <v>UPA CABO DE SANTO AGOSTINHO - C.G 012/2022</v>
          </cell>
          <cell r="E198" t="str">
            <v>5.5 - Reparo e Manutenção de Máquinas e Equipamentos</v>
          </cell>
          <cell r="F198">
            <v>7146768000117</v>
          </cell>
          <cell r="G198" t="str">
            <v>SERV IMAGEM NORDESTE ASSISTENCIA TECNICA LTDA</v>
          </cell>
          <cell r="H198" t="str">
            <v>S</v>
          </cell>
          <cell r="I198" t="str">
            <v>S</v>
          </cell>
          <cell r="J198" t="str">
            <v>5114</v>
          </cell>
          <cell r="K198">
            <v>44957</v>
          </cell>
          <cell r="L198" t="str">
            <v>XNHI880090</v>
          </cell>
          <cell r="M198" t="str">
            <v>2607901 - Jaboatão dos Guararapes - PE</v>
          </cell>
          <cell r="N198">
            <v>2550</v>
          </cell>
        </row>
        <row r="199">
          <cell r="C199" t="str">
            <v>UPA CABO DE SANTO AGOSTINHO - C.G 012/2022</v>
          </cell>
          <cell r="E199" t="str">
            <v>5.5 - Reparo e Manutenção de Máquinas e Equipamentos</v>
          </cell>
          <cell r="F199">
            <v>6907719000197</v>
          </cell>
          <cell r="G199" t="str">
            <v>F A G DE OLIVEIRA LTDA</v>
          </cell>
          <cell r="H199" t="str">
            <v>S</v>
          </cell>
          <cell r="I199" t="str">
            <v>S</v>
          </cell>
          <cell r="J199" t="str">
            <v>1737</v>
          </cell>
          <cell r="K199">
            <v>44966</v>
          </cell>
          <cell r="L199" t="str">
            <v>ZXJT19146</v>
          </cell>
          <cell r="M199" t="str">
            <v>2607901 - Jaboatão dos Guararapes - PE</v>
          </cell>
          <cell r="N199">
            <v>3730</v>
          </cell>
        </row>
        <row r="200">
          <cell r="C200" t="str">
            <v>UPA CABO DE SANTO AGOSTINHO - C.G 012/2022</v>
          </cell>
          <cell r="E200" t="str">
            <v>5.5 - Reparo e Manutenção de Máquinas e Equipamentos</v>
          </cell>
          <cell r="F200">
            <v>7221834000176</v>
          </cell>
          <cell r="G200" t="str">
            <v>C2 COMERCIO E SERVICOS MEDICOS LTDA ME</v>
          </cell>
          <cell r="H200" t="str">
            <v>S</v>
          </cell>
          <cell r="I200" t="str">
            <v>S</v>
          </cell>
          <cell r="J200" t="str">
            <v>941</v>
          </cell>
          <cell r="K200">
            <v>44950</v>
          </cell>
          <cell r="L200" t="str">
            <v>731575XPI</v>
          </cell>
          <cell r="M200" t="str">
            <v>2609402 - Moreno - PE</v>
          </cell>
          <cell r="N200">
            <v>4050</v>
          </cell>
        </row>
        <row r="201">
          <cell r="C201" t="str">
            <v>UPA CABO DE SANTO AGOSTINHO - C.G 012/2022</v>
          </cell>
          <cell r="E201" t="str">
            <v>5.5 - Reparo e Manutenção de Máquinas e Equipamentos</v>
          </cell>
          <cell r="F201">
            <v>40893042000113</v>
          </cell>
          <cell r="G201" t="str">
            <v>GERASTEP GERADORES ASSISTENCIA TECNICA E PECAS LTDA ME</v>
          </cell>
          <cell r="H201" t="str">
            <v>S</v>
          </cell>
          <cell r="I201" t="str">
            <v>S</v>
          </cell>
          <cell r="J201" t="str">
            <v>39157</v>
          </cell>
          <cell r="K201">
            <v>44957</v>
          </cell>
          <cell r="L201" t="str">
            <v>CBCS9JGX</v>
          </cell>
          <cell r="M201" t="str">
            <v>2611606 - Recife - PE</v>
          </cell>
          <cell r="N201">
            <v>380</v>
          </cell>
        </row>
        <row r="202">
          <cell r="C202" t="str">
            <v>UPA CABO DE SANTO AGOSTINHO - C.G 012/2022</v>
          </cell>
          <cell r="E202" t="str">
            <v>5.5 - Reparo e Manutenção de Máquinas e Equipamentos</v>
          </cell>
          <cell r="F202">
            <v>11570461000116</v>
          </cell>
          <cell r="G202" t="str">
            <v>CARLOS AUGUSTO SILVA</v>
          </cell>
          <cell r="H202" t="str">
            <v>S</v>
          </cell>
          <cell r="I202" t="str">
            <v>S</v>
          </cell>
          <cell r="J202" t="str">
            <v>535</v>
          </cell>
          <cell r="K202">
            <v>44935</v>
          </cell>
          <cell r="L202" t="str">
            <v>BFXD37633</v>
          </cell>
          <cell r="M202" t="str">
            <v>2602902 - Cabo de Santo Agostinho - PE</v>
          </cell>
          <cell r="N202">
            <v>850</v>
          </cell>
        </row>
        <row r="203">
          <cell r="C203" t="str">
            <v>UPA CABO DE SANTO AGOSTINHO - C.G 012/2022</v>
          </cell>
          <cell r="E203" t="str">
            <v>5.5 - Reparo e Manutenção de Máquinas e Equipamentos</v>
          </cell>
          <cell r="F203">
            <v>13259653000131</v>
          </cell>
          <cell r="G203" t="str">
            <v>POWER INSTALACOES E MANUTENCAO DE ELEVADORES LTDA</v>
          </cell>
          <cell r="H203" t="str">
            <v>S</v>
          </cell>
          <cell r="I203" t="str">
            <v>S</v>
          </cell>
          <cell r="J203" t="str">
            <v>2939</v>
          </cell>
          <cell r="K203">
            <v>45182</v>
          </cell>
          <cell r="L203" t="str">
            <v>A3BYUREL</v>
          </cell>
          <cell r="M203" t="str">
            <v>2611606 - Recife - PE</v>
          </cell>
          <cell r="N203">
            <v>5107.0600000000004</v>
          </cell>
        </row>
        <row r="204">
          <cell r="C204" t="str">
            <v>UPA CABO DE SANTO AGOSTINHO - C.G 012/2022</v>
          </cell>
          <cell r="E204" t="str">
            <v>5.4 - Reparo e Manutenção de Bens Imóveis</v>
          </cell>
          <cell r="F204">
            <v>12486871000146</v>
          </cell>
          <cell r="G204" t="str">
            <v xml:space="preserve">ROBSON MATOS DE ALBUQUERQUE </v>
          </cell>
          <cell r="H204" t="str">
            <v>S</v>
          </cell>
          <cell r="I204" t="str">
            <v>S</v>
          </cell>
          <cell r="J204" t="str">
            <v>962</v>
          </cell>
          <cell r="K204">
            <v>44952</v>
          </cell>
          <cell r="L204" t="str">
            <v>EPOF42363</v>
          </cell>
          <cell r="M204" t="str">
            <v>2610707 - Paulista - PE</v>
          </cell>
          <cell r="N204">
            <v>1930</v>
          </cell>
        </row>
        <row r="205">
          <cell r="C205" t="str">
            <v>UPA CABO DE SANTO AGOSTINHO - C.G 012/2022</v>
          </cell>
          <cell r="E205" t="str">
            <v>5.99 - Outros Serviços de Terceiros Pessoa Jurídica</v>
          </cell>
          <cell r="F205">
            <v>17895646000187</v>
          </cell>
          <cell r="G205" t="str">
            <v>UBER DO BRASIL LTDAUber do Brasil Tecnologia Ltda</v>
          </cell>
          <cell r="H205" t="str">
            <v>S</v>
          </cell>
          <cell r="I205" t="str">
            <v>N</v>
          </cell>
          <cell r="K205">
            <v>44946</v>
          </cell>
          <cell r="N205">
            <v>59.91</v>
          </cell>
        </row>
        <row r="206">
          <cell r="C206" t="str">
            <v>UPA CABO DE SANTO AGOSTINHO - C.G 012/2022</v>
          </cell>
          <cell r="E206" t="str">
            <v xml:space="preserve">5.25 - Serviços Bancários </v>
          </cell>
          <cell r="F206">
            <v>90400888000142</v>
          </cell>
          <cell r="G206" t="str">
            <v xml:space="preserve">TAXA DE MANUTENÇÃO DE CONTA </v>
          </cell>
          <cell r="H206" t="str">
            <v>S</v>
          </cell>
          <cell r="I206" t="str">
            <v>N</v>
          </cell>
          <cell r="N206">
            <v>70</v>
          </cell>
        </row>
        <row r="207">
          <cell r="C207" t="str">
            <v>UPA CABO DE SANTO AGOSTINHO - C.G 012/2022</v>
          </cell>
          <cell r="E207" t="str">
            <v xml:space="preserve">5.25 - Serviços Bancários </v>
          </cell>
          <cell r="F207">
            <v>360305000104</v>
          </cell>
          <cell r="G207" t="str">
            <v>TAXA DE MANUTENÇÃO DE CONTA CAIXA ECONOMICA FEDERAL</v>
          </cell>
          <cell r="H207" t="str">
            <v>S</v>
          </cell>
          <cell r="I207" t="str">
            <v>N</v>
          </cell>
          <cell r="N207">
            <v>253.5</v>
          </cell>
        </row>
        <row r="208">
          <cell r="C208" t="str">
            <v>UPA CABO DE SANTO AGOSTINHO - C.G 012/2022</v>
          </cell>
          <cell r="E208" t="str">
            <v xml:space="preserve">5.25 - Serviços Bancários </v>
          </cell>
          <cell r="F208">
            <v>360305000104</v>
          </cell>
          <cell r="G208" t="str">
            <v>TARIFA BANCARIA</v>
          </cell>
          <cell r="H208" t="str">
            <v>S</v>
          </cell>
          <cell r="I208" t="str">
            <v>N</v>
          </cell>
          <cell r="N208">
            <v>460</v>
          </cell>
        </row>
        <row r="209">
          <cell r="C209" t="str">
            <v>UPA CABO DE SANTO AGOSTINHO - C.G 012/2022</v>
          </cell>
          <cell r="E209" t="str">
            <v>5.13 - Água e Esgoto</v>
          </cell>
          <cell r="F209">
            <v>9769035000164</v>
          </cell>
          <cell r="G209" t="str">
            <v>COMPESA</v>
          </cell>
          <cell r="H209" t="str">
            <v>S</v>
          </cell>
          <cell r="I209" t="str">
            <v>N</v>
          </cell>
          <cell r="J209" t="str">
            <v>2023017807279</v>
          </cell>
          <cell r="K209">
            <v>44929</v>
          </cell>
          <cell r="M209" t="str">
            <v>2611606 - Recife - PE</v>
          </cell>
          <cell r="N209">
            <v>13097.61</v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topLeftCell="A157" zoomScale="90" zoomScaleNormal="90" workbookViewId="0">
      <selection activeCell="A179" sqref="A179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(OCULTAR)'!$Q$3:$S$133,3,0),"")</f>
        <v>9767633000790</v>
      </c>
      <c r="B2" s="4" t="str">
        <f>'[1]TCE - ANEXO IV - Preencher'!C11</f>
        <v>UPA CABO DE SANTO AGOSTINHO - C.G 012/2022</v>
      </c>
      <c r="C2" s="4" t="str">
        <f>'[1]TCE - ANEXO IV - Preencher'!E11</f>
        <v>1.99 - Outras Despesas com Pessoal</v>
      </c>
      <c r="D2" s="3">
        <f>'[1]TCE - ANEXO IV - Preencher'!F11</f>
        <v>9759606000180</v>
      </c>
      <c r="E2" s="5" t="str">
        <f>'[1]TCE - ANEXO IV - Preencher'!G11</f>
        <v xml:space="preserve">SIND DAS EMP DE TRANSP DE PASSAG DO EST DE PERNAMBUCO </v>
      </c>
      <c r="F2" s="5" t="str">
        <f>'[1]TCE - ANEXO IV - Preencher'!H11</f>
        <v>B</v>
      </c>
      <c r="G2" s="5" t="str">
        <f>'[1]TCE - ANEXO IV - Preencher'!I11</f>
        <v>N</v>
      </c>
      <c r="H2" s="5" t="str">
        <f>'[1]TCE - ANEXO IV - Preencher'!J11</f>
        <v>10267702</v>
      </c>
      <c r="I2" s="6">
        <f>IF('[1]TCE - ANEXO IV - Preencher'!K11="","",'[1]TCE - ANEXO IV - Preencher'!K11)</f>
        <v>44922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174.4</v>
      </c>
    </row>
    <row r="3" spans="1:12" s="8" customFormat="1" ht="19.5" customHeight="1" x14ac:dyDescent="0.2">
      <c r="A3" s="3">
        <f>IFERROR(VLOOKUP(B3,'[1]DADOS (OCULTAR)'!$Q$3:$S$133,3,0),"")</f>
        <v>9767633000790</v>
      </c>
      <c r="B3" s="4" t="str">
        <f>'[1]TCE - ANEXO IV - Preencher'!C12</f>
        <v>UPA CABO DE SANTO AGOSTINHO - C.G 012/2022</v>
      </c>
      <c r="C3" s="4" t="str">
        <f>'[1]TCE - ANEXO IV - Preencher'!E12</f>
        <v>1.99 - Outras Despesas com Pessoal</v>
      </c>
      <c r="D3" s="3">
        <f>'[1]TCE - ANEXO IV - Preencher'!F12</f>
        <v>9759606000180</v>
      </c>
      <c r="E3" s="5" t="str">
        <f>'[1]TCE - ANEXO IV - Preencher'!G12</f>
        <v xml:space="preserve">SIND DAS EMP DE TRANSP DE PASSAG DO EST DE PERNAMBUCO </v>
      </c>
      <c r="F3" s="5" t="str">
        <f>'[1]TCE - ANEXO IV - Preencher'!H12</f>
        <v>B</v>
      </c>
      <c r="G3" s="5" t="str">
        <f>'[1]TCE - ANEXO IV - Preencher'!I12</f>
        <v>N</v>
      </c>
      <c r="H3" s="5" t="str">
        <f>'[1]TCE - ANEXO IV - Preencher'!J12</f>
        <v>10268621</v>
      </c>
      <c r="I3" s="6">
        <f>IF('[1]TCE - ANEXO IV - Preencher'!K12="","",'[1]TCE - ANEXO IV - Preencher'!K12)</f>
        <v>44923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12737.93</v>
      </c>
    </row>
    <row r="4" spans="1:12" s="8" customFormat="1" ht="19.5" customHeight="1" x14ac:dyDescent="0.2">
      <c r="A4" s="3">
        <f>IFERROR(VLOOKUP(B4,'[1]DADOS (OCULTAR)'!$Q$3:$S$133,3,0),"")</f>
        <v>9767633000790</v>
      </c>
      <c r="B4" s="4" t="str">
        <f>'[1]TCE - ANEXO IV - Preencher'!C13</f>
        <v>UPA CABO DE SANTO AGOSTINHO - C.G 012/2022</v>
      </c>
      <c r="C4" s="4" t="str">
        <f>'[1]TCE - ANEXO IV - Preencher'!E13</f>
        <v>1.99 - Outras Despesas com Pessoal</v>
      </c>
      <c r="D4" s="3">
        <f>'[1]TCE - ANEXO IV - Preencher'!F13</f>
        <v>9759606000180</v>
      </c>
      <c r="E4" s="5" t="str">
        <f>'[1]TCE - ANEXO IV - Preencher'!G13</f>
        <v xml:space="preserve">SIND DAS EMP DE TRANSP DE PASSAG DO EST DE PERNAMBUCO </v>
      </c>
      <c r="F4" s="5" t="str">
        <f>'[1]TCE - ANEXO IV - Preencher'!H13</f>
        <v>B</v>
      </c>
      <c r="G4" s="5" t="str">
        <f>'[1]TCE - ANEXO IV - Preencher'!I13</f>
        <v>N</v>
      </c>
      <c r="H4" s="5" t="str">
        <f>'[1]TCE - ANEXO IV - Preencher'!J13</f>
        <v>10267795</v>
      </c>
      <c r="I4" s="6">
        <f>IF('[1]TCE - ANEXO IV - Preencher'!K13="","",'[1]TCE - ANEXO IV - Preencher'!K13)</f>
        <v>44922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1440.89</v>
      </c>
    </row>
    <row r="5" spans="1:12" s="8" customFormat="1" ht="19.5" customHeight="1" x14ac:dyDescent="0.2">
      <c r="A5" s="3">
        <f>IFERROR(VLOOKUP(B5,'[1]DADOS (OCULTAR)'!$Q$3:$S$133,3,0),"")</f>
        <v>9767633000790</v>
      </c>
      <c r="B5" s="4" t="str">
        <f>'[1]TCE - ANEXO IV - Preencher'!C14</f>
        <v>UPA CABO DE SANTO AGOSTINHO - C.G 012/2022</v>
      </c>
      <c r="C5" s="4" t="str">
        <f>'[1]TCE - ANEXO IV - Preencher'!E14</f>
        <v>1.99 - Outras Despesas com Pessoal</v>
      </c>
      <c r="D5" s="3">
        <f>'[1]TCE - ANEXO IV - Preencher'!F14</f>
        <v>9759606000260</v>
      </c>
      <c r="E5" s="5" t="str">
        <f>'[1]TCE - ANEXO IV - Preencher'!G14</f>
        <v xml:space="preserve">SIND DAS EMP DE TRANSP DE PASSAG DO EST DE PERNAMBUCO </v>
      </c>
      <c r="F5" s="5" t="str">
        <f>'[1]TCE - ANEXO IV - Preencher'!H14</f>
        <v>B</v>
      </c>
      <c r="G5" s="5" t="str">
        <f>'[1]TCE - ANEXO IV - Preencher'!I14</f>
        <v>N</v>
      </c>
      <c r="H5" s="5" t="str">
        <f>'[1]TCE - ANEXO IV - Preencher'!J14</f>
        <v>52662</v>
      </c>
      <c r="I5" s="6">
        <f>IF('[1]TCE - ANEXO IV - Preencher'!K14="","",'[1]TCE - ANEXO IV - Preencher'!K14)</f>
        <v>44922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683.62</v>
      </c>
    </row>
    <row r="6" spans="1:12" s="8" customFormat="1" ht="19.5" customHeight="1" x14ac:dyDescent="0.2">
      <c r="A6" s="3">
        <f>IFERROR(VLOOKUP(B6,'[1]DADOS (OCULTAR)'!$Q$3:$S$133,3,0),"")</f>
        <v>9767633000790</v>
      </c>
      <c r="B6" s="4" t="str">
        <f>'[1]TCE - ANEXO IV - Preencher'!C15</f>
        <v>UPA CABO DE SANTO AGOSTINHO - C.G 012/2022</v>
      </c>
      <c r="C6" s="4" t="str">
        <f>'[1]TCE - ANEXO IV - Preencher'!E15</f>
        <v>1.99 - Outras Despesas com Pessoal</v>
      </c>
      <c r="D6" s="3">
        <f>'[1]TCE - ANEXO IV - Preencher'!F15</f>
        <v>24441891000180</v>
      </c>
      <c r="E6" s="5" t="str">
        <f>'[1]TCE - ANEXO IV - Preencher'!G15</f>
        <v>RODOVIARIA BORBOREMA LTDA</v>
      </c>
      <c r="F6" s="5" t="str">
        <f>'[1]TCE - ANEXO IV - Preencher'!H15</f>
        <v>B</v>
      </c>
      <c r="G6" s="5" t="str">
        <f>'[1]TCE - ANEXO IV - Preencher'!I15</f>
        <v>N</v>
      </c>
      <c r="H6" s="5" t="str">
        <f>'[1]TCE - ANEXO IV - Preencher'!J15</f>
        <v>32083</v>
      </c>
      <c r="I6" s="6">
        <f>IF('[1]TCE - ANEXO IV - Preencher'!K15="","",'[1]TCE - ANEXO IV - Preencher'!K15)</f>
        <v>44922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608</v>
      </c>
    </row>
    <row r="7" spans="1:12" s="8" customFormat="1" ht="19.5" customHeight="1" x14ac:dyDescent="0.2">
      <c r="A7" s="3">
        <f>IFERROR(VLOOKUP(B7,'[1]DADOS (OCULTAR)'!$Q$3:$S$133,3,0),"")</f>
        <v>9767633000790</v>
      </c>
      <c r="B7" s="4" t="str">
        <f>'[1]TCE - ANEXO IV - Preencher'!C16</f>
        <v>UPA CABO DE SANTO AGOSTINHO - C.G 012/2022</v>
      </c>
      <c r="C7" s="4" t="str">
        <f>'[1]TCE - ANEXO IV - Preencher'!E16</f>
        <v>1.99 - Outras Despesas com Pessoal</v>
      </c>
      <c r="D7" s="3">
        <f>'[1]TCE - ANEXO IV - Preencher'!F16</f>
        <v>17197385000121</v>
      </c>
      <c r="E7" s="5" t="str">
        <f>'[1]TCE - ANEXO IV - Preencher'!G16</f>
        <v>ZURICHMINAS BRASIL SEGUROS S/A</v>
      </c>
      <c r="F7" s="5" t="str">
        <f>'[1]TCE - ANEXO IV - Preencher'!H16</f>
        <v>B</v>
      </c>
      <c r="G7" s="5" t="str">
        <f>'[1]TCE - ANEXO IV - Preencher'!I16</f>
        <v>N</v>
      </c>
      <c r="H7" s="5" t="str">
        <f>'[1]TCE - ANEXO IV - Preencher'!J16</f>
        <v>0332266901</v>
      </c>
      <c r="I7" s="6">
        <f>IF('[1]TCE - ANEXO IV - Preencher'!K16="","",'[1]TCE - ANEXO IV - Preencher'!K16)</f>
        <v>44958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487.84</v>
      </c>
    </row>
    <row r="8" spans="1:12" s="8" customFormat="1" ht="19.5" customHeight="1" x14ac:dyDescent="0.2">
      <c r="A8" s="3">
        <f>IFERROR(VLOOKUP(B8,'[1]DADOS (OCULTAR)'!$Q$3:$S$133,3,0),"")</f>
        <v>9767633000790</v>
      </c>
      <c r="B8" s="4" t="str">
        <f>'[1]TCE - ANEXO IV - Preencher'!C17</f>
        <v>UPA CABO DE SANTO AGOSTINHO - C.G 012/2022</v>
      </c>
      <c r="C8" s="4" t="str">
        <f>'[1]TCE - ANEXO IV - Preencher'!E17</f>
        <v>1.99 - Outras Despesas com Pessoal</v>
      </c>
      <c r="D8" s="3">
        <f>'[1]TCE - ANEXO IV - Preencher'!F17</f>
        <v>28637117000108</v>
      </c>
      <c r="E8" s="5" t="str">
        <f>'[1]TCE - ANEXO IV - Preencher'!G17</f>
        <v>INOWA SOLUCOES EM FORN DE ALIMEN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1314</v>
      </c>
      <c r="I8" s="6">
        <f>IF('[1]TCE - ANEXO IV - Preencher'!K17="","",'[1]TCE - ANEXO IV - Preencher'!K17)</f>
        <v>44957</v>
      </c>
      <c r="J8" s="5" t="str">
        <f>'[1]TCE - ANEXO IV - Preencher'!L17</f>
        <v>26230128637117000108550010000013141000200014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31895.4</v>
      </c>
    </row>
    <row r="9" spans="1:12" s="8" customFormat="1" ht="19.5" customHeight="1" x14ac:dyDescent="0.2">
      <c r="A9" s="3">
        <f>IFERROR(VLOOKUP(B9,'[1]DADOS (OCULTAR)'!$Q$3:$S$133,3,0),"")</f>
        <v>9767633000790</v>
      </c>
      <c r="B9" s="4" t="str">
        <f>'[1]TCE - ANEXO IV - Preencher'!C18</f>
        <v>UPA CABO DE SANTO AGOSTINHO - C.G 012/2022</v>
      </c>
      <c r="C9" s="4" t="str">
        <f>'[1]TCE - ANEXO IV - Preencher'!E18</f>
        <v>3.12 - Material Hospitalar</v>
      </c>
      <c r="D9" s="3">
        <f>'[1]TCE - ANEXO IV - Preencher'!F18</f>
        <v>59309302000199</v>
      </c>
      <c r="E9" s="5" t="str">
        <f>'[1]TCE - ANEXO IV - Preencher'!G18</f>
        <v>INJEX INDUSTRIAS CIRURGICAS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128368</v>
      </c>
      <c r="I9" s="6">
        <f>IF('[1]TCE - ANEXO IV - Preencher'!K18="","",'[1]TCE - ANEXO IV - Preencher'!K18)</f>
        <v>44912</v>
      </c>
      <c r="J9" s="5" t="str">
        <f>'[1]TCE - ANEXO IV - Preencher'!L18</f>
        <v>35221259309302000199550010001283681366426724</v>
      </c>
      <c r="K9" s="5" t="str">
        <f>IF(F9="B",LEFT('[1]TCE - ANEXO IV - Preencher'!M18,2),IF(F9="S",LEFT('[1]TCE - ANEXO IV - Preencher'!M18,7),IF('[1]TCE - ANEXO IV - Preencher'!H18="","")))</f>
        <v>35</v>
      </c>
      <c r="L9" s="7">
        <f>'[1]TCE - ANEXO IV - Preencher'!N18</f>
        <v>4568.3900000000003</v>
      </c>
    </row>
    <row r="10" spans="1:12" s="8" customFormat="1" ht="19.5" customHeight="1" x14ac:dyDescent="0.2">
      <c r="A10" s="3">
        <f>IFERROR(VLOOKUP(B10,'[1]DADOS (OCULTAR)'!$Q$3:$S$133,3,0),"")</f>
        <v>9767633000790</v>
      </c>
      <c r="B10" s="4" t="str">
        <f>'[1]TCE - ANEXO IV - Preencher'!C19</f>
        <v>UPA CABO DE SANTO AGOSTINHO - C.G 012/2022</v>
      </c>
      <c r="C10" s="4" t="str">
        <f>'[1]TCE - ANEXO IV - Preencher'!E19</f>
        <v>3.12 - Material Hospitalar</v>
      </c>
      <c r="D10" s="3">
        <f>'[1]TCE - ANEXO IV - Preencher'!F19</f>
        <v>30848237000198</v>
      </c>
      <c r="E10" s="5" t="str">
        <f>'[1]TCE - ANEXO IV - Preencher'!G19</f>
        <v xml:space="preserve">PH COMERCIO DE PRODUTOS MEDICOS HOSPITALAR 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11740</v>
      </c>
      <c r="I10" s="6">
        <f>IF('[1]TCE - ANEXO IV - Preencher'!K19="","",'[1]TCE - ANEXO IV - Preencher'!K19)</f>
        <v>44925</v>
      </c>
      <c r="J10" s="5" t="str">
        <f>'[1]TCE - ANEXO IV - Preencher'!L19</f>
        <v>26221230848237000198550010000117401281971958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454.5</v>
      </c>
    </row>
    <row r="11" spans="1:12" s="8" customFormat="1" ht="19.5" customHeight="1" x14ac:dyDescent="0.2">
      <c r="A11" s="3">
        <f>IFERROR(VLOOKUP(B11,'[1]DADOS (OCULTAR)'!$Q$3:$S$133,3,0),"")</f>
        <v>9767633000790</v>
      </c>
      <c r="B11" s="4" t="str">
        <f>'[1]TCE - ANEXO IV - Preencher'!C20</f>
        <v>UPA CABO DE SANTO AGOSTINHO - C.G 012/2022</v>
      </c>
      <c r="C11" s="4" t="str">
        <f>'[1]TCE - ANEXO IV - Preencher'!E20</f>
        <v>3.12 - Material Hospitalar</v>
      </c>
      <c r="D11" s="3">
        <f>'[1]TCE - ANEXO IV - Preencher'!F20</f>
        <v>10779833000156</v>
      </c>
      <c r="E11" s="5" t="str">
        <f>'[1]TCE - ANEXO IV - Preencher'!G20</f>
        <v>MEDICAL MERCANTIL DE APARELHAGEM MEDICA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567631</v>
      </c>
      <c r="I11" s="6">
        <f>IF('[1]TCE - ANEXO IV - Preencher'!K20="","",'[1]TCE - ANEXO IV - Preencher'!K20)</f>
        <v>44931</v>
      </c>
      <c r="J11" s="5" t="str">
        <f>'[1]TCE - ANEXO IV - Preencher'!L20</f>
        <v>26230110779833000156550010005676311569654000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534.6</v>
      </c>
    </row>
    <row r="12" spans="1:12" s="8" customFormat="1" ht="19.5" customHeight="1" x14ac:dyDescent="0.2">
      <c r="A12" s="3">
        <f>IFERROR(VLOOKUP(B12,'[1]DADOS (OCULTAR)'!$Q$3:$S$133,3,0),"")</f>
        <v>9767633000790</v>
      </c>
      <c r="B12" s="4" t="str">
        <f>'[1]TCE - ANEXO IV - Preencher'!C21</f>
        <v>UPA CABO DE SANTO AGOSTINHO - C.G 012/2022</v>
      </c>
      <c r="C12" s="4" t="str">
        <f>'[1]TCE - ANEXO IV - Preencher'!E21</f>
        <v>3.12 - Material Hospitalar</v>
      </c>
      <c r="D12" s="3">
        <f>'[1]TCE - ANEXO IV - Preencher'!F21</f>
        <v>11449180000100</v>
      </c>
      <c r="E12" s="5" t="str">
        <f>'[1]TCE - ANEXO IV - Preencher'!G21</f>
        <v xml:space="preserve">DPROSMED DISTRIBUIDORA DE PRODUTOS MEDICOS HOSPITALAR 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56808</v>
      </c>
      <c r="I12" s="6">
        <f>IF('[1]TCE - ANEXO IV - Preencher'!K21="","",'[1]TCE - ANEXO IV - Preencher'!K21)</f>
        <v>44938</v>
      </c>
      <c r="J12" s="5" t="str">
        <f>'[1]TCE - ANEXO IV - Preencher'!L21</f>
        <v>26230111449180000100550010000568081000165292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444.12</v>
      </c>
    </row>
    <row r="13" spans="1:12" s="8" customFormat="1" ht="19.5" customHeight="1" x14ac:dyDescent="0.2">
      <c r="A13" s="3">
        <f>IFERROR(VLOOKUP(B13,'[1]DADOS (OCULTAR)'!$Q$3:$S$133,3,0),"")</f>
        <v>9767633000790</v>
      </c>
      <c r="B13" s="4" t="str">
        <f>'[1]TCE - ANEXO IV - Preencher'!C22</f>
        <v>UPA CABO DE SANTO AGOSTINHO - C.G 012/2022</v>
      </c>
      <c r="C13" s="4" t="str">
        <f>'[1]TCE - ANEXO IV - Preencher'!E22</f>
        <v>3.12 - Material Hospitalar</v>
      </c>
      <c r="D13" s="3">
        <f>'[1]TCE - ANEXO IV - Preencher'!F22</f>
        <v>11449180000290</v>
      </c>
      <c r="E13" s="5" t="str">
        <f>'[1]TCE - ANEXO IV - Preencher'!G22</f>
        <v xml:space="preserve">DPROSMED DISTRIBUIDORA DE PRODUTOS MEDICOS HOSPITALAR 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8325</v>
      </c>
      <c r="I13" s="6">
        <f>IF('[1]TCE - ANEXO IV - Preencher'!K22="","",'[1]TCE - ANEXO IV - Preencher'!K22)</f>
        <v>44938</v>
      </c>
      <c r="J13" s="5" t="str">
        <f>'[1]TCE - ANEXO IV - Preencher'!L22</f>
        <v>26230111449180000290550010000083251000165301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485.04</v>
      </c>
    </row>
    <row r="14" spans="1:12" s="8" customFormat="1" ht="19.5" customHeight="1" x14ac:dyDescent="0.2">
      <c r="A14" s="3">
        <f>IFERROR(VLOOKUP(B14,'[1]DADOS (OCULTAR)'!$Q$3:$S$133,3,0),"")</f>
        <v>9767633000790</v>
      </c>
      <c r="B14" s="4" t="str">
        <f>'[1]TCE - ANEXO IV - Preencher'!C23</f>
        <v>UPA CABO DE SANTO AGOSTINHO - C.G 012/2022</v>
      </c>
      <c r="C14" s="4" t="str">
        <f>'[1]TCE - ANEXO IV - Preencher'!E23</f>
        <v>3.12 - Material Hospitalar</v>
      </c>
      <c r="D14" s="3">
        <f>'[1]TCE - ANEXO IV - Preencher'!F23</f>
        <v>21596736000144</v>
      </c>
      <c r="E14" s="5" t="str">
        <f>'[1]TCE - ANEXO IV - Preencher'!G23</f>
        <v>ULTRAMEGA DISTRIBUIDORA HOSPITALAR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174399</v>
      </c>
      <c r="I14" s="6">
        <f>IF('[1]TCE - ANEXO IV - Preencher'!K23="","",'[1]TCE - ANEXO IV - Preencher'!K23)</f>
        <v>44938</v>
      </c>
      <c r="J14" s="5" t="str">
        <f>'[1]TCE - ANEXO IV - Preencher'!L23</f>
        <v>26230121596736000144550010001743991001814308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502.2</v>
      </c>
    </row>
    <row r="15" spans="1:12" s="8" customFormat="1" ht="19.5" customHeight="1" x14ac:dyDescent="0.2">
      <c r="A15" s="3">
        <f>IFERROR(VLOOKUP(B15,'[1]DADOS (OCULTAR)'!$Q$3:$S$133,3,0),"")</f>
        <v>9767633000790</v>
      </c>
      <c r="B15" s="4" t="str">
        <f>'[1]TCE - ANEXO IV - Preencher'!C24</f>
        <v>UPA CABO DE SANTO AGOSTINHO - C.G 012/2022</v>
      </c>
      <c r="C15" s="4" t="str">
        <f>'[1]TCE - ANEXO IV - Preencher'!E24</f>
        <v>3.12 - Material Hospitalar</v>
      </c>
      <c r="D15" s="3">
        <f>'[1]TCE - ANEXO IV - Preencher'!F24</f>
        <v>21596736000144</v>
      </c>
      <c r="E15" s="5" t="str">
        <f>'[1]TCE - ANEXO IV - Preencher'!G24</f>
        <v>ULTRAMEGA DISTRIBUIDORA HOSPITALAR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174549</v>
      </c>
      <c r="I15" s="6">
        <f>IF('[1]TCE - ANEXO IV - Preencher'!K24="","",'[1]TCE - ANEXO IV - Preencher'!K24)</f>
        <v>44939</v>
      </c>
      <c r="J15" s="5" t="str">
        <f>'[1]TCE - ANEXO IV - Preencher'!L24</f>
        <v>26230121596736000144550010001745491001815915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836</v>
      </c>
    </row>
    <row r="16" spans="1:12" s="8" customFormat="1" ht="19.5" customHeight="1" x14ac:dyDescent="0.2">
      <c r="A16" s="3">
        <f>IFERROR(VLOOKUP(B16,'[1]DADOS (OCULTAR)'!$Q$3:$S$133,3,0),"")</f>
        <v>9767633000790</v>
      </c>
      <c r="B16" s="4" t="str">
        <f>'[1]TCE - ANEXO IV - Preencher'!C25</f>
        <v>UPA CABO DE SANTO AGOSTINHO - C.G 012/2022</v>
      </c>
      <c r="C16" s="4" t="str">
        <f>'[1]TCE - ANEXO IV - Preencher'!E25</f>
        <v>3.12 - Material Hospitalar</v>
      </c>
      <c r="D16" s="3">
        <f>'[1]TCE - ANEXO IV - Preencher'!F25</f>
        <v>3817043000152</v>
      </c>
      <c r="E16" s="5" t="str">
        <f>'[1]TCE - ANEXO IV - Preencher'!G25</f>
        <v>PHARMAPLUS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53816</v>
      </c>
      <c r="I16" s="6">
        <f>IF('[1]TCE - ANEXO IV - Preencher'!K25="","",'[1]TCE - ANEXO IV - Preencher'!K25)</f>
        <v>44940</v>
      </c>
      <c r="J16" s="5" t="str">
        <f>'[1]TCE - ANEXO IV - Preencher'!L25</f>
        <v>26230103817043000152550010000538161233218172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1132.83</v>
      </c>
    </row>
    <row r="17" spans="1:12" s="8" customFormat="1" ht="19.5" customHeight="1" x14ac:dyDescent="0.2">
      <c r="A17" s="3">
        <f>IFERROR(VLOOKUP(B17,'[1]DADOS (OCULTAR)'!$Q$3:$S$133,3,0),"")</f>
        <v>9767633000790</v>
      </c>
      <c r="B17" s="4" t="str">
        <f>'[1]TCE - ANEXO IV - Preencher'!C26</f>
        <v>UPA CABO DE SANTO AGOSTINHO - C.G 012/2022</v>
      </c>
      <c r="C17" s="4" t="str">
        <f>'[1]TCE - ANEXO IV - Preencher'!E26</f>
        <v>3.12 - Material Hospitalar</v>
      </c>
      <c r="D17" s="3">
        <f>'[1]TCE - ANEXO IV - Preencher'!F26</f>
        <v>4614288000145</v>
      </c>
      <c r="E17" s="5" t="str">
        <f>'[1]TCE - ANEXO IV - Preencher'!G26</f>
        <v>DISK LIFE COMERCIO DE PRODUTOS CIRURGICOS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6200</v>
      </c>
      <c r="I17" s="6">
        <f>IF('[1]TCE - ANEXO IV - Preencher'!K26="","",'[1]TCE - ANEXO IV - Preencher'!K26)</f>
        <v>44946</v>
      </c>
      <c r="J17" s="5" t="str">
        <f>'[1]TCE - ANEXO IV - Preencher'!L26</f>
        <v>26230104614288000145550010000062001179991809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2890.4</v>
      </c>
    </row>
    <row r="18" spans="1:12" s="8" customFormat="1" ht="19.5" customHeight="1" x14ac:dyDescent="0.2">
      <c r="A18" s="3">
        <f>IFERROR(VLOOKUP(B18,'[1]DADOS (OCULTAR)'!$Q$3:$S$133,3,0),"")</f>
        <v>9767633000790</v>
      </c>
      <c r="B18" s="4" t="str">
        <f>'[1]TCE - ANEXO IV - Preencher'!C27</f>
        <v>UPA CABO DE SANTO AGOSTINHO - C.G 012/2022</v>
      </c>
      <c r="C18" s="4" t="str">
        <f>'[1]TCE - ANEXO IV - Preencher'!E27</f>
        <v>3.12 - Material Hospitalar</v>
      </c>
      <c r="D18" s="3">
        <f>'[1]TCE - ANEXO IV - Preencher'!F27</f>
        <v>37238930000198</v>
      </c>
      <c r="E18" s="5" t="str">
        <f>'[1]TCE - ANEXO IV - Preencher'!G27</f>
        <v xml:space="preserve">TG DE BARROS EQUIPAMENTOS HOSPITALARES 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352</v>
      </c>
      <c r="I18" s="6">
        <f>IF('[1]TCE - ANEXO IV - Preencher'!K27="","",'[1]TCE - ANEXO IV - Preencher'!K27)</f>
        <v>44945</v>
      </c>
      <c r="J18" s="5" t="str">
        <f>'[1]TCE - ANEXO IV - Preencher'!L27</f>
        <v>26230137238930000198550010000003521000094326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1099.5999999999999</v>
      </c>
    </row>
    <row r="19" spans="1:12" s="8" customFormat="1" ht="19.5" customHeight="1" x14ac:dyDescent="0.2">
      <c r="A19" s="3">
        <f>IFERROR(VLOOKUP(B19,'[1]DADOS (OCULTAR)'!$Q$3:$S$133,3,0),"")</f>
        <v>9767633000790</v>
      </c>
      <c r="B19" s="4" t="str">
        <f>'[1]TCE - ANEXO IV - Preencher'!C28</f>
        <v>UPA CABO DE SANTO AGOSTINHO - C.G 012/2022</v>
      </c>
      <c r="C19" s="4" t="str">
        <f>'[1]TCE - ANEXO IV - Preencher'!E28</f>
        <v>3.12 - Material Hospitalar</v>
      </c>
      <c r="D19" s="3">
        <f>'[1]TCE - ANEXO IV - Preencher'!F28</f>
        <v>21596736000144</v>
      </c>
      <c r="E19" s="5" t="str">
        <f>'[1]TCE - ANEXO IV - Preencher'!G28</f>
        <v>ULTRAMEGA DISTRIBUIDORA HOSPITALAR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175190</v>
      </c>
      <c r="I19" s="6">
        <f>IF('[1]TCE - ANEXO IV - Preencher'!K28="","",'[1]TCE - ANEXO IV - Preencher'!K28)</f>
        <v>44950</v>
      </c>
      <c r="J19" s="5" t="str">
        <f>'[1]TCE - ANEXO IV - Preencher'!L28</f>
        <v>26230121596736000144550010001751901001822627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267.14999999999998</v>
      </c>
    </row>
    <row r="20" spans="1:12" s="8" customFormat="1" ht="19.5" customHeight="1" x14ac:dyDescent="0.2">
      <c r="A20" s="3">
        <f>IFERROR(VLOOKUP(B20,'[1]DADOS (OCULTAR)'!$Q$3:$S$133,3,0),"")</f>
        <v>9767633000790</v>
      </c>
      <c r="B20" s="4" t="str">
        <f>'[1]TCE - ANEXO IV - Preencher'!C29</f>
        <v>UPA CABO DE SANTO AGOSTINHO - C.G 012/2022</v>
      </c>
      <c r="C20" s="4" t="str">
        <f>'[1]TCE - ANEXO IV - Preencher'!E29</f>
        <v>3.4 - Material Farmacológico</v>
      </c>
      <c r="D20" s="3">
        <f>'[1]TCE - ANEXO IV - Preencher'!F29</f>
        <v>21681325000157</v>
      </c>
      <c r="E20" s="5" t="str">
        <f>'[1]TCE - ANEXO IV - Preencher'!G29</f>
        <v>MULTIFARMA COMERCIO E REPRESENTACOES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206122</v>
      </c>
      <c r="I20" s="6">
        <f>IF('[1]TCE - ANEXO IV - Preencher'!K29="","",'[1]TCE - ANEXO IV - Preencher'!K29)</f>
        <v>44910</v>
      </c>
      <c r="J20" s="5" t="str">
        <f>'[1]TCE - ANEXO IV - Preencher'!L29</f>
        <v>31221221681325000157550010002061221152447730</v>
      </c>
      <c r="K20" s="5" t="str">
        <f>IF(F20="B",LEFT('[1]TCE - ANEXO IV - Preencher'!M29,2),IF(F20="S",LEFT('[1]TCE - ANEXO IV - Preencher'!M29,7),IF('[1]TCE - ANEXO IV - Preencher'!H29="","")))</f>
        <v>31</v>
      </c>
      <c r="L20" s="7">
        <f>'[1]TCE - ANEXO IV - Preencher'!N29</f>
        <v>4174.5</v>
      </c>
    </row>
    <row r="21" spans="1:12" s="8" customFormat="1" ht="19.5" customHeight="1" x14ac:dyDescent="0.2">
      <c r="A21" s="3">
        <f>IFERROR(VLOOKUP(B21,'[1]DADOS (OCULTAR)'!$Q$3:$S$133,3,0),"")</f>
        <v>9767633000790</v>
      </c>
      <c r="B21" s="4" t="str">
        <f>'[1]TCE - ANEXO IV - Preencher'!C30</f>
        <v>UPA CABO DE SANTO AGOSTINHO - C.G 012/2022</v>
      </c>
      <c r="C21" s="4" t="str">
        <f>'[1]TCE - ANEXO IV - Preencher'!E30</f>
        <v>3.4 - Material Farmacológico</v>
      </c>
      <c r="D21" s="3">
        <f>'[1]TCE - ANEXO IV - Preencher'!F30</f>
        <v>21596736000144</v>
      </c>
      <c r="E21" s="5" t="str">
        <f>'[1]TCE - ANEXO IV - Preencher'!G30</f>
        <v>ULTRAMEGA DISTRIBUIDORA HOSPITALAR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174046</v>
      </c>
      <c r="I21" s="6">
        <f>IF('[1]TCE - ANEXO IV - Preencher'!K30="","",'[1]TCE - ANEXO IV - Preencher'!K30)</f>
        <v>44932</v>
      </c>
      <c r="J21" s="5" t="str">
        <f>'[1]TCE - ANEXO IV - Preencher'!L30</f>
        <v>26212301215967360001445500100017404610018102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892.5</v>
      </c>
    </row>
    <row r="22" spans="1:12" s="8" customFormat="1" ht="19.5" customHeight="1" x14ac:dyDescent="0.2">
      <c r="A22" s="3">
        <f>IFERROR(VLOOKUP(B22,'[1]DADOS (OCULTAR)'!$Q$3:$S$133,3,0),"")</f>
        <v>9767633000790</v>
      </c>
      <c r="B22" s="4" t="str">
        <f>'[1]TCE - ANEXO IV - Preencher'!C31</f>
        <v>UPA CABO DE SANTO AGOSTINHO - C.G 012/2022</v>
      </c>
      <c r="C22" s="4" t="str">
        <f>'[1]TCE - ANEXO IV - Preencher'!E31</f>
        <v>3.4 - Material Farmacológico</v>
      </c>
      <c r="D22" s="3">
        <f>'[1]TCE - ANEXO IV - Preencher'!F31</f>
        <v>14115388000180</v>
      </c>
      <c r="E22" s="5" t="str">
        <f>'[1]TCE - ANEXO IV - Preencher'!G31</f>
        <v>ELLO DISTRIBUICAO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56808</v>
      </c>
      <c r="I22" s="6">
        <f>IF('[1]TCE - ANEXO IV - Preencher'!K31="","",'[1]TCE - ANEXO IV - Preencher'!K31)</f>
        <v>44911</v>
      </c>
      <c r="J22" s="5" t="str">
        <f>'[1]TCE - ANEXO IV - Preencher'!L31</f>
        <v>52221214115388000180550010000568081000881961</v>
      </c>
      <c r="K22" s="5" t="str">
        <f>IF(F22="B",LEFT('[1]TCE - ANEXO IV - Preencher'!M31,2),IF(F22="S",LEFT('[1]TCE - ANEXO IV - Preencher'!M31,7),IF('[1]TCE - ANEXO IV - Preencher'!H31="","")))</f>
        <v>52</v>
      </c>
      <c r="L22" s="7">
        <f>'[1]TCE - ANEXO IV - Preencher'!N31</f>
        <v>2160</v>
      </c>
    </row>
    <row r="23" spans="1:12" s="8" customFormat="1" ht="19.5" customHeight="1" x14ac:dyDescent="0.2">
      <c r="A23" s="3">
        <f>IFERROR(VLOOKUP(B23,'[1]DADOS (OCULTAR)'!$Q$3:$S$133,3,0),"")</f>
        <v>9767633000790</v>
      </c>
      <c r="B23" s="4" t="str">
        <f>'[1]TCE - ANEXO IV - Preencher'!C32</f>
        <v>UPA CABO DE SANTO AGOSTINHO - C.G 012/2022</v>
      </c>
      <c r="C23" s="4" t="str">
        <f>'[1]TCE - ANEXO IV - Preencher'!E32</f>
        <v>3.4 - Material Farmacológico</v>
      </c>
      <c r="D23" s="3">
        <f>'[1]TCE - ANEXO IV - Preencher'!F32</f>
        <v>8774906000175</v>
      </c>
      <c r="E23" s="5" t="str">
        <f>'[1]TCE - ANEXO IV - Preencher'!G32</f>
        <v>HOSPDROGAS COMERCIAL LTDA EPP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32527</v>
      </c>
      <c r="I23" s="6">
        <f>IF('[1]TCE - ANEXO IV - Preencher'!K32="","",'[1]TCE - ANEXO IV - Preencher'!K32)</f>
        <v>44921</v>
      </c>
      <c r="J23" s="5" t="str">
        <f>'[1]TCE - ANEXO IV - Preencher'!L32</f>
        <v>52221208774906000175550030000325271103936874</v>
      </c>
      <c r="K23" s="5" t="str">
        <f>IF(F23="B",LEFT('[1]TCE - ANEXO IV - Preencher'!M32,2),IF(F23="S",LEFT('[1]TCE - ANEXO IV - Preencher'!M32,7),IF('[1]TCE - ANEXO IV - Preencher'!H32="","")))</f>
        <v>52</v>
      </c>
      <c r="L23" s="7">
        <f>'[1]TCE - ANEXO IV - Preencher'!N32</f>
        <v>14018</v>
      </c>
    </row>
    <row r="24" spans="1:12" s="8" customFormat="1" ht="19.5" customHeight="1" x14ac:dyDescent="0.2">
      <c r="A24" s="3">
        <f>IFERROR(VLOOKUP(B24,'[1]DADOS (OCULTAR)'!$Q$3:$S$133,3,0),"")</f>
        <v>9767633000790</v>
      </c>
      <c r="B24" s="4" t="str">
        <f>'[1]TCE - ANEXO IV - Preencher'!C33</f>
        <v>UPA CABO DE SANTO AGOSTINHO - C.G 012/2022</v>
      </c>
      <c r="C24" s="4" t="str">
        <f>'[1]TCE - ANEXO IV - Preencher'!E33</f>
        <v>3.4 - Material Farmacológico</v>
      </c>
      <c r="D24" s="3">
        <f>'[1]TCE - ANEXO IV - Preencher'!F33</f>
        <v>12882932000194</v>
      </c>
      <c r="E24" s="5" t="str">
        <f>'[1]TCE - ANEXO IV - Preencher'!G33</f>
        <v>EXOMED COMERCIO ATACADISTA DE MEDICAMENTOS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169994</v>
      </c>
      <c r="I24" s="6">
        <f>IF('[1]TCE - ANEXO IV - Preencher'!K33="","",'[1]TCE - ANEXO IV - Preencher'!K33)</f>
        <v>44939</v>
      </c>
      <c r="J24" s="5" t="str">
        <f>'[1]TCE - ANEXO IV - Preencher'!L33</f>
        <v>26230112882932000194550010001699941518604977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2346.6999999999998</v>
      </c>
    </row>
    <row r="25" spans="1:12" s="8" customFormat="1" ht="19.5" customHeight="1" x14ac:dyDescent="0.2">
      <c r="A25" s="3">
        <f>IFERROR(VLOOKUP(B25,'[1]DADOS (OCULTAR)'!$Q$3:$S$133,3,0),"")</f>
        <v>9767633000790</v>
      </c>
      <c r="B25" s="4" t="str">
        <f>'[1]TCE - ANEXO IV - Preencher'!C34</f>
        <v>UPA CABO DE SANTO AGOSTINHO - C.G 012/2022</v>
      </c>
      <c r="C25" s="4" t="str">
        <f>'[1]TCE - ANEXO IV - Preencher'!E34</f>
        <v>3.4 - Material Farmacológico</v>
      </c>
      <c r="D25" s="3">
        <f>'[1]TCE - ANEXO IV - Preencher'!F34</f>
        <v>11449180000100</v>
      </c>
      <c r="E25" s="5" t="str">
        <f>'[1]TCE - ANEXO IV - Preencher'!G34</f>
        <v xml:space="preserve">DPROSMED DISTRIBUIDORA DE PRODUTOS MEDICOS HOSPITALAR 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56846</v>
      </c>
      <c r="I25" s="6">
        <f>IF('[1]TCE - ANEXO IV - Preencher'!K34="","",'[1]TCE - ANEXO IV - Preencher'!K34)</f>
        <v>44939</v>
      </c>
      <c r="J25" s="5" t="str">
        <f>'[1]TCE - ANEXO IV - Preencher'!L34</f>
        <v>26230111449180000100550010000568461000165927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1222</v>
      </c>
    </row>
    <row r="26" spans="1:12" s="8" customFormat="1" ht="19.5" customHeight="1" x14ac:dyDescent="0.2">
      <c r="A26" s="3">
        <f>IFERROR(VLOOKUP(B26,'[1]DADOS (OCULTAR)'!$Q$3:$S$133,3,0),"")</f>
        <v>9767633000790</v>
      </c>
      <c r="B26" s="4" t="str">
        <f>'[1]TCE - ANEXO IV - Preencher'!C35</f>
        <v>UPA CABO DE SANTO AGOSTINHO - C.G 012/2022</v>
      </c>
      <c r="C26" s="4" t="str">
        <f>'[1]TCE - ANEXO IV - Preencher'!E35</f>
        <v>3.4 - Material Farmacológico</v>
      </c>
      <c r="D26" s="3">
        <f>'[1]TCE - ANEXO IV - Preencher'!F35</f>
        <v>11449180000290</v>
      </c>
      <c r="E26" s="5" t="str">
        <f>'[1]TCE - ANEXO IV - Preencher'!G35</f>
        <v xml:space="preserve">DPROSMED DISTRIBUIDORA DE PRODUTOS MEDICOS HOSPITALAR 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8349</v>
      </c>
      <c r="I26" s="6">
        <f>IF('[1]TCE - ANEXO IV - Preencher'!K35="","",'[1]TCE - ANEXO IV - Preencher'!K35)</f>
        <v>44939</v>
      </c>
      <c r="J26" s="5" t="str">
        <f>'[1]TCE - ANEXO IV - Preencher'!L35</f>
        <v>26230111449180000290550010000083491000165915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59.9</v>
      </c>
    </row>
    <row r="27" spans="1:12" s="8" customFormat="1" ht="19.5" customHeight="1" x14ac:dyDescent="0.2">
      <c r="A27" s="3">
        <f>IFERROR(VLOOKUP(B27,'[1]DADOS (OCULTAR)'!$Q$3:$S$133,3,0),"")</f>
        <v>9767633000790</v>
      </c>
      <c r="B27" s="4" t="str">
        <f>'[1]TCE - ANEXO IV - Preencher'!C36</f>
        <v>UPA CABO DE SANTO AGOSTINHO - C.G 012/2022</v>
      </c>
      <c r="C27" s="4" t="str">
        <f>'[1]TCE - ANEXO IV - Preencher'!E36</f>
        <v>3.4 - Material Farmacológico</v>
      </c>
      <c r="D27" s="3">
        <f>'[1]TCE - ANEXO IV - Preencher'!F36</f>
        <v>21596736000144</v>
      </c>
      <c r="E27" s="5" t="str">
        <f>'[1]TCE - ANEXO IV - Preencher'!G36</f>
        <v>ULTRAMEGA DISTRIBUIDORA HOSPITALAR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174549</v>
      </c>
      <c r="I27" s="6">
        <f>IF('[1]TCE - ANEXO IV - Preencher'!K36="","",'[1]TCE - ANEXO IV - Preencher'!K36)</f>
        <v>44939</v>
      </c>
      <c r="J27" s="5" t="str">
        <f>'[1]TCE - ANEXO IV - Preencher'!L36</f>
        <v>26230121596736000144550010001745491001815915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2439.8000000000002</v>
      </c>
    </row>
    <row r="28" spans="1:12" s="8" customFormat="1" ht="19.5" customHeight="1" x14ac:dyDescent="0.2">
      <c r="A28" s="3">
        <f>IFERROR(VLOOKUP(B28,'[1]DADOS (OCULTAR)'!$Q$3:$S$133,3,0),"")</f>
        <v>9767633000790</v>
      </c>
      <c r="B28" s="4" t="str">
        <f>'[1]TCE - ANEXO IV - Preencher'!C37</f>
        <v>UPA CABO DE SANTO AGOSTINHO - C.G 012/2022</v>
      </c>
      <c r="C28" s="4" t="str">
        <f>'[1]TCE - ANEXO IV - Preencher'!E37</f>
        <v>3.4 - Material Farmacológico</v>
      </c>
      <c r="D28" s="3">
        <f>'[1]TCE - ANEXO IV - Preencher'!F37</f>
        <v>21596736000144</v>
      </c>
      <c r="E28" s="5" t="str">
        <f>'[1]TCE - ANEXO IV - Preencher'!G37</f>
        <v>ULTRAMEGA DISTRIBUIDORA HOSPITALAR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174541</v>
      </c>
      <c r="I28" s="6">
        <f>IF('[1]TCE - ANEXO IV - Preencher'!K37="","",'[1]TCE - ANEXO IV - Preencher'!K37)</f>
        <v>44939</v>
      </c>
      <c r="J28" s="5" t="str">
        <f>'[1]TCE - ANEXO IV - Preencher'!L37</f>
        <v>26230121596736000144550010001745411001815836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1100.48</v>
      </c>
    </row>
    <row r="29" spans="1:12" s="8" customFormat="1" ht="19.5" customHeight="1" x14ac:dyDescent="0.2">
      <c r="A29" s="3">
        <f>IFERROR(VLOOKUP(B29,'[1]DADOS (OCULTAR)'!$Q$3:$S$133,3,0),"")</f>
        <v>9767633000790</v>
      </c>
      <c r="B29" s="4" t="str">
        <f>'[1]TCE - ANEXO IV - Preencher'!C38</f>
        <v>UPA CABO DE SANTO AGOSTINHO - C.G 012/2022</v>
      </c>
      <c r="C29" s="4" t="str">
        <f>'[1]TCE - ANEXO IV - Preencher'!E38</f>
        <v>3.4 - Material Farmacológico</v>
      </c>
      <c r="D29" s="3">
        <f>'[1]TCE - ANEXO IV - Preencher'!F38</f>
        <v>10854165000184</v>
      </c>
      <c r="E29" s="5" t="str">
        <f>'[1]TCE - ANEXO IV - Preencher'!G38</f>
        <v xml:space="preserve">F &amp; F DISTR. DE PRODUTOS FARMACEUTICOS 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236648</v>
      </c>
      <c r="I29" s="6">
        <f>IF('[1]TCE - ANEXO IV - Preencher'!K38="","",'[1]TCE - ANEXO IV - Preencher'!K38)</f>
        <v>44942</v>
      </c>
      <c r="J29" s="5" t="str">
        <f>'[1]TCE - ANEXO IV - Preencher'!L38</f>
        <v>26230110854165000184550010002366481815815513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940</v>
      </c>
    </row>
    <row r="30" spans="1:12" s="8" customFormat="1" ht="19.5" customHeight="1" x14ac:dyDescent="0.2">
      <c r="A30" s="3">
        <f>IFERROR(VLOOKUP(B30,'[1]DADOS (OCULTAR)'!$Q$3:$S$133,3,0),"")</f>
        <v>9767633000790</v>
      </c>
      <c r="B30" s="4" t="str">
        <f>'[1]TCE - ANEXO IV - Preencher'!C39</f>
        <v>UPA CABO DE SANTO AGOSTINHO - C.G 012/2022</v>
      </c>
      <c r="C30" s="4" t="str">
        <f>'[1]TCE - ANEXO IV - Preencher'!E39</f>
        <v>3.4 - Material Farmacológico</v>
      </c>
      <c r="D30" s="3">
        <f>'[1]TCE - ANEXO IV - Preencher'!F39</f>
        <v>21939878000167</v>
      </c>
      <c r="E30" s="5" t="str">
        <f>'[1]TCE - ANEXO IV - Preencher'!G39</f>
        <v>BEM ESTAR PRODUTOS FARMACEUTICOS LTDA ME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5045</v>
      </c>
      <c r="I30" s="6">
        <f>IF('[1]TCE - ANEXO IV - Preencher'!K39="","",'[1]TCE - ANEXO IV - Preencher'!K39)</f>
        <v>44943</v>
      </c>
      <c r="J30" s="5" t="str">
        <f>'[1]TCE - ANEXO IV - Preencher'!L39</f>
        <v>26230121939878000167550010000050451262542570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82.5</v>
      </c>
    </row>
    <row r="31" spans="1:12" s="8" customFormat="1" ht="19.5" customHeight="1" x14ac:dyDescent="0.2">
      <c r="A31" s="3">
        <f>IFERROR(VLOOKUP(B31,'[1]DADOS (OCULTAR)'!$Q$3:$S$133,3,0),"")</f>
        <v>9767633000790</v>
      </c>
      <c r="B31" s="4" t="str">
        <f>'[1]TCE - ANEXO IV - Preencher'!C40</f>
        <v>UPA CABO DE SANTO AGOSTINHO - C.G 012/2022</v>
      </c>
      <c r="C31" s="4" t="str">
        <f>'[1]TCE - ANEXO IV - Preencher'!E40</f>
        <v>3.4 - Material Farmacológico</v>
      </c>
      <c r="D31" s="3">
        <f>'[1]TCE - ANEXO IV - Preencher'!F40</f>
        <v>9944371000287</v>
      </c>
      <c r="E31" s="5" t="str">
        <f>'[1]TCE - ANEXO IV - Preencher'!G40</f>
        <v>SULMEDIC COMERCIO DE MEDICAMENTOS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2223</v>
      </c>
      <c r="I31" s="6">
        <f>IF('[1]TCE - ANEXO IV - Preencher'!K40="","",'[1]TCE - ANEXO IV - Preencher'!K40)</f>
        <v>44939</v>
      </c>
      <c r="J31" s="5" t="str">
        <f>'[1]TCE - ANEXO IV - Preencher'!L40</f>
        <v>28230109944371000287550020000022231331568295</v>
      </c>
      <c r="K31" s="5" t="str">
        <f>IF(F31="B",LEFT('[1]TCE - ANEXO IV - Preencher'!M40,2),IF(F31="S",LEFT('[1]TCE - ANEXO IV - Preencher'!M40,7),IF('[1]TCE - ANEXO IV - Preencher'!H40="","")))</f>
        <v>28</v>
      </c>
      <c r="L31" s="7">
        <f>'[1]TCE - ANEXO IV - Preencher'!N40</f>
        <v>7402.47</v>
      </c>
    </row>
    <row r="32" spans="1:12" s="8" customFormat="1" ht="19.5" customHeight="1" x14ac:dyDescent="0.2">
      <c r="A32" s="3">
        <f>IFERROR(VLOOKUP(B32,'[1]DADOS (OCULTAR)'!$Q$3:$S$133,3,0),"")</f>
        <v>9767633000790</v>
      </c>
      <c r="B32" s="4" t="str">
        <f>'[1]TCE - ANEXO IV - Preencher'!C41</f>
        <v>UPA CABO DE SANTO AGOSTINHO - C.G 012/2022</v>
      </c>
      <c r="C32" s="4" t="str">
        <f>'[1]TCE - ANEXO IV - Preencher'!E41</f>
        <v>3.4 - Material Farmacológico</v>
      </c>
      <c r="D32" s="3">
        <f>'[1]TCE - ANEXO IV - Preencher'!F41</f>
        <v>3817043000152</v>
      </c>
      <c r="E32" s="5" t="str">
        <f>'[1]TCE - ANEXO IV - Preencher'!G41</f>
        <v>PHARMAPLUS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53824</v>
      </c>
      <c r="I32" s="6">
        <f>IF('[1]TCE - ANEXO IV - Preencher'!K41="","",'[1]TCE - ANEXO IV - Preencher'!K41)</f>
        <v>44940</v>
      </c>
      <c r="J32" s="5" t="str">
        <f>'[1]TCE - ANEXO IV - Preencher'!L41</f>
        <v>26230103817043000152550010000538241211191214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1822.48</v>
      </c>
    </row>
    <row r="33" spans="1:12" s="8" customFormat="1" ht="19.5" customHeight="1" x14ac:dyDescent="0.2">
      <c r="A33" s="3">
        <f>IFERROR(VLOOKUP(B33,'[1]DADOS (OCULTAR)'!$Q$3:$S$133,3,0),"")</f>
        <v>9767633000790</v>
      </c>
      <c r="B33" s="4" t="str">
        <f>'[1]TCE - ANEXO IV - Preencher'!C42</f>
        <v>UPA CABO DE SANTO AGOSTINHO - C.G 012/2022</v>
      </c>
      <c r="C33" s="4" t="str">
        <f>'[1]TCE - ANEXO IV - Preencher'!E42</f>
        <v>3.4 - Material Farmacológico</v>
      </c>
      <c r="D33" s="3">
        <f>'[1]TCE - ANEXO IV - Preencher'!F42</f>
        <v>21681325000157</v>
      </c>
      <c r="E33" s="5" t="str">
        <f>'[1]TCE - ANEXO IV - Preencher'!G42</f>
        <v>MULTIFARMA COMERCIO E REPRESENTACOES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209084</v>
      </c>
      <c r="I33" s="6">
        <f>IF('[1]TCE - ANEXO IV - Preencher'!K42="","",'[1]TCE - ANEXO IV - Preencher'!K42)</f>
        <v>44939</v>
      </c>
      <c r="J33" s="5" t="str">
        <f>'[1]TCE - ANEXO IV - Preencher'!L42</f>
        <v>31230121681325000157550010002090841176722436</v>
      </c>
      <c r="K33" s="5" t="str">
        <f>IF(F33="B",LEFT('[1]TCE - ANEXO IV - Preencher'!M42,2),IF(F33="S",LEFT('[1]TCE - ANEXO IV - Preencher'!M42,7),IF('[1]TCE - ANEXO IV - Preencher'!H42="","")))</f>
        <v>31</v>
      </c>
      <c r="L33" s="7">
        <f>'[1]TCE - ANEXO IV - Preencher'!N42</f>
        <v>3607.35</v>
      </c>
    </row>
    <row r="34" spans="1:12" s="8" customFormat="1" ht="19.5" customHeight="1" x14ac:dyDescent="0.2">
      <c r="A34" s="3">
        <f>IFERROR(VLOOKUP(B34,'[1]DADOS (OCULTAR)'!$Q$3:$S$133,3,0),"")</f>
        <v>9767633000790</v>
      </c>
      <c r="B34" s="4" t="str">
        <f>'[1]TCE - ANEXO IV - Preencher'!C43</f>
        <v>UPA CABO DE SANTO AGOSTINHO - C.G 012/2022</v>
      </c>
      <c r="C34" s="4" t="str">
        <f>'[1]TCE - ANEXO IV - Preencher'!E43</f>
        <v>3.4 - Material Farmacológico</v>
      </c>
      <c r="D34" s="3">
        <f>'[1]TCE - ANEXO IV - Preencher'!F43</f>
        <v>23664355000180</v>
      </c>
      <c r="E34" s="5" t="str">
        <f>'[1]TCE - ANEXO IV - Preencher'!G43</f>
        <v>INJEMED MEDICAMENTOS ESPECIAIS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14684</v>
      </c>
      <c r="I34" s="6">
        <f>IF('[1]TCE - ANEXO IV - Preencher'!K43="","",'[1]TCE - ANEXO IV - Preencher'!K43)</f>
        <v>44944</v>
      </c>
      <c r="J34" s="5" t="str">
        <f>'[1]TCE - ANEXO IV - Preencher'!L43</f>
        <v>31230123664355000180550010000146841019556830</v>
      </c>
      <c r="K34" s="5" t="str">
        <f>IF(F34="B",LEFT('[1]TCE - ANEXO IV - Preencher'!M43,2),IF(F34="S",LEFT('[1]TCE - ANEXO IV - Preencher'!M43,7),IF('[1]TCE - ANEXO IV - Preencher'!H43="","")))</f>
        <v>31</v>
      </c>
      <c r="L34" s="7">
        <f>'[1]TCE - ANEXO IV - Preencher'!N43</f>
        <v>278.60000000000002</v>
      </c>
    </row>
    <row r="35" spans="1:12" s="8" customFormat="1" ht="19.5" customHeight="1" x14ac:dyDescent="0.2">
      <c r="A35" s="3">
        <f>IFERROR(VLOOKUP(B35,'[1]DADOS (OCULTAR)'!$Q$3:$S$133,3,0),"")</f>
        <v>9767633000790</v>
      </c>
      <c r="B35" s="4" t="str">
        <f>'[1]TCE - ANEXO IV - Preencher'!C44</f>
        <v>UPA CABO DE SANTO AGOSTINHO - C.G 012/2022</v>
      </c>
      <c r="C35" s="4" t="str">
        <f>'[1]TCE - ANEXO IV - Preencher'!E44</f>
        <v>3.4 - Material Farmacológico</v>
      </c>
      <c r="D35" s="3">
        <f>'[1]TCE - ANEXO IV - Preencher'!F44</f>
        <v>8719794000150</v>
      </c>
      <c r="E35" s="5" t="str">
        <f>'[1]TCE - ANEXO IV - Preencher'!G44</f>
        <v>CENTRAL DISTRIBUIDORA DE MEDICAMENTOS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112793</v>
      </c>
      <c r="I35" s="6">
        <f>IF('[1]TCE - ANEXO IV - Preencher'!K44="","",'[1]TCE - ANEXO IV - Preencher'!K44)</f>
        <v>44949</v>
      </c>
      <c r="J35" s="5" t="str">
        <f>'[1]TCE - ANEXO IV - Preencher'!L44</f>
        <v>26230108719794000150550010001127931873373642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5400</v>
      </c>
    </row>
    <row r="36" spans="1:12" s="8" customFormat="1" ht="19.5" customHeight="1" x14ac:dyDescent="0.2">
      <c r="A36" s="3">
        <f>IFERROR(VLOOKUP(B36,'[1]DADOS (OCULTAR)'!$Q$3:$S$133,3,0),"")</f>
        <v>9767633000790</v>
      </c>
      <c r="B36" s="4" t="str">
        <f>'[1]TCE - ANEXO IV - Preencher'!C45</f>
        <v>UPA CABO DE SANTO AGOSTINHO - C.G 012/2022</v>
      </c>
      <c r="C36" s="4" t="str">
        <f>'[1]TCE - ANEXO IV - Preencher'!E45</f>
        <v>3.4 - Material Farmacológico</v>
      </c>
      <c r="D36" s="3">
        <f>'[1]TCE - ANEXO IV - Preencher'!F45</f>
        <v>12882932000194</v>
      </c>
      <c r="E36" s="5" t="str">
        <f>'[1]TCE - ANEXO IV - Preencher'!G45</f>
        <v>EXOMED COMERCIO ATACADISTA DE MEDICAMENTOS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170206</v>
      </c>
      <c r="I36" s="6">
        <f>IF('[1]TCE - ANEXO IV - Preencher'!K45="","",'[1]TCE - ANEXO IV - Preencher'!K45)</f>
        <v>44949</v>
      </c>
      <c r="J36" s="5" t="str">
        <f>'[1]TCE - ANEXO IV - Preencher'!L45</f>
        <v>26230112882932000194550010001702061320359435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6773.76</v>
      </c>
    </row>
    <row r="37" spans="1:12" s="8" customFormat="1" ht="19.5" customHeight="1" x14ac:dyDescent="0.2">
      <c r="A37" s="3">
        <f>IFERROR(VLOOKUP(B37,'[1]DADOS (OCULTAR)'!$Q$3:$S$133,3,0),"")</f>
        <v>9767633000790</v>
      </c>
      <c r="B37" s="4" t="str">
        <f>'[1]TCE - ANEXO IV - Preencher'!C46</f>
        <v>UPA CABO DE SANTO AGOSTINHO - C.G 012/2022</v>
      </c>
      <c r="C37" s="4" t="str">
        <f>'[1]TCE - ANEXO IV - Preencher'!E46</f>
        <v>3.4 - Material Farmacológico</v>
      </c>
      <c r="D37" s="3">
        <f>'[1]TCE - ANEXO IV - Preencher'!F46</f>
        <v>11449180000100</v>
      </c>
      <c r="E37" s="5" t="str">
        <f>'[1]TCE - ANEXO IV - Preencher'!G46</f>
        <v xml:space="preserve">DPROSMED DISTRIBUIDORA DE PRODUTOS MEDICOS HOSPITALAR 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57027</v>
      </c>
      <c r="I37" s="6">
        <f>IF('[1]TCE - ANEXO IV - Preencher'!K46="","",'[1]TCE - ANEXO IV - Preencher'!K46)</f>
        <v>44946</v>
      </c>
      <c r="J37" s="5" t="str">
        <f>'[1]TCE - ANEXO IV - Preencher'!L46</f>
        <v>26230111449180000100550010000570271000169049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876</v>
      </c>
    </row>
    <row r="38" spans="1:12" s="8" customFormat="1" ht="19.5" customHeight="1" x14ac:dyDescent="0.2">
      <c r="A38" s="3">
        <f>IFERROR(VLOOKUP(B38,'[1]DADOS (OCULTAR)'!$Q$3:$S$133,3,0),"")</f>
        <v>9767633000790</v>
      </c>
      <c r="B38" s="4" t="str">
        <f>'[1]TCE - ANEXO IV - Preencher'!C47</f>
        <v>UPA CABO DE SANTO AGOSTINHO - C.G 012/2022</v>
      </c>
      <c r="C38" s="4" t="str">
        <f>'[1]TCE - ANEXO IV - Preencher'!E47</f>
        <v>3.4 - Material Farmacológico</v>
      </c>
      <c r="D38" s="3">
        <f>'[1]TCE - ANEXO IV - Preencher'!F47</f>
        <v>21596736000144</v>
      </c>
      <c r="E38" s="5" t="str">
        <f>'[1]TCE - ANEXO IV - Preencher'!G47</f>
        <v>ULTRAMEGA DISTRIBUIDORA HOSPITALAR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175190</v>
      </c>
      <c r="I38" s="6">
        <f>IF('[1]TCE - ANEXO IV - Preencher'!K47="","",'[1]TCE - ANEXO IV - Preencher'!K47)</f>
        <v>44950</v>
      </c>
      <c r="J38" s="5" t="str">
        <f>'[1]TCE - ANEXO IV - Preencher'!L47</f>
        <v>26230121596736000144550010001751901001822627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1117.8</v>
      </c>
    </row>
    <row r="39" spans="1:12" s="8" customFormat="1" ht="19.5" customHeight="1" x14ac:dyDescent="0.2">
      <c r="A39" s="3">
        <f>IFERROR(VLOOKUP(B39,'[1]DADOS (OCULTAR)'!$Q$3:$S$133,3,0),"")</f>
        <v>9767633000790</v>
      </c>
      <c r="B39" s="4" t="str">
        <f>'[1]TCE - ANEXO IV - Preencher'!C48</f>
        <v>UPA CABO DE SANTO AGOSTINHO - C.G 012/2022</v>
      </c>
      <c r="C39" s="4" t="str">
        <f>'[1]TCE - ANEXO IV - Preencher'!E48</f>
        <v>3.2 - Gás e Outros Materiais Engarrafados</v>
      </c>
      <c r="D39" s="3">
        <f>'[1]TCE - ANEXO IV - Preencher'!F48</f>
        <v>24380578002041</v>
      </c>
      <c r="E39" s="5" t="str">
        <f>'[1]TCE - ANEXO IV - Preencher'!G48</f>
        <v>WHITE MARTINS GASES INDUSTRIAIS DO NORDESTE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1254</v>
      </c>
      <c r="I39" s="6">
        <f>IF('[1]TCE - ANEXO IV - Preencher'!K48="","",'[1]TCE - ANEXO IV - Preencher'!K48)</f>
        <v>44932</v>
      </c>
      <c r="J39" s="5" t="str">
        <f>'[1]TCE - ANEXO IV - Preencher'!L48</f>
        <v>26230124380578002041556060000012541154004290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201.06</v>
      </c>
    </row>
    <row r="40" spans="1:12" s="8" customFormat="1" ht="19.5" customHeight="1" x14ac:dyDescent="0.2">
      <c r="A40" s="3">
        <f>IFERROR(VLOOKUP(B40,'[1]DADOS (OCULTAR)'!$Q$3:$S$133,3,0),"")</f>
        <v>9767633000790</v>
      </c>
      <c r="B40" s="4" t="str">
        <f>'[1]TCE - ANEXO IV - Preencher'!C49</f>
        <v>UPA CABO DE SANTO AGOSTINHO - C.G 012/2022</v>
      </c>
      <c r="C40" s="4" t="str">
        <f>'[1]TCE - ANEXO IV - Preencher'!E49</f>
        <v>3.2 - Gás e Outros Materiais Engarrafados</v>
      </c>
      <c r="D40" s="3">
        <f>'[1]TCE - ANEXO IV - Preencher'!F49</f>
        <v>24380578002041</v>
      </c>
      <c r="E40" s="5" t="str">
        <f>'[1]TCE - ANEXO IV - Preencher'!G49</f>
        <v>WHITE MARTINS GASES INDUSTRIAIS DO NORDESTE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1273</v>
      </c>
      <c r="I40" s="6">
        <f>IF('[1]TCE - ANEXO IV - Preencher'!K49="","",'[1]TCE - ANEXO IV - Preencher'!K49)</f>
        <v>44936</v>
      </c>
      <c r="J40" s="5" t="str">
        <f>'[1]TCE - ANEXO IV - Preencher'!L49</f>
        <v>26230124380578002041556060000012731624115056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301.58999999999997</v>
      </c>
    </row>
    <row r="41" spans="1:12" s="8" customFormat="1" ht="19.5" customHeight="1" x14ac:dyDescent="0.2">
      <c r="A41" s="3">
        <f>IFERROR(VLOOKUP(B41,'[1]DADOS (OCULTAR)'!$Q$3:$S$133,3,0),"")</f>
        <v>9767633000790</v>
      </c>
      <c r="B41" s="4" t="str">
        <f>'[1]TCE - ANEXO IV - Preencher'!C50</f>
        <v>UPA CABO DE SANTO AGOSTINHO - C.G 012/2022</v>
      </c>
      <c r="C41" s="4" t="str">
        <f>'[1]TCE - ANEXO IV - Preencher'!E50</f>
        <v>3.2 - Gás e Outros Materiais Engarrafados</v>
      </c>
      <c r="D41" s="3">
        <f>'[1]TCE - ANEXO IV - Preencher'!F50</f>
        <v>24380578002041</v>
      </c>
      <c r="E41" s="5" t="str">
        <f>'[1]TCE - ANEXO IV - Preencher'!G50</f>
        <v>WHITE MARTINS GASES INDUSTRIAIS DO NORDESTE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836</v>
      </c>
      <c r="I41" s="6">
        <f>IF('[1]TCE - ANEXO IV - Preencher'!K50="","",'[1]TCE - ANEXO IV - Preencher'!K50)</f>
        <v>44937</v>
      </c>
      <c r="J41" s="5" t="str">
        <f>'[1]TCE - ANEXO IV - Preencher'!L50</f>
        <v>26230124380578002041556090000008361435822034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301.60000000000002</v>
      </c>
    </row>
    <row r="42" spans="1:12" s="8" customFormat="1" ht="19.5" customHeight="1" x14ac:dyDescent="0.2">
      <c r="A42" s="3">
        <f>IFERROR(VLOOKUP(B42,'[1]DADOS (OCULTAR)'!$Q$3:$S$133,3,0),"")</f>
        <v>9767633000790</v>
      </c>
      <c r="B42" s="4" t="str">
        <f>'[1]TCE - ANEXO IV - Preencher'!C51</f>
        <v>UPA CABO DE SANTO AGOSTINHO - C.G 012/2022</v>
      </c>
      <c r="C42" s="4" t="str">
        <f>'[1]TCE - ANEXO IV - Preencher'!E51</f>
        <v>3.2 - Gás e Outros Materiais Engarrafados</v>
      </c>
      <c r="D42" s="3">
        <f>'[1]TCE - ANEXO IV - Preencher'!F51</f>
        <v>24380578002041</v>
      </c>
      <c r="E42" s="5" t="str">
        <f>'[1]TCE - ANEXO IV - Preencher'!G51</f>
        <v>WHITE MARTINS GASES INDUSTRIAIS DO NORDESTE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896</v>
      </c>
      <c r="I42" s="6">
        <f>IF('[1]TCE - ANEXO IV - Preencher'!K51="","",'[1]TCE - ANEXO IV - Preencher'!K51)</f>
        <v>44874</v>
      </c>
      <c r="J42" s="5" t="str">
        <f>'[1]TCE - ANEXO IV - Preencher'!L51</f>
        <v>26221124380578002041556060000008961551246770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502.65</v>
      </c>
    </row>
    <row r="43" spans="1:12" s="8" customFormat="1" ht="19.5" customHeight="1" x14ac:dyDescent="0.2">
      <c r="A43" s="3">
        <f>IFERROR(VLOOKUP(B43,'[1]DADOS (OCULTAR)'!$Q$3:$S$133,3,0),"")</f>
        <v>9767633000790</v>
      </c>
      <c r="B43" s="4" t="str">
        <f>'[1]TCE - ANEXO IV - Preencher'!C52</f>
        <v>UPA CABO DE SANTO AGOSTINHO - C.G 012/2022</v>
      </c>
      <c r="C43" s="4" t="str">
        <f>'[1]TCE - ANEXO IV - Preencher'!E52</f>
        <v>3.2 - Gás e Outros Materiais Engarrafados</v>
      </c>
      <c r="D43" s="3">
        <f>'[1]TCE - ANEXO IV - Preencher'!F52</f>
        <v>24380578002203</v>
      </c>
      <c r="E43" s="5" t="str">
        <f>'[1]TCE - ANEXO IV - Preencher'!G52</f>
        <v>WHITE MARTINS GASES INDUSTRIAIS DO NORDESTE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435</v>
      </c>
      <c r="I43" s="6">
        <f>IF('[1]TCE - ANEXO IV - Preencher'!K52="","",'[1]TCE - ANEXO IV - Preencher'!K52)</f>
        <v>44941</v>
      </c>
      <c r="J43" s="5" t="str">
        <f>'[1]TCE - ANEXO IV - Preencher'!L52</f>
        <v>26230124380578002203556020000004351362494247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2774.13</v>
      </c>
    </row>
    <row r="44" spans="1:12" s="8" customFormat="1" ht="19.5" customHeight="1" x14ac:dyDescent="0.2">
      <c r="A44" s="3">
        <f>IFERROR(VLOOKUP(B44,'[1]DADOS (OCULTAR)'!$Q$3:$S$133,3,0),"")</f>
        <v>9767633000790</v>
      </c>
      <c r="B44" s="4" t="str">
        <f>'[1]TCE - ANEXO IV - Preencher'!C53</f>
        <v>UPA CABO DE SANTO AGOSTINHO - C.G 012/2022</v>
      </c>
      <c r="C44" s="4" t="str">
        <f>'[1]TCE - ANEXO IV - Preencher'!E53</f>
        <v>3.2 - Gás e Outros Materiais Engarrafados</v>
      </c>
      <c r="D44" s="3">
        <f>'[1]TCE - ANEXO IV - Preencher'!F53</f>
        <v>24380578002041</v>
      </c>
      <c r="E44" s="5" t="str">
        <f>'[1]TCE - ANEXO IV - Preencher'!G53</f>
        <v>WHITE MARTINS GASES INDUSTRIAIS DO NORDESTE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1319</v>
      </c>
      <c r="I44" s="6">
        <f>IF('[1]TCE - ANEXO IV - Preencher'!K53="","",'[1]TCE - ANEXO IV - Preencher'!K53)</f>
        <v>44943</v>
      </c>
      <c r="J44" s="5" t="str">
        <f>'[1]TCE - ANEXO IV - Preencher'!L53</f>
        <v>26230124380578002041556060000013191312979722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301.60000000000002</v>
      </c>
    </row>
    <row r="45" spans="1:12" s="8" customFormat="1" ht="19.5" customHeight="1" x14ac:dyDescent="0.2">
      <c r="A45" s="3">
        <f>IFERROR(VLOOKUP(B45,'[1]DADOS (OCULTAR)'!$Q$3:$S$133,3,0),"")</f>
        <v>9767633000790</v>
      </c>
      <c r="B45" s="4" t="str">
        <f>'[1]TCE - ANEXO IV - Preencher'!C54</f>
        <v>UPA CABO DE SANTO AGOSTINHO - C.G 012/2022</v>
      </c>
      <c r="C45" s="4" t="str">
        <f>'[1]TCE - ANEXO IV - Preencher'!E54</f>
        <v>3.2 - Gás e Outros Materiais Engarrafados</v>
      </c>
      <c r="D45" s="3">
        <f>'[1]TCE - ANEXO IV - Preencher'!F54</f>
        <v>24380578002041</v>
      </c>
      <c r="E45" s="5" t="str">
        <f>'[1]TCE - ANEXO IV - Preencher'!G54</f>
        <v>WHITE MARTINS GASES INDUSTRIAIS DO NORDESTE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1332</v>
      </c>
      <c r="I45" s="6">
        <f>IF('[1]TCE - ANEXO IV - Preencher'!K54="","",'[1]TCE - ANEXO IV - Preencher'!K54)</f>
        <v>44944</v>
      </c>
      <c r="J45" s="5" t="str">
        <f>'[1]TCE - ANEXO IV - Preencher'!L54</f>
        <v>26230124380578002041556060000013321630914456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201.06</v>
      </c>
    </row>
    <row r="46" spans="1:12" s="8" customFormat="1" ht="19.5" customHeight="1" x14ac:dyDescent="0.2">
      <c r="A46" s="3">
        <f>IFERROR(VLOOKUP(B46,'[1]DADOS (OCULTAR)'!$Q$3:$S$133,3,0),"")</f>
        <v>9767633000790</v>
      </c>
      <c r="B46" s="4" t="str">
        <f>'[1]TCE - ANEXO IV - Preencher'!C55</f>
        <v>UPA CABO DE SANTO AGOSTINHO - C.G 012/2022</v>
      </c>
      <c r="C46" s="4" t="str">
        <f>'[1]TCE - ANEXO IV - Preencher'!E55</f>
        <v>3.2 - Gás e Outros Materiais Engarrafados</v>
      </c>
      <c r="D46" s="3">
        <f>'[1]TCE - ANEXO IV - Preencher'!F55</f>
        <v>24380578002041</v>
      </c>
      <c r="E46" s="5" t="str">
        <f>'[1]TCE - ANEXO IV - Preencher'!G55</f>
        <v>WHITE MARTINS GASES INDUSTRIAIS DO NORDESTE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1398</v>
      </c>
      <c r="I46" s="6">
        <f>IF('[1]TCE - ANEXO IV - Preencher'!K55="","",'[1]TCE - ANEXO IV - Preencher'!K55)</f>
        <v>44953</v>
      </c>
      <c r="J46" s="5" t="str">
        <f>'[1]TCE - ANEXO IV - Preencher'!L55</f>
        <v>26230124380578002041556060000013981115593620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201.06</v>
      </c>
    </row>
    <row r="47" spans="1:12" s="8" customFormat="1" ht="19.5" customHeight="1" x14ac:dyDescent="0.2">
      <c r="A47" s="3">
        <f>IFERROR(VLOOKUP(B47,'[1]DADOS (OCULTAR)'!$Q$3:$S$133,3,0),"")</f>
        <v>9767633000790</v>
      </c>
      <c r="B47" s="4" t="str">
        <f>'[1]TCE - ANEXO IV - Preencher'!C56</f>
        <v>UPA CABO DE SANTO AGOSTINHO - C.G 012/2022</v>
      </c>
      <c r="C47" s="4" t="str">
        <f>'[1]TCE - ANEXO IV - Preencher'!E56</f>
        <v>3.11 - Material Laboratorial</v>
      </c>
      <c r="D47" s="3">
        <f>'[1]TCE - ANEXO IV - Preencher'!F56</f>
        <v>21596736000144</v>
      </c>
      <c r="E47" s="5" t="str">
        <f>'[1]TCE - ANEXO IV - Preencher'!G56</f>
        <v>ULTRAMEGA DISTRIBUIDORA HOSPITALAR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174168</v>
      </c>
      <c r="I47" s="6">
        <f>IF('[1]TCE - ANEXO IV - Preencher'!K56="","",'[1]TCE - ANEXO IV - Preencher'!K56)</f>
        <v>44936</v>
      </c>
      <c r="J47" s="5" t="str">
        <f>'[1]TCE - ANEXO IV - Preencher'!L56</f>
        <v>26230121596736000144550010001741681001811840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542.29999999999995</v>
      </c>
    </row>
    <row r="48" spans="1:12" s="8" customFormat="1" ht="19.5" customHeight="1" x14ac:dyDescent="0.2">
      <c r="A48" s="3">
        <f>IFERROR(VLOOKUP(B48,'[1]DADOS (OCULTAR)'!$Q$3:$S$133,3,0),"")</f>
        <v>9767633000790</v>
      </c>
      <c r="B48" s="4" t="str">
        <f>'[1]TCE - ANEXO IV - Preencher'!C57</f>
        <v>UPA CABO DE SANTO AGOSTINHO - C.G 012/2022</v>
      </c>
      <c r="C48" s="4" t="str">
        <f>'[1]TCE - ANEXO IV - Preencher'!E57</f>
        <v>3.11 - Material Laboratorial</v>
      </c>
      <c r="D48" s="3">
        <f>'[1]TCE - ANEXO IV - Preencher'!F57</f>
        <v>8282077000103</v>
      </c>
      <c r="E48" s="5" t="str">
        <f>'[1]TCE - ANEXO IV - Preencher'!G57</f>
        <v>BIOSYSTEMS COM PROD LAB E HOSP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178458</v>
      </c>
      <c r="I48" s="6">
        <f>IF('[1]TCE - ANEXO IV - Preencher'!K57="","",'[1]TCE - ANEXO IV - Preencher'!K57)</f>
        <v>44932</v>
      </c>
      <c r="J48" s="5" t="str">
        <f>'[1]TCE - ANEXO IV - Preencher'!L57</f>
        <v>25230108282077000103550020001784581987902379</v>
      </c>
      <c r="K48" s="5" t="str">
        <f>IF(F48="B",LEFT('[1]TCE - ANEXO IV - Preencher'!M57,2),IF(F48="S",LEFT('[1]TCE - ANEXO IV - Preencher'!M57,7),IF('[1]TCE - ANEXO IV - Preencher'!H57="","")))</f>
        <v>25</v>
      </c>
      <c r="L48" s="7">
        <f>'[1]TCE - ANEXO IV - Preencher'!N57</f>
        <v>6600</v>
      </c>
    </row>
    <row r="49" spans="1:12" s="8" customFormat="1" ht="19.5" customHeight="1" x14ac:dyDescent="0.2">
      <c r="A49" s="3">
        <f>IFERROR(VLOOKUP(B49,'[1]DADOS (OCULTAR)'!$Q$3:$S$133,3,0),"")</f>
        <v>9767633000790</v>
      </c>
      <c r="B49" s="4" t="str">
        <f>'[1]TCE - ANEXO IV - Preencher'!C58</f>
        <v>UPA CABO DE SANTO AGOSTINHO - C.G 012/2022</v>
      </c>
      <c r="C49" s="4" t="str">
        <f>'[1]TCE - ANEXO IV - Preencher'!E58</f>
        <v>3.11 - Material Laboratorial</v>
      </c>
      <c r="D49" s="3">
        <f>'[1]TCE - ANEXO IV - Preencher'!F58</f>
        <v>21596736000144</v>
      </c>
      <c r="E49" s="5" t="str">
        <f>'[1]TCE - ANEXO IV - Preencher'!G58</f>
        <v>ULTRAMEGA DISTRIBUIDORA HOSPITALAR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174367</v>
      </c>
      <c r="I49" s="6">
        <f>IF('[1]TCE - ANEXO IV - Preencher'!K58="","",'[1]TCE - ANEXO IV - Preencher'!K58)</f>
        <v>44937</v>
      </c>
      <c r="J49" s="5" t="str">
        <f>'[1]TCE - ANEXO IV - Preencher'!L58</f>
        <v>26230121596736000144550010001743671001813979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605</v>
      </c>
    </row>
    <row r="50" spans="1:12" s="8" customFormat="1" ht="19.5" customHeight="1" x14ac:dyDescent="0.2">
      <c r="A50" s="3">
        <f>IFERROR(VLOOKUP(B50,'[1]DADOS (OCULTAR)'!$Q$3:$S$133,3,0),"")</f>
        <v>9767633000790</v>
      </c>
      <c r="B50" s="4" t="str">
        <f>'[1]TCE - ANEXO IV - Preencher'!C59</f>
        <v>UPA CABO DE SANTO AGOSTINHO - C.G 012/2022</v>
      </c>
      <c r="C50" s="4" t="str">
        <f>'[1]TCE - ANEXO IV - Preencher'!E59</f>
        <v>3.11 - Material Laboratorial</v>
      </c>
      <c r="D50" s="3">
        <f>'[1]TCE - ANEXO IV - Preencher'!F59</f>
        <v>8282077000103</v>
      </c>
      <c r="E50" s="5" t="str">
        <f>'[1]TCE - ANEXO IV - Preencher'!G59</f>
        <v>BIOSYSTEMS COM PROD LAB E HOSP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178989</v>
      </c>
      <c r="I50" s="6">
        <f>IF('[1]TCE - ANEXO IV - Preencher'!K59="","",'[1]TCE - ANEXO IV - Preencher'!K59)</f>
        <v>44950</v>
      </c>
      <c r="J50" s="5" t="str">
        <f>'[1]TCE - ANEXO IV - Preencher'!L59</f>
        <v>25230108282077000103550020001789891146096393</v>
      </c>
      <c r="K50" s="5" t="str">
        <f>IF(F50="B",LEFT('[1]TCE - ANEXO IV - Preencher'!M59,2),IF(F50="S",LEFT('[1]TCE - ANEXO IV - Preencher'!M59,7),IF('[1]TCE - ANEXO IV - Preencher'!H59="","")))</f>
        <v>25</v>
      </c>
      <c r="L50" s="7">
        <f>'[1]TCE - ANEXO IV - Preencher'!N59</f>
        <v>825</v>
      </c>
    </row>
    <row r="51" spans="1:12" s="8" customFormat="1" ht="19.5" customHeight="1" x14ac:dyDescent="0.2">
      <c r="A51" s="3">
        <f>IFERROR(VLOOKUP(B51,'[1]DADOS (OCULTAR)'!$Q$3:$S$133,3,0),"")</f>
        <v>9767633000790</v>
      </c>
      <c r="B51" s="4" t="str">
        <f>'[1]TCE - ANEXO IV - Preencher'!C60</f>
        <v>UPA CABO DE SANTO AGOSTINHO - C.G 012/2022</v>
      </c>
      <c r="C51" s="4" t="str">
        <f>'[1]TCE - ANEXO IV - Preencher'!E60</f>
        <v>3.11 - Material Laboratorial</v>
      </c>
      <c r="D51" s="3">
        <f>'[1]TCE - ANEXO IV - Preencher'!F60</f>
        <v>8282077000103</v>
      </c>
      <c r="E51" s="5" t="str">
        <f>'[1]TCE - ANEXO IV - Preencher'!G60</f>
        <v>BIOSYSTEMS COM PROD LAB E HOSP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178988</v>
      </c>
      <c r="I51" s="6">
        <f>IF('[1]TCE - ANEXO IV - Preencher'!K60="","",'[1]TCE - ANEXO IV - Preencher'!K60)</f>
        <v>44950</v>
      </c>
      <c r="J51" s="5" t="str">
        <f>'[1]TCE - ANEXO IV - Preencher'!L60</f>
        <v>25230108282077000103550020001789881992096152</v>
      </c>
      <c r="K51" s="5" t="str">
        <f>IF(F51="B",LEFT('[1]TCE - ANEXO IV - Preencher'!M60,2),IF(F51="S",LEFT('[1]TCE - ANEXO IV - Preencher'!M60,7),IF('[1]TCE - ANEXO IV - Preencher'!H60="","")))</f>
        <v>25</v>
      </c>
      <c r="L51" s="7">
        <f>'[1]TCE - ANEXO IV - Preencher'!N60</f>
        <v>396</v>
      </c>
    </row>
    <row r="52" spans="1:12" s="8" customFormat="1" ht="19.5" customHeight="1" x14ac:dyDescent="0.2">
      <c r="A52" s="3">
        <f>IFERROR(VLOOKUP(B52,'[1]DADOS (OCULTAR)'!$Q$3:$S$133,3,0),"")</f>
        <v>9767633000790</v>
      </c>
      <c r="B52" s="4" t="str">
        <f>'[1]TCE - ANEXO IV - Preencher'!C61</f>
        <v>UPA CABO DE SANTO AGOSTINHO - C.G 012/2022</v>
      </c>
      <c r="C52" s="4" t="str">
        <f>'[1]TCE - ANEXO IV - Preencher'!E61</f>
        <v>3.99 - Outras despesas com Material de Consumo</v>
      </c>
      <c r="D52" s="3">
        <f>'[1]TCE - ANEXO IV - Preencher'!F61</f>
        <v>8674752000140</v>
      </c>
      <c r="E52" s="5" t="str">
        <f>'[1]TCE - ANEXO IV - Preencher'!G61</f>
        <v>CIRUGICA MONTEBELLO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152554</v>
      </c>
      <c r="I52" s="6">
        <f>IF('[1]TCE - ANEXO IV - Preencher'!K61="","",'[1]TCE - ANEXO IV - Preencher'!K61)</f>
        <v>44939</v>
      </c>
      <c r="J52" s="5" t="str">
        <f>'[1]TCE - ANEXO IV - Preencher'!L61</f>
        <v>26230108674752000140550010001525541130729103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828.75</v>
      </c>
    </row>
    <row r="53" spans="1:12" s="8" customFormat="1" ht="19.5" customHeight="1" x14ac:dyDescent="0.2">
      <c r="A53" s="3">
        <f>IFERROR(VLOOKUP(B53,'[1]DADOS (OCULTAR)'!$Q$3:$S$133,3,0),"")</f>
        <v>9767633000790</v>
      </c>
      <c r="B53" s="4" t="str">
        <f>'[1]TCE - ANEXO IV - Preencher'!C62</f>
        <v>UPA CABO DE SANTO AGOSTINHO - C.G 012/2022</v>
      </c>
      <c r="C53" s="4" t="str">
        <f>'[1]TCE - ANEXO IV - Preencher'!E62</f>
        <v>3.99 - Outras despesas com Material de Consumo</v>
      </c>
      <c r="D53" s="3">
        <f>'[1]TCE - ANEXO IV - Preencher'!F62</f>
        <v>874929000140</v>
      </c>
      <c r="E53" s="5" t="str">
        <f>'[1]TCE - ANEXO IV - Preencher'!G62</f>
        <v xml:space="preserve">MED CENTER COMERCIAL LTDA 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444082</v>
      </c>
      <c r="I53" s="6">
        <f>IF('[1]TCE - ANEXO IV - Preencher'!K62="","",'[1]TCE - ANEXO IV - Preencher'!K62)</f>
        <v>44939</v>
      </c>
      <c r="J53" s="5" t="str">
        <f>'[1]TCE - ANEXO IV - Preencher'!L62</f>
        <v>31230100874929000140550010004440821888038000</v>
      </c>
      <c r="K53" s="5" t="str">
        <f>IF(F53="B",LEFT('[1]TCE - ANEXO IV - Preencher'!M62,2),IF(F53="S",LEFT('[1]TCE - ANEXO IV - Preencher'!M62,7),IF('[1]TCE - ANEXO IV - Preencher'!H62="","")))</f>
        <v>31</v>
      </c>
      <c r="L53" s="7">
        <f>'[1]TCE - ANEXO IV - Preencher'!N62</f>
        <v>1250.1400000000001</v>
      </c>
    </row>
    <row r="54" spans="1:12" s="8" customFormat="1" ht="19.5" customHeight="1" x14ac:dyDescent="0.2">
      <c r="A54" s="3">
        <f>IFERROR(VLOOKUP(B54,'[1]DADOS (OCULTAR)'!$Q$3:$S$133,3,0),"")</f>
        <v>9767633000790</v>
      </c>
      <c r="B54" s="4" t="str">
        <f>'[1]TCE - ANEXO IV - Preencher'!C63</f>
        <v>UPA CABO DE SANTO AGOSTINHO - C.G 012/2022</v>
      </c>
      <c r="C54" s="4" t="str">
        <f>'[1]TCE - ANEXO IV - Preencher'!E63</f>
        <v>3.7 - Material de Limpeza e Produtos de Hgienização</v>
      </c>
      <c r="D54" s="3">
        <f>'[1]TCE - ANEXO IV - Preencher'!F63</f>
        <v>13441051000281</v>
      </c>
      <c r="E54" s="5" t="str">
        <f>'[1]TCE - ANEXO IV - Preencher'!G63</f>
        <v>CL COMERCIO DE MATERIAIS MEDICOS HOSPITALARES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17584</v>
      </c>
      <c r="I54" s="6">
        <f>IF('[1]TCE - ANEXO IV - Preencher'!K63="","",'[1]TCE - ANEXO IV - Preencher'!K63)</f>
        <v>44942</v>
      </c>
      <c r="J54" s="5" t="str">
        <f>'[1]TCE - ANEXO IV - Preencher'!L63</f>
        <v>26230113441051000281550010000175841196070000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260</v>
      </c>
    </row>
    <row r="55" spans="1:12" s="8" customFormat="1" ht="19.5" customHeight="1" x14ac:dyDescent="0.2">
      <c r="A55" s="3">
        <f>IFERROR(VLOOKUP(B55,'[1]DADOS (OCULTAR)'!$Q$3:$S$133,3,0),"")</f>
        <v>9767633000790</v>
      </c>
      <c r="B55" s="4" t="str">
        <f>'[1]TCE - ANEXO IV - Preencher'!C64</f>
        <v>UPA CABO DE SANTO AGOSTINHO - C.G 012/2022</v>
      </c>
      <c r="C55" s="4" t="str">
        <f>'[1]TCE - ANEXO IV - Preencher'!E64</f>
        <v>3.7 - Material de Limpeza e Produtos de Hgienização</v>
      </c>
      <c r="D55" s="3">
        <f>'[1]TCE - ANEXO IV - Preencher'!F64</f>
        <v>3817043000152</v>
      </c>
      <c r="E55" s="5" t="str">
        <f>'[1]TCE - ANEXO IV - Preencher'!G64</f>
        <v>PHARMAPLUS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53816</v>
      </c>
      <c r="I55" s="6">
        <f>IF('[1]TCE - ANEXO IV - Preencher'!K64="","",'[1]TCE - ANEXO IV - Preencher'!K64)</f>
        <v>44940</v>
      </c>
      <c r="J55" s="5" t="str">
        <f>'[1]TCE - ANEXO IV - Preencher'!L64</f>
        <v>26230103817043000152550010000538161233218172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1338.07</v>
      </c>
    </row>
    <row r="56" spans="1:12" s="8" customFormat="1" ht="19.5" customHeight="1" x14ac:dyDescent="0.2">
      <c r="A56" s="3">
        <f>IFERROR(VLOOKUP(B56,'[1]DADOS (OCULTAR)'!$Q$3:$S$133,3,0),"")</f>
        <v>9767633000790</v>
      </c>
      <c r="B56" s="4" t="str">
        <f>'[1]TCE - ANEXO IV - Preencher'!C65</f>
        <v>UPA CABO DE SANTO AGOSTINHO - C.G 012/2022</v>
      </c>
      <c r="C56" s="4" t="str">
        <f>'[1]TCE - ANEXO IV - Preencher'!E65</f>
        <v>3.14 - Alimentação Preparada</v>
      </c>
      <c r="D56" s="3">
        <f>'[1]TCE - ANEXO IV - Preencher'!F65</f>
        <v>40209129000129</v>
      </c>
      <c r="E56" s="5" t="str">
        <f>'[1]TCE - ANEXO IV - Preencher'!G65</f>
        <v>RESTAURANTE E PIZZARIA BRASA JOCKEY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19732</v>
      </c>
      <c r="I56" s="6">
        <f>IF('[1]TCE - ANEXO IV - Preencher'!K65="","",'[1]TCE - ANEXO IV - Preencher'!K65)</f>
        <v>44949</v>
      </c>
      <c r="J56" s="5" t="str">
        <f>'[1]TCE - ANEXO IV - Preencher'!L65</f>
        <v>26230140209129000129650010000197321000088090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214.6</v>
      </c>
    </row>
    <row r="57" spans="1:12" s="8" customFormat="1" ht="19.5" customHeight="1" x14ac:dyDescent="0.2">
      <c r="A57" s="3">
        <f>IFERROR(VLOOKUP(B57,'[1]DADOS (OCULTAR)'!$Q$3:$S$133,3,0),"")</f>
        <v>9767633000790</v>
      </c>
      <c r="B57" s="4" t="str">
        <f>'[1]TCE - ANEXO IV - Preencher'!C66</f>
        <v>UPA CABO DE SANTO AGOSTINHO - C.G 012/2022</v>
      </c>
      <c r="C57" s="4" t="str">
        <f>'[1]TCE - ANEXO IV - Preencher'!E66</f>
        <v>3.14 - Alimentação Preparada</v>
      </c>
      <c r="D57" s="3">
        <f>'[1]TCE - ANEXO IV - Preencher'!F66</f>
        <v>28637117000108</v>
      </c>
      <c r="E57" s="5" t="str">
        <f>'[1]TCE - ANEXO IV - Preencher'!G66</f>
        <v>INOWA SOLUCOES EM FORN DE ALIMEN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1313</v>
      </c>
      <c r="I57" s="6">
        <f>IF('[1]TCE - ANEXO IV - Preencher'!K66="","",'[1]TCE - ANEXO IV - Preencher'!K66)</f>
        <v>44957</v>
      </c>
      <c r="J57" s="5" t="str">
        <f>'[1]TCE - ANEXO IV - Preencher'!L66</f>
        <v>26230128637117000108550010000013131000200009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3658</v>
      </c>
    </row>
    <row r="58" spans="1:12" s="8" customFormat="1" ht="19.5" customHeight="1" x14ac:dyDescent="0.2">
      <c r="A58" s="3">
        <f>IFERROR(VLOOKUP(B58,'[1]DADOS (OCULTAR)'!$Q$3:$S$133,3,0),"")</f>
        <v>9767633000790</v>
      </c>
      <c r="B58" s="4" t="str">
        <f>'[1]TCE - ANEXO IV - Preencher'!C67</f>
        <v>UPA CABO DE SANTO AGOSTINHO - C.G 012/2022</v>
      </c>
      <c r="C58" s="4" t="str">
        <f>'[1]TCE - ANEXO IV - Preencher'!E67</f>
        <v>3.14 - Alimentação Preparada</v>
      </c>
      <c r="D58" s="3">
        <f>'[1]TCE - ANEXO IV - Preencher'!F67</f>
        <v>11024546000107</v>
      </c>
      <c r="E58" s="5" t="str">
        <f>'[1]TCE - ANEXO IV - Preencher'!G67</f>
        <v>IRMAOS COSTA SUPERMERCADO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41138</v>
      </c>
      <c r="I58" s="6">
        <f>IF('[1]TCE - ANEXO IV - Preencher'!K67="","",'[1]TCE - ANEXO IV - Preencher'!K67)</f>
        <v>44957</v>
      </c>
      <c r="J58" s="5" t="str">
        <f>'[1]TCE - ANEXO IV - Preencher'!L67</f>
        <v>26230111024546000107550010000411381175882656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517.22</v>
      </c>
    </row>
    <row r="59" spans="1:12" s="8" customFormat="1" ht="19.5" customHeight="1" x14ac:dyDescent="0.2">
      <c r="A59" s="3">
        <f>IFERROR(VLOOKUP(B59,'[1]DADOS (OCULTAR)'!$Q$3:$S$133,3,0),"")</f>
        <v>9767633000790</v>
      </c>
      <c r="B59" s="4" t="str">
        <f>'[1]TCE - ANEXO IV - Preencher'!C68</f>
        <v>UPA CABO DE SANTO AGOSTINHO - C.G 012/2022</v>
      </c>
      <c r="C59" s="4" t="str">
        <f>'[1]TCE - ANEXO IV - Preencher'!E68</f>
        <v>3.14 - Alimentação Preparada</v>
      </c>
      <c r="D59" s="3">
        <f>'[1]TCE - ANEXO IV - Preencher'!F68</f>
        <v>5677591002446</v>
      </c>
      <c r="E59" s="5" t="str">
        <f>'[1]TCE - ANEXO IV - Preencher'!G68</f>
        <v>SUPERMERCADO DA FAMILIA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183438</v>
      </c>
      <c r="I59" s="6">
        <f>IF('[1]TCE - ANEXO IV - Preencher'!K68="","",'[1]TCE - ANEXO IV - Preencher'!K68)</f>
        <v>44930</v>
      </c>
      <c r="J59" s="5" t="str">
        <f>'[1]TCE - ANEXO IV - Preencher'!L68</f>
        <v>26230105677591002446651030001834381467670748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14.58</v>
      </c>
    </row>
    <row r="60" spans="1:12" s="8" customFormat="1" ht="19.5" customHeight="1" x14ac:dyDescent="0.2">
      <c r="A60" s="3">
        <f>IFERROR(VLOOKUP(B60,'[1]DADOS (OCULTAR)'!$Q$3:$S$133,3,0),"")</f>
        <v>9767633000790</v>
      </c>
      <c r="B60" s="4" t="str">
        <f>'[1]TCE - ANEXO IV - Preencher'!C69</f>
        <v>UPA CABO DE SANTO AGOSTINHO - C.G 012/2022</v>
      </c>
      <c r="C60" s="4" t="str">
        <f>'[1]TCE - ANEXO IV - Preencher'!E69</f>
        <v>3.14 - Alimentação Preparada</v>
      </c>
      <c r="D60" s="3">
        <f>'[1]TCE - ANEXO IV - Preencher'!F69</f>
        <v>5677591002446</v>
      </c>
      <c r="E60" s="5" t="str">
        <f>'[1]TCE - ANEXO IV - Preencher'!G69</f>
        <v>SUPERMERCADO DA FAMILIA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245316</v>
      </c>
      <c r="I60" s="6">
        <f>IF('[1]TCE - ANEXO IV - Preencher'!K69="","",'[1]TCE - ANEXO IV - Preencher'!K69)</f>
        <v>44942</v>
      </c>
      <c r="J60" s="5" t="str">
        <f>'[1]TCE - ANEXO IV - Preencher'!L69</f>
        <v>26230105677591002446651060002453161424881015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54.65</v>
      </c>
    </row>
    <row r="61" spans="1:12" s="8" customFormat="1" ht="19.5" customHeight="1" x14ac:dyDescent="0.2">
      <c r="A61" s="3">
        <f>IFERROR(VLOOKUP(B61,'[1]DADOS (OCULTAR)'!$Q$3:$S$133,3,0),"")</f>
        <v>9767633000790</v>
      </c>
      <c r="B61" s="4" t="str">
        <f>'[1]TCE - ANEXO IV - Preencher'!C70</f>
        <v>UPA CABO DE SANTO AGOSTINHO - C.G 012/2022</v>
      </c>
      <c r="C61" s="4" t="str">
        <f>'[1]TCE - ANEXO IV - Preencher'!E70</f>
        <v>3.14 - Alimentação Preparada</v>
      </c>
      <c r="D61" s="3">
        <f>'[1]TCE - ANEXO IV - Preencher'!F70</f>
        <v>5677591001040</v>
      </c>
      <c r="E61" s="5" t="str">
        <f>'[1]TCE - ANEXO IV - Preencher'!G70</f>
        <v>SUPERMERCADO DA FAMILIA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251904</v>
      </c>
      <c r="I61" s="6">
        <f>IF('[1]TCE - ANEXO IV - Preencher'!K70="","",'[1]TCE - ANEXO IV - Preencher'!K70)</f>
        <v>44950</v>
      </c>
      <c r="J61" s="5" t="str">
        <f>'[1]TCE - ANEXO IV - Preencher'!L70</f>
        <v>26230105677591001040651050002519041070020660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43</v>
      </c>
    </row>
    <row r="62" spans="1:12" s="8" customFormat="1" ht="19.5" customHeight="1" x14ac:dyDescent="0.2">
      <c r="A62" s="3">
        <f>IFERROR(VLOOKUP(B62,'[1]DADOS (OCULTAR)'!$Q$3:$S$133,3,0),"")</f>
        <v>9767633000790</v>
      </c>
      <c r="B62" s="4" t="str">
        <f>'[1]TCE - ANEXO IV - Preencher'!C71</f>
        <v>UPA CABO DE SANTO AGOSTINHO - C.G 012/2022</v>
      </c>
      <c r="C62" s="4" t="str">
        <f>'[1]TCE - ANEXO IV - Preencher'!E71</f>
        <v>3.14 - Alimentação Preparada</v>
      </c>
      <c r="D62" s="3">
        <f>'[1]TCE - ANEXO IV - Preencher'!F71</f>
        <v>11024546000107</v>
      </c>
      <c r="E62" s="5" t="str">
        <f>'[1]TCE - ANEXO IV - Preencher'!G71</f>
        <v>IRMAOS COSTA SUPERMERCADO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41138</v>
      </c>
      <c r="I62" s="6">
        <f>IF('[1]TCE - ANEXO IV - Preencher'!K71="","",'[1]TCE - ANEXO IV - Preencher'!K71)</f>
        <v>44957</v>
      </c>
      <c r="J62" s="5" t="str">
        <f>'[1]TCE - ANEXO IV - Preencher'!L71</f>
        <v>26230111024546000107550010000411381175882656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406.81</v>
      </c>
    </row>
    <row r="63" spans="1:12" s="8" customFormat="1" ht="19.5" customHeight="1" x14ac:dyDescent="0.2">
      <c r="A63" s="3">
        <f>IFERROR(VLOOKUP(B63,'[1]DADOS (OCULTAR)'!$Q$3:$S$133,3,0),"")</f>
        <v>9767633000790</v>
      </c>
      <c r="B63" s="4" t="str">
        <f>'[1]TCE - ANEXO IV - Preencher'!C72</f>
        <v>UPA CABO DE SANTO AGOSTINHO - C.G 012/2022</v>
      </c>
      <c r="C63" s="4" t="str">
        <f>'[1]TCE - ANEXO IV - Preencher'!E72</f>
        <v>3.14 - Alimentação Preparada</v>
      </c>
      <c r="D63" s="3">
        <f>'[1]TCE - ANEXO IV - Preencher'!F72</f>
        <v>5677591002446</v>
      </c>
      <c r="E63" s="5" t="str">
        <f>'[1]TCE - ANEXO IV - Preencher'!G72</f>
        <v>SUPERMERCADO DA FAMILIA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245316</v>
      </c>
      <c r="I63" s="6">
        <f>IF('[1]TCE - ANEXO IV - Preencher'!K72="","",'[1]TCE - ANEXO IV - Preencher'!K72)</f>
        <v>44942</v>
      </c>
      <c r="J63" s="5" t="str">
        <f>'[1]TCE - ANEXO IV - Preencher'!L72</f>
        <v>26230105677591002446651060002453161424881015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19.82</v>
      </c>
    </row>
    <row r="64" spans="1:12" s="8" customFormat="1" ht="19.5" customHeight="1" x14ac:dyDescent="0.2">
      <c r="A64" s="3">
        <f>IFERROR(VLOOKUP(B64,'[1]DADOS (OCULTAR)'!$Q$3:$S$133,3,0),"")</f>
        <v>9767633000790</v>
      </c>
      <c r="B64" s="4" t="str">
        <f>'[1]TCE - ANEXO IV - Preencher'!C73</f>
        <v>UPA CABO DE SANTO AGOSTINHO - C.G 012/2022</v>
      </c>
      <c r="C64" s="4" t="str">
        <f>'[1]TCE - ANEXO IV - Preencher'!E73</f>
        <v>3.14 - Alimentação Preparada</v>
      </c>
      <c r="D64" s="3">
        <f>'[1]TCE - ANEXO IV - Preencher'!F73</f>
        <v>11024546000107</v>
      </c>
      <c r="E64" s="5" t="str">
        <f>'[1]TCE - ANEXO IV - Preencher'!G73</f>
        <v>IRMAOS COSTA SUPERMERCADO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41138</v>
      </c>
      <c r="I64" s="6">
        <f>IF('[1]TCE - ANEXO IV - Preencher'!K73="","",'[1]TCE - ANEXO IV - Preencher'!K73)</f>
        <v>44957</v>
      </c>
      <c r="J64" s="5" t="str">
        <f>'[1]TCE - ANEXO IV - Preencher'!L73</f>
        <v>26230111024546000107550010000411381175882656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67.709999999999994</v>
      </c>
    </row>
    <row r="65" spans="1:12" s="8" customFormat="1" ht="19.5" customHeight="1" x14ac:dyDescent="0.2">
      <c r="A65" s="3">
        <f>IFERROR(VLOOKUP(B65,'[1]DADOS (OCULTAR)'!$Q$3:$S$133,3,0),"")</f>
        <v>9767633000790</v>
      </c>
      <c r="B65" s="4" t="str">
        <f>'[1]TCE - ANEXO IV - Preencher'!C74</f>
        <v>UPA CABO DE SANTO AGOSTINHO - C.G 012/2022</v>
      </c>
      <c r="C65" s="4" t="str">
        <f>'[1]TCE - ANEXO IV - Preencher'!E74</f>
        <v>3.6 - Material de Expediente</v>
      </c>
      <c r="D65" s="3">
        <f>'[1]TCE - ANEXO IV - Preencher'!F74</f>
        <v>28526262000103</v>
      </c>
      <c r="E65" s="5" t="str">
        <f>'[1]TCE - ANEXO IV - Preencher'!G74</f>
        <v>PORTUGAL MATERIAL DE ESC INF E LIMPEZA EIRELLI ME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5357</v>
      </c>
      <c r="I65" s="6">
        <f>IF('[1]TCE - ANEXO IV - Preencher'!K74="","",'[1]TCE - ANEXO IV - Preencher'!K74)</f>
        <v>44931</v>
      </c>
      <c r="J65" s="5" t="str">
        <f>'[1]TCE - ANEXO IV - Preencher'!L74</f>
        <v>26230128526262000103550010000053571000053544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537</v>
      </c>
    </row>
    <row r="66" spans="1:12" s="8" customFormat="1" ht="19.5" customHeight="1" x14ac:dyDescent="0.2">
      <c r="A66" s="3">
        <f>IFERROR(VLOOKUP(B66,'[1]DADOS (OCULTAR)'!$Q$3:$S$133,3,0),"")</f>
        <v>9767633000790</v>
      </c>
      <c r="B66" s="4" t="str">
        <f>'[1]TCE - ANEXO IV - Preencher'!C75</f>
        <v>UPA CABO DE SANTO AGOSTINHO - C.G 012/2022</v>
      </c>
      <c r="C66" s="4" t="str">
        <f>'[1]TCE - ANEXO IV - Preencher'!E75</f>
        <v>3.6 - Material de Expediente</v>
      </c>
      <c r="D66" s="3">
        <f>'[1]TCE - ANEXO IV - Preencher'!F75</f>
        <v>43283811015858</v>
      </c>
      <c r="E66" s="5" t="str">
        <f>'[1]TCE - ANEXO IV - Preencher'!G75</f>
        <v>KALUNGA AS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77956</v>
      </c>
      <c r="I66" s="6">
        <f>IF('[1]TCE - ANEXO IV - Preencher'!K75="","",'[1]TCE - ANEXO IV - Preencher'!K75)</f>
        <v>44942</v>
      </c>
      <c r="J66" s="5" t="str">
        <f>'[1]TCE - ANEXO IV - Preencher'!L75</f>
        <v>26230143283811015858550010000779561603583085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119.1</v>
      </c>
    </row>
    <row r="67" spans="1:12" s="8" customFormat="1" ht="19.5" customHeight="1" x14ac:dyDescent="0.2">
      <c r="A67" s="3">
        <f>IFERROR(VLOOKUP(B67,'[1]DADOS (OCULTAR)'!$Q$3:$S$133,3,0),"")</f>
        <v>9767633000790</v>
      </c>
      <c r="B67" s="4" t="str">
        <f>'[1]TCE - ANEXO IV - Preencher'!C76</f>
        <v>UPA CABO DE SANTO AGOSTINHO - C.G 012/2022</v>
      </c>
      <c r="C67" s="4" t="str">
        <f>'[1]TCE - ANEXO IV - Preencher'!E76</f>
        <v>3.6 - Material de Expediente</v>
      </c>
      <c r="D67" s="3">
        <f>'[1]TCE - ANEXO IV - Preencher'!F76</f>
        <v>11024546000107</v>
      </c>
      <c r="E67" s="5" t="str">
        <f>'[1]TCE - ANEXO IV - Preencher'!G76</f>
        <v>IRMAOS COSTA SUPERMERCADO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41138</v>
      </c>
      <c r="I67" s="6">
        <f>IF('[1]TCE - ANEXO IV - Preencher'!K76="","",'[1]TCE - ANEXO IV - Preencher'!K76)</f>
        <v>44957</v>
      </c>
      <c r="J67" s="5" t="str">
        <f>'[1]TCE - ANEXO IV - Preencher'!L76</f>
        <v>26230111024546000107550010000411381175882656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126.72</v>
      </c>
    </row>
    <row r="68" spans="1:12" s="8" customFormat="1" ht="19.5" customHeight="1" x14ac:dyDescent="0.2">
      <c r="A68" s="3">
        <f>IFERROR(VLOOKUP(B68,'[1]DADOS (OCULTAR)'!$Q$3:$S$133,3,0),"")</f>
        <v>9767633000790</v>
      </c>
      <c r="B68" s="4" t="str">
        <f>'[1]TCE - ANEXO IV - Preencher'!C77</f>
        <v>UPA CABO DE SANTO AGOSTINHO - C.G 012/2022</v>
      </c>
      <c r="C68" s="4" t="str">
        <f>'[1]TCE - ANEXO IV - Preencher'!E77</f>
        <v>3.1 - Combustíveis e Lubrificantes Automotivos</v>
      </c>
      <c r="D68" s="3">
        <f>'[1]TCE - ANEXO IV - Preencher'!F77</f>
        <v>11681483000153</v>
      </c>
      <c r="E68" s="5" t="str">
        <f>'[1]TCE - ANEXO IV - Preencher'!G77</f>
        <v>POSTO SÃO CRISTOVAO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178339</v>
      </c>
      <c r="I68" s="6">
        <f>IF('[1]TCE - ANEXO IV - Preencher'!K77="","",'[1]TCE - ANEXO IV - Preencher'!K77)</f>
        <v>44928</v>
      </c>
      <c r="J68" s="5" t="str">
        <f>'[1]TCE - ANEXO IV - Preencher'!L77</f>
        <v>26230111681483000153650090001783391001855137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191.4</v>
      </c>
    </row>
    <row r="69" spans="1:12" s="8" customFormat="1" ht="19.5" customHeight="1" x14ac:dyDescent="0.2">
      <c r="A69" s="3">
        <f>IFERROR(VLOOKUP(B69,'[1]DADOS (OCULTAR)'!$Q$3:$S$133,3,0),"")</f>
        <v>9767633000790</v>
      </c>
      <c r="B69" s="4" t="str">
        <f>'[1]TCE - ANEXO IV - Preencher'!C78</f>
        <v>UPA CABO DE SANTO AGOSTINHO - C.G 012/2022</v>
      </c>
      <c r="C69" s="4" t="str">
        <f>'[1]TCE - ANEXO IV - Preencher'!E78</f>
        <v>3.1 - Combustíveis e Lubrificantes Automotivos</v>
      </c>
      <c r="D69" s="3">
        <f>'[1]TCE - ANEXO IV - Preencher'!F78</f>
        <v>11681483000153</v>
      </c>
      <c r="E69" s="5" t="str">
        <f>'[1]TCE - ANEXO IV - Preencher'!G78</f>
        <v>POSTO SÃO CRISTOVAO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178179</v>
      </c>
      <c r="I69" s="6">
        <f>IF('[1]TCE - ANEXO IV - Preencher'!K78="","",'[1]TCE - ANEXO IV - Preencher'!K78)</f>
        <v>44927</v>
      </c>
      <c r="J69" s="5" t="str">
        <f>'[1]TCE - ANEXO IV - Preencher'!L78</f>
        <v>26230111681483000153650090001781791001853511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371.43</v>
      </c>
    </row>
    <row r="70" spans="1:12" s="8" customFormat="1" ht="19.5" customHeight="1" x14ac:dyDescent="0.2">
      <c r="A70" s="3">
        <f>IFERROR(VLOOKUP(B70,'[1]DADOS (OCULTAR)'!$Q$3:$S$133,3,0),"")</f>
        <v>9767633000790</v>
      </c>
      <c r="B70" s="4" t="str">
        <f>'[1]TCE - ANEXO IV - Preencher'!C79</f>
        <v>UPA CABO DE SANTO AGOSTINHO - C.G 012/2022</v>
      </c>
      <c r="C70" s="4" t="str">
        <f>'[1]TCE - ANEXO IV - Preencher'!E79</f>
        <v>3.1 - Combustíveis e Lubrificantes Automotivos</v>
      </c>
      <c r="D70" s="3">
        <f>'[1]TCE - ANEXO IV - Preencher'!F79</f>
        <v>5097635000172</v>
      </c>
      <c r="E70" s="5" t="str">
        <f>'[1]TCE - ANEXO IV - Preencher'!G79</f>
        <v>PETRO CABO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316447</v>
      </c>
      <c r="I70" s="6">
        <f>IF('[1]TCE - ANEXO IV - Preencher'!K79="","",'[1]TCE - ANEXO IV - Preencher'!K79)</f>
        <v>44929</v>
      </c>
      <c r="J70" s="5" t="str">
        <f>'[1]TCE - ANEXO IV - Preencher'!L79</f>
        <v>26230105097635000172650060003164471003336803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395.4</v>
      </c>
    </row>
    <row r="71" spans="1:12" s="8" customFormat="1" ht="19.5" customHeight="1" x14ac:dyDescent="0.2">
      <c r="A71" s="3">
        <f>IFERROR(VLOOKUP(B71,'[1]DADOS (OCULTAR)'!$Q$3:$S$133,3,0),"")</f>
        <v>9767633000790</v>
      </c>
      <c r="B71" s="4" t="str">
        <f>'[1]TCE - ANEXO IV - Preencher'!C80</f>
        <v>UPA CABO DE SANTO AGOSTINHO - C.G 012/2022</v>
      </c>
      <c r="C71" s="4" t="str">
        <f>'[1]TCE - ANEXO IV - Preencher'!E80</f>
        <v>3.1 - Combustíveis e Lubrificantes Automotivos</v>
      </c>
      <c r="D71" s="3">
        <f>'[1]TCE - ANEXO IV - Preencher'!F80</f>
        <v>42187574000160</v>
      </c>
      <c r="E71" s="5" t="str">
        <f>'[1]TCE - ANEXO IV - Preencher'!G80</f>
        <v>AUTO POSTO COMPORTAS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80395</v>
      </c>
      <c r="I71" s="6">
        <f>IF('[1]TCE - ANEXO IV - Preencher'!K80="","",'[1]TCE - ANEXO IV - Preencher'!K80)</f>
        <v>44931</v>
      </c>
      <c r="J71" s="5" t="str">
        <f>'[1]TCE - ANEXO IV - Preencher'!L80</f>
        <v>26230142187574000160650030000803951000852263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318.41000000000003</v>
      </c>
    </row>
    <row r="72" spans="1:12" s="8" customFormat="1" ht="19.5" customHeight="1" x14ac:dyDescent="0.2">
      <c r="A72" s="3">
        <f>IFERROR(VLOOKUP(B72,'[1]DADOS (OCULTAR)'!$Q$3:$S$133,3,0),"")</f>
        <v>9767633000790</v>
      </c>
      <c r="B72" s="4" t="str">
        <f>'[1]TCE - ANEXO IV - Preencher'!C81</f>
        <v>UPA CABO DE SANTO AGOSTINHO - C.G 012/2022</v>
      </c>
      <c r="C72" s="4" t="str">
        <f>'[1]TCE - ANEXO IV - Preencher'!E81</f>
        <v>3.1 - Combustíveis e Lubrificantes Automotivos</v>
      </c>
      <c r="D72" s="3">
        <f>'[1]TCE - ANEXO IV - Preencher'!F81</f>
        <v>11681483000153</v>
      </c>
      <c r="E72" s="5" t="str">
        <f>'[1]TCE - ANEXO IV - Preencher'!G81</f>
        <v>POSTO SÃO CRISTOVAO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129575</v>
      </c>
      <c r="I72" s="6">
        <f>IF('[1]TCE - ANEXO IV - Preencher'!K81="","",'[1]TCE - ANEXO IV - Preencher'!K81)</f>
        <v>44932</v>
      </c>
      <c r="J72" s="5" t="str">
        <f>'[1]TCE - ANEXO IV - Preencher'!L81</f>
        <v>26230111681483000153650100001295751001347567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190.52</v>
      </c>
    </row>
    <row r="73" spans="1:12" s="8" customFormat="1" ht="19.5" customHeight="1" x14ac:dyDescent="0.2">
      <c r="A73" s="3">
        <f>IFERROR(VLOOKUP(B73,'[1]DADOS (OCULTAR)'!$Q$3:$S$133,3,0),"")</f>
        <v>9767633000790</v>
      </c>
      <c r="B73" s="4" t="str">
        <f>'[1]TCE - ANEXO IV - Preencher'!C82</f>
        <v>UPA CABO DE SANTO AGOSTINHO - C.G 012/2022</v>
      </c>
      <c r="C73" s="4" t="str">
        <f>'[1]TCE - ANEXO IV - Preencher'!E82</f>
        <v>3.1 - Combustíveis e Lubrificantes Automotivos</v>
      </c>
      <c r="D73" s="3">
        <f>'[1]TCE - ANEXO IV - Preencher'!F82</f>
        <v>11681483000153</v>
      </c>
      <c r="E73" s="5" t="str">
        <f>'[1]TCE - ANEXO IV - Preencher'!G82</f>
        <v>POSTO SÃO CRISTOVAO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130334</v>
      </c>
      <c r="I73" s="6">
        <f>IF('[1]TCE - ANEXO IV - Preencher'!K82="","",'[1]TCE - ANEXO IV - Preencher'!K82)</f>
        <v>44933</v>
      </c>
      <c r="J73" s="5" t="str">
        <f>'[1]TCE - ANEXO IV - Preencher'!L82</f>
        <v>26230111681483000153650100001303341001355488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405.64</v>
      </c>
    </row>
    <row r="74" spans="1:12" s="8" customFormat="1" ht="19.5" customHeight="1" x14ac:dyDescent="0.2">
      <c r="A74" s="3">
        <f>IFERROR(VLOOKUP(B74,'[1]DADOS (OCULTAR)'!$Q$3:$S$133,3,0),"")</f>
        <v>9767633000790</v>
      </c>
      <c r="B74" s="4" t="str">
        <f>'[1]TCE - ANEXO IV - Preencher'!C83</f>
        <v>UPA CABO DE SANTO AGOSTINHO - C.G 012/2022</v>
      </c>
      <c r="C74" s="4" t="str">
        <f>'[1]TCE - ANEXO IV - Preencher'!E83</f>
        <v>3.1 - Combustíveis e Lubrificantes Automotivos</v>
      </c>
      <c r="D74" s="3">
        <f>'[1]TCE - ANEXO IV - Preencher'!F83</f>
        <v>11681483000153</v>
      </c>
      <c r="E74" s="5" t="str">
        <f>'[1]TCE - ANEXO IV - Preencher'!G83</f>
        <v>POSTO SÃO CRISTOVAO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179800</v>
      </c>
      <c r="I74" s="6">
        <f>IF('[1]TCE - ANEXO IV - Preencher'!K83="","",'[1]TCE - ANEXO IV - Preencher'!K83)</f>
        <v>44933</v>
      </c>
      <c r="J74" s="5" t="str">
        <f>'[1]TCE - ANEXO IV - Preencher'!L83</f>
        <v>26230111681483000153650090001798001001870346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150</v>
      </c>
    </row>
    <row r="75" spans="1:12" s="8" customFormat="1" ht="19.5" customHeight="1" x14ac:dyDescent="0.2">
      <c r="A75" s="3">
        <f>IFERROR(VLOOKUP(B75,'[1]DADOS (OCULTAR)'!$Q$3:$S$133,3,0),"")</f>
        <v>9767633000790</v>
      </c>
      <c r="B75" s="4" t="str">
        <f>'[1]TCE - ANEXO IV - Preencher'!C84</f>
        <v>UPA CABO DE SANTO AGOSTINHO - C.G 012/2022</v>
      </c>
      <c r="C75" s="4" t="str">
        <f>'[1]TCE - ANEXO IV - Preencher'!E84</f>
        <v>3.1 - Combustíveis e Lubrificantes Automotivos</v>
      </c>
      <c r="D75" s="3">
        <f>'[1]TCE - ANEXO IV - Preencher'!F84</f>
        <v>5097635000172</v>
      </c>
      <c r="E75" s="5" t="str">
        <f>'[1]TCE - ANEXO IV - Preencher'!G84</f>
        <v>PETRO CABO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415950</v>
      </c>
      <c r="I75" s="6">
        <f>IF('[1]TCE - ANEXO IV - Preencher'!K84="","",'[1]TCE - ANEXO IV - Preencher'!K84)</f>
        <v>44933</v>
      </c>
      <c r="J75" s="5" t="str">
        <f>'[1]TCE - ANEXO IV - Preencher'!L84</f>
        <v>26230105097635000172650530004159501007809330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175.49</v>
      </c>
    </row>
    <row r="76" spans="1:12" s="8" customFormat="1" ht="19.5" customHeight="1" x14ac:dyDescent="0.2">
      <c r="A76" s="3">
        <f>IFERROR(VLOOKUP(B76,'[1]DADOS (OCULTAR)'!$Q$3:$S$133,3,0),"")</f>
        <v>9767633000790</v>
      </c>
      <c r="B76" s="4" t="str">
        <f>'[1]TCE - ANEXO IV - Preencher'!C85</f>
        <v>UPA CABO DE SANTO AGOSTINHO - C.G 012/2022</v>
      </c>
      <c r="C76" s="4" t="str">
        <f>'[1]TCE - ANEXO IV - Preencher'!E85</f>
        <v>3.1 - Combustíveis e Lubrificantes Automotivos</v>
      </c>
      <c r="D76" s="3">
        <f>'[1]TCE - ANEXO IV - Preencher'!F85</f>
        <v>38928193000118</v>
      </c>
      <c r="E76" s="5" t="str">
        <f>'[1]TCE - ANEXO IV - Preencher'!G85</f>
        <v>ALENCAR E CAVALCANTI COMBUSTIVEIS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199125</v>
      </c>
      <c r="I76" s="6">
        <f>IF('[1]TCE - ANEXO IV - Preencher'!K85="","",'[1]TCE - ANEXO IV - Preencher'!K85)</f>
        <v>44934</v>
      </c>
      <c r="J76" s="5" t="str">
        <f>'[1]TCE - ANEXO IV - Preencher'!L85</f>
        <v>26230138928193000118650010001991251125735964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225.41</v>
      </c>
    </row>
    <row r="77" spans="1:12" s="8" customFormat="1" ht="19.5" customHeight="1" x14ac:dyDescent="0.2">
      <c r="A77" s="3">
        <f>IFERROR(VLOOKUP(B77,'[1]DADOS (OCULTAR)'!$Q$3:$S$133,3,0),"")</f>
        <v>9767633000790</v>
      </c>
      <c r="B77" s="4" t="str">
        <f>'[1]TCE - ANEXO IV - Preencher'!C86</f>
        <v>UPA CABO DE SANTO AGOSTINHO - C.G 012/2022</v>
      </c>
      <c r="C77" s="4" t="str">
        <f>'[1]TCE - ANEXO IV - Preencher'!E86</f>
        <v>3.1 - Combustíveis e Lubrificantes Automotivos</v>
      </c>
      <c r="D77" s="3">
        <f>'[1]TCE - ANEXO IV - Preencher'!F86</f>
        <v>11681483000153</v>
      </c>
      <c r="E77" s="5" t="str">
        <f>'[1]TCE - ANEXO IV - Preencher'!G86</f>
        <v>POSTO SÃO CRISTOVAO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180725</v>
      </c>
      <c r="I77" s="6">
        <f>IF('[1]TCE - ANEXO IV - Preencher'!K86="","",'[1]TCE - ANEXO IV - Preencher'!K86)</f>
        <v>44935</v>
      </c>
      <c r="J77" s="5" t="str">
        <f>'[1]TCE - ANEXO IV - Preencher'!L86</f>
        <v>26230111681483000153650090001807251001880054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322.76</v>
      </c>
    </row>
    <row r="78" spans="1:12" s="8" customFormat="1" ht="19.5" customHeight="1" x14ac:dyDescent="0.2">
      <c r="A78" s="3">
        <f>IFERROR(VLOOKUP(B78,'[1]DADOS (OCULTAR)'!$Q$3:$S$133,3,0),"")</f>
        <v>9767633000790</v>
      </c>
      <c r="B78" s="4" t="str">
        <f>'[1]TCE - ANEXO IV - Preencher'!C87</f>
        <v>UPA CABO DE SANTO AGOSTINHO - C.G 012/2022</v>
      </c>
      <c r="C78" s="4" t="str">
        <f>'[1]TCE - ANEXO IV - Preencher'!E87</f>
        <v>3.1 - Combustíveis e Lubrificantes Automotivos</v>
      </c>
      <c r="D78" s="3">
        <f>'[1]TCE - ANEXO IV - Preencher'!F87</f>
        <v>11681483000153</v>
      </c>
      <c r="E78" s="5" t="str">
        <f>'[1]TCE - ANEXO IV - Preencher'!G87</f>
        <v>POSTO SÃO CRISTOVAO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181288</v>
      </c>
      <c r="I78" s="6">
        <f>IF('[1]TCE - ANEXO IV - Preencher'!K87="","",'[1]TCE - ANEXO IV - Preencher'!K87)</f>
        <v>44937</v>
      </c>
      <c r="J78" s="5" t="str">
        <f>'[1]TCE - ANEXO IV - Preencher'!L87</f>
        <v>26230111681483000153650090001812881001885991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319.5</v>
      </c>
    </row>
    <row r="79" spans="1:12" s="8" customFormat="1" ht="19.5" customHeight="1" x14ac:dyDescent="0.2">
      <c r="A79" s="3">
        <f>IFERROR(VLOOKUP(B79,'[1]DADOS (OCULTAR)'!$Q$3:$S$133,3,0),"")</f>
        <v>9767633000790</v>
      </c>
      <c r="B79" s="4" t="str">
        <f>'[1]TCE - ANEXO IV - Preencher'!C88</f>
        <v>UPA CABO DE SANTO AGOSTINHO - C.G 012/2022</v>
      </c>
      <c r="C79" s="4" t="str">
        <f>'[1]TCE - ANEXO IV - Preencher'!E88</f>
        <v>3.1 - Combustíveis e Lubrificantes Automotivos</v>
      </c>
      <c r="D79" s="3">
        <f>'[1]TCE - ANEXO IV - Preencher'!F88</f>
        <v>11251195000169</v>
      </c>
      <c r="E79" s="5" t="str">
        <f>'[1]TCE - ANEXO IV - Preencher'!G88</f>
        <v>POSTO FIJI COMERCIO DE COMBUSTIVEIS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100</v>
      </c>
      <c r="I79" s="6">
        <f>IF('[1]TCE - ANEXO IV - Preencher'!K88="","",'[1]TCE - ANEXO IV - Preencher'!K88)</f>
        <v>44938</v>
      </c>
      <c r="J79" s="5" t="str">
        <f>'[1]TCE - ANEXO IV - Preencher'!L88</f>
        <v>26230111251195000169650130000001001000001138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301.10000000000002</v>
      </c>
    </row>
    <row r="80" spans="1:12" s="8" customFormat="1" ht="19.5" customHeight="1" x14ac:dyDescent="0.2">
      <c r="A80" s="3">
        <f>IFERROR(VLOOKUP(B80,'[1]DADOS (OCULTAR)'!$Q$3:$S$133,3,0),"")</f>
        <v>9767633000790</v>
      </c>
      <c r="B80" s="4" t="str">
        <f>'[1]TCE - ANEXO IV - Preencher'!C89</f>
        <v>UPA CABO DE SANTO AGOSTINHO - C.G 012/2022</v>
      </c>
      <c r="C80" s="4" t="str">
        <f>'[1]TCE - ANEXO IV - Preencher'!E89</f>
        <v>3.1 - Combustíveis e Lubrificantes Automotivos</v>
      </c>
      <c r="D80" s="3">
        <f>'[1]TCE - ANEXO IV - Preencher'!F89</f>
        <v>11681483000153</v>
      </c>
      <c r="E80" s="5" t="str">
        <f>'[1]TCE - ANEXO IV - Preencher'!G89</f>
        <v>POSTO SÃO CRISTOVAO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131867</v>
      </c>
      <c r="I80" s="6">
        <f>IF('[1]TCE - ANEXO IV - Preencher'!K89="","",'[1]TCE - ANEXO IV - Preencher'!K89)</f>
        <v>44939</v>
      </c>
      <c r="J80" s="5" t="str">
        <f>'[1]TCE - ANEXO IV - Preencher'!L89</f>
        <v>26230111681483000153650100001318671001371613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383.4</v>
      </c>
    </row>
    <row r="81" spans="1:12" s="8" customFormat="1" ht="19.5" customHeight="1" x14ac:dyDescent="0.2">
      <c r="A81" s="3">
        <f>IFERROR(VLOOKUP(B81,'[1]DADOS (OCULTAR)'!$Q$3:$S$133,3,0),"")</f>
        <v>9767633000790</v>
      </c>
      <c r="B81" s="4" t="str">
        <f>'[1]TCE - ANEXO IV - Preencher'!C90</f>
        <v>UPA CABO DE SANTO AGOSTINHO - C.G 012/2022</v>
      </c>
      <c r="C81" s="4" t="str">
        <f>'[1]TCE - ANEXO IV - Preencher'!E90</f>
        <v>3.1 - Combustíveis e Lubrificantes Automotivos</v>
      </c>
      <c r="D81" s="3">
        <f>'[1]TCE - ANEXO IV - Preencher'!F90</f>
        <v>38928193000118</v>
      </c>
      <c r="E81" s="5" t="str">
        <f>'[1]TCE - ANEXO IV - Preencher'!G90</f>
        <v>ALENCAR E CAVALCANTI COMBUSTIVEIS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202651</v>
      </c>
      <c r="I81" s="6">
        <f>IF('[1]TCE - ANEXO IV - Preencher'!K90="","",'[1]TCE - ANEXO IV - Preencher'!K90)</f>
        <v>44939</v>
      </c>
      <c r="J81" s="5" t="str">
        <f>'[1]TCE - ANEXO IV - Preencher'!L90</f>
        <v>26230138928193000118650010002026511780769715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239.57</v>
      </c>
    </row>
    <row r="82" spans="1:12" s="8" customFormat="1" ht="19.5" customHeight="1" x14ac:dyDescent="0.2">
      <c r="A82" s="3">
        <f>IFERROR(VLOOKUP(B82,'[1]DADOS (OCULTAR)'!$Q$3:$S$133,3,0),"")</f>
        <v>9767633000790</v>
      </c>
      <c r="B82" s="4" t="str">
        <f>'[1]TCE - ANEXO IV - Preencher'!C91</f>
        <v>UPA CABO DE SANTO AGOSTINHO - C.G 012/2022</v>
      </c>
      <c r="C82" s="4" t="str">
        <f>'[1]TCE - ANEXO IV - Preencher'!E91</f>
        <v>3.1 - Combustíveis e Lubrificantes Automotivos</v>
      </c>
      <c r="D82" s="3">
        <f>'[1]TCE - ANEXO IV - Preencher'!F91</f>
        <v>11681483000153</v>
      </c>
      <c r="E82" s="5" t="str">
        <f>'[1]TCE - ANEXO IV - Preencher'!G91</f>
        <v>POSTO SÃO CRISTOVAO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132058</v>
      </c>
      <c r="I82" s="6">
        <f>IF('[1]TCE - ANEXO IV - Preencher'!K91="","",'[1]TCE - ANEXO IV - Preencher'!K91)</f>
        <v>44940</v>
      </c>
      <c r="J82" s="5" t="str">
        <f>'[1]TCE - ANEXO IV - Preencher'!L91</f>
        <v>26230111681483000153650100001320581001373626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240.33</v>
      </c>
    </row>
    <row r="83" spans="1:12" s="8" customFormat="1" ht="19.5" customHeight="1" x14ac:dyDescent="0.2">
      <c r="A83" s="3">
        <f>IFERROR(VLOOKUP(B83,'[1]DADOS (OCULTAR)'!$Q$3:$S$133,3,0),"")</f>
        <v>9767633000790</v>
      </c>
      <c r="B83" s="4" t="str">
        <f>'[1]TCE - ANEXO IV - Preencher'!C92</f>
        <v>UPA CABO DE SANTO AGOSTINHO - C.G 012/2022</v>
      </c>
      <c r="C83" s="4" t="str">
        <f>'[1]TCE - ANEXO IV - Preencher'!E92</f>
        <v>3.1 - Combustíveis e Lubrificantes Automotivos</v>
      </c>
      <c r="D83" s="3">
        <f>'[1]TCE - ANEXO IV - Preencher'!F92</f>
        <v>11681483000153</v>
      </c>
      <c r="E83" s="5" t="str">
        <f>'[1]TCE - ANEXO IV - Preencher'!G92</f>
        <v>POSTO SÃO CRISTOVAO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182401</v>
      </c>
      <c r="I83" s="6">
        <f>IF('[1]TCE - ANEXO IV - Preencher'!K92="","",'[1]TCE - ANEXO IV - Preencher'!K92)</f>
        <v>44941</v>
      </c>
      <c r="J83" s="5" t="str">
        <f>'[1]TCE - ANEXO IV - Preencher'!L92</f>
        <v>26230111681483000153650090001824011001897535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277.83999999999997</v>
      </c>
    </row>
    <row r="84" spans="1:12" s="8" customFormat="1" ht="19.5" customHeight="1" x14ac:dyDescent="0.2">
      <c r="A84" s="3">
        <f>IFERROR(VLOOKUP(B84,'[1]DADOS (OCULTAR)'!$Q$3:$S$133,3,0),"")</f>
        <v>9767633000790</v>
      </c>
      <c r="B84" s="4" t="str">
        <f>'[1]TCE - ANEXO IV - Preencher'!C93</f>
        <v>UPA CABO DE SANTO AGOSTINHO - C.G 012/2022</v>
      </c>
      <c r="C84" s="4" t="str">
        <f>'[1]TCE - ANEXO IV - Preencher'!E93</f>
        <v>3.1 - Combustíveis e Lubrificantes Automotivos</v>
      </c>
      <c r="D84" s="3">
        <f>'[1]TCE - ANEXO IV - Preencher'!F93</f>
        <v>11681483000153</v>
      </c>
      <c r="E84" s="5" t="str">
        <f>'[1]TCE - ANEXO IV - Preencher'!G93</f>
        <v>POSTO SÃO CRISTOVAO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132870</v>
      </c>
      <c r="I84" s="6">
        <f>IF('[1]TCE - ANEXO IV - Preencher'!K93="","",'[1]TCE - ANEXO IV - Preencher'!K93)</f>
        <v>44942</v>
      </c>
      <c r="J84" s="5" t="str">
        <f>'[1]TCE - ANEXO IV - Preencher'!L93</f>
        <v>26230111681483000153650100001328701001382062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282.37</v>
      </c>
    </row>
    <row r="85" spans="1:12" s="8" customFormat="1" ht="19.5" customHeight="1" x14ac:dyDescent="0.2">
      <c r="A85" s="3">
        <f>IFERROR(VLOOKUP(B85,'[1]DADOS (OCULTAR)'!$Q$3:$S$133,3,0),"")</f>
        <v>9767633000790</v>
      </c>
      <c r="B85" s="4" t="str">
        <f>'[1]TCE - ANEXO IV - Preencher'!C94</f>
        <v>UPA CABO DE SANTO AGOSTINHO - C.G 012/2022</v>
      </c>
      <c r="C85" s="4" t="str">
        <f>'[1]TCE - ANEXO IV - Preencher'!E94</f>
        <v>3.1 - Combustíveis e Lubrificantes Automotivos</v>
      </c>
      <c r="D85" s="3">
        <f>'[1]TCE - ANEXO IV - Preencher'!F94</f>
        <v>11681483000153</v>
      </c>
      <c r="E85" s="5" t="str">
        <f>'[1]TCE - ANEXO IV - Preencher'!G94</f>
        <v>POSTO SÃO CRISTOVAO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183051</v>
      </c>
      <c r="I85" s="6">
        <f>IF('[1]TCE - ANEXO IV - Preencher'!K94="","",'[1]TCE - ANEXO IV - Preencher'!K94)</f>
        <v>44943</v>
      </c>
      <c r="J85" s="5" t="str">
        <f>'[1]TCE - ANEXO IV - Preencher'!L94</f>
        <v>26230111681483000153650090001830511001904323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332.47</v>
      </c>
    </row>
    <row r="86" spans="1:12" s="8" customFormat="1" ht="19.5" customHeight="1" x14ac:dyDescent="0.2">
      <c r="A86" s="3">
        <f>IFERROR(VLOOKUP(B86,'[1]DADOS (OCULTAR)'!$Q$3:$S$133,3,0),"")</f>
        <v>9767633000790</v>
      </c>
      <c r="B86" s="4" t="str">
        <f>'[1]TCE - ANEXO IV - Preencher'!C95</f>
        <v>UPA CABO DE SANTO AGOSTINHO - C.G 012/2022</v>
      </c>
      <c r="C86" s="4" t="str">
        <f>'[1]TCE - ANEXO IV - Preencher'!E95</f>
        <v>3.1 - Combustíveis e Lubrificantes Automotivos</v>
      </c>
      <c r="D86" s="3">
        <f>'[1]TCE - ANEXO IV - Preencher'!F95</f>
        <v>11251195000169</v>
      </c>
      <c r="E86" s="5" t="str">
        <f>'[1]TCE - ANEXO IV - Preencher'!G95</f>
        <v>POSTO FIJI COMERCIO DE COMBUSTIVEIS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684</v>
      </c>
      <c r="I86" s="6">
        <f>IF('[1]TCE - ANEXO IV - Preencher'!K95="","",'[1]TCE - ANEXO IV - Preencher'!K95)</f>
        <v>44943</v>
      </c>
      <c r="J86" s="5" t="str">
        <f>'[1]TCE - ANEXO IV - Preencher'!L95</f>
        <v>26230111251195000169650130000006841000007753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236.77</v>
      </c>
    </row>
    <row r="87" spans="1:12" s="8" customFormat="1" ht="19.5" customHeight="1" x14ac:dyDescent="0.2">
      <c r="A87" s="3">
        <f>IFERROR(VLOOKUP(B87,'[1]DADOS (OCULTAR)'!$Q$3:$S$133,3,0),"")</f>
        <v>9767633000790</v>
      </c>
      <c r="B87" s="4" t="str">
        <f>'[1]TCE - ANEXO IV - Preencher'!C96</f>
        <v>UPA CABO DE SANTO AGOSTINHO - C.G 012/2022</v>
      </c>
      <c r="C87" s="4" t="str">
        <f>'[1]TCE - ANEXO IV - Preencher'!E96</f>
        <v>3.1 - Combustíveis e Lubrificantes Automotivos</v>
      </c>
      <c r="D87" s="3">
        <f>'[1]TCE - ANEXO IV - Preencher'!F96</f>
        <v>11681483000153</v>
      </c>
      <c r="E87" s="5" t="str">
        <f>'[1]TCE - ANEXO IV - Preencher'!G96</f>
        <v>POSTO SÃO CRISTOVAO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183237</v>
      </c>
      <c r="I87" s="6">
        <f>IF('[1]TCE - ANEXO IV - Preencher'!K96="","",'[1]TCE - ANEXO IV - Preencher'!K96)</f>
        <v>44944</v>
      </c>
      <c r="J87" s="5" t="str">
        <f>'[1]TCE - ANEXO IV - Preencher'!L96</f>
        <v>26230111681483000153650090001832371001906263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206.54</v>
      </c>
    </row>
    <row r="88" spans="1:12" s="8" customFormat="1" ht="19.5" customHeight="1" x14ac:dyDescent="0.2">
      <c r="A88" s="3">
        <f>IFERROR(VLOOKUP(B88,'[1]DADOS (OCULTAR)'!$Q$3:$S$133,3,0),"")</f>
        <v>9767633000790</v>
      </c>
      <c r="B88" s="4" t="str">
        <f>'[1]TCE - ANEXO IV - Preencher'!C97</f>
        <v>UPA CABO DE SANTO AGOSTINHO - C.G 012/2022</v>
      </c>
      <c r="C88" s="4" t="str">
        <f>'[1]TCE - ANEXO IV - Preencher'!E97</f>
        <v>3.1 - Combustíveis e Lubrificantes Automotivos</v>
      </c>
      <c r="D88" s="3">
        <f>'[1]TCE - ANEXO IV - Preencher'!F97</f>
        <v>42187574000160</v>
      </c>
      <c r="E88" s="5" t="str">
        <f>'[1]TCE - ANEXO IV - Preencher'!G97</f>
        <v>AUTO POSTO COMPORTAS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86461</v>
      </c>
      <c r="I88" s="6">
        <f>IF('[1]TCE - ANEXO IV - Preencher'!K97="","",'[1]TCE - ANEXO IV - Preencher'!K97)</f>
        <v>44944</v>
      </c>
      <c r="J88" s="5" t="str">
        <f>'[1]TCE - ANEXO IV - Preencher'!L97</f>
        <v>26230142187574000160650030000864611000916096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216.59</v>
      </c>
    </row>
    <row r="89" spans="1:12" s="8" customFormat="1" ht="19.5" customHeight="1" x14ac:dyDescent="0.2">
      <c r="A89" s="3">
        <f>IFERROR(VLOOKUP(B89,'[1]DADOS (OCULTAR)'!$Q$3:$S$133,3,0),"")</f>
        <v>9767633000790</v>
      </c>
      <c r="B89" s="4" t="str">
        <f>'[1]TCE - ANEXO IV - Preencher'!C98</f>
        <v>UPA CABO DE SANTO AGOSTINHO - C.G 012/2022</v>
      </c>
      <c r="C89" s="4" t="str">
        <f>'[1]TCE - ANEXO IV - Preencher'!E98</f>
        <v>3.1 - Combustíveis e Lubrificantes Automotivos</v>
      </c>
      <c r="D89" s="3">
        <f>'[1]TCE - ANEXO IV - Preencher'!F98</f>
        <v>11681483000153</v>
      </c>
      <c r="E89" s="5" t="str">
        <f>'[1]TCE - ANEXO IV - Preencher'!G98</f>
        <v>POSTO SÃO CRISTOVAO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183621</v>
      </c>
      <c r="I89" s="6">
        <f>IF('[1]TCE - ANEXO IV - Preencher'!K98="","",'[1]TCE - ANEXO IV - Preencher'!K98)</f>
        <v>44945</v>
      </c>
      <c r="J89" s="5" t="str">
        <f>'[1]TCE - ANEXO IV - Preencher'!L98</f>
        <v>26230111681483000153650090001836211001910190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371.4</v>
      </c>
    </row>
    <row r="90" spans="1:12" s="8" customFormat="1" ht="19.5" customHeight="1" x14ac:dyDescent="0.2">
      <c r="A90" s="3">
        <f>IFERROR(VLOOKUP(B90,'[1]DADOS (OCULTAR)'!$Q$3:$S$133,3,0),"")</f>
        <v>9767633000790</v>
      </c>
      <c r="B90" s="4" t="str">
        <f>'[1]TCE - ANEXO IV - Preencher'!C99</f>
        <v>UPA CABO DE SANTO AGOSTINHO - C.G 012/2022</v>
      </c>
      <c r="C90" s="4" t="str">
        <f>'[1]TCE - ANEXO IV - Preencher'!E99</f>
        <v>3.1 - Combustíveis e Lubrificantes Automotivos</v>
      </c>
      <c r="D90" s="3">
        <f>'[1]TCE - ANEXO IV - Preencher'!F99</f>
        <v>11681483000153</v>
      </c>
      <c r="E90" s="5" t="str">
        <f>'[1]TCE - ANEXO IV - Preencher'!G99</f>
        <v>POSTO SÃO CRISTOVAO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184045</v>
      </c>
      <c r="I90" s="6">
        <f>IF('[1]TCE - ANEXO IV - Preencher'!K99="","",'[1]TCE - ANEXO IV - Preencher'!K99)</f>
        <v>44947</v>
      </c>
      <c r="J90" s="5" t="str">
        <f>'[1]TCE - ANEXO IV - Preencher'!L99</f>
        <v>26230111681483000153650090001840451001914695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366.82</v>
      </c>
    </row>
    <row r="91" spans="1:12" s="8" customFormat="1" ht="19.5" customHeight="1" x14ac:dyDescent="0.2">
      <c r="A91" s="3">
        <f>IFERROR(VLOOKUP(B91,'[1]DADOS (OCULTAR)'!$Q$3:$S$133,3,0),"")</f>
        <v>9767633000790</v>
      </c>
      <c r="B91" s="4" t="str">
        <f>'[1]TCE - ANEXO IV - Preencher'!C100</f>
        <v>UPA CABO DE SANTO AGOSTINHO - C.G 012/2022</v>
      </c>
      <c r="C91" s="4" t="str">
        <f>'[1]TCE - ANEXO IV - Preencher'!E100</f>
        <v>3.1 - Combustíveis e Lubrificantes Automotivos</v>
      </c>
      <c r="D91" s="3">
        <f>'[1]TCE - ANEXO IV - Preencher'!F100</f>
        <v>11681483000153</v>
      </c>
      <c r="E91" s="5" t="str">
        <f>'[1]TCE - ANEXO IV - Preencher'!G100</f>
        <v>POSTO SÃO CRISTOVAO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135071</v>
      </c>
      <c r="I91" s="6">
        <f>IF('[1]TCE - ANEXO IV - Preencher'!K100="","",'[1]TCE - ANEXO IV - Preencher'!K100)</f>
        <v>44948</v>
      </c>
      <c r="J91" s="5" t="str">
        <f>'[1]TCE - ANEXO IV - Preencher'!L100</f>
        <v>26230111681483000153650100001350711001404934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357.47</v>
      </c>
    </row>
    <row r="92" spans="1:12" s="8" customFormat="1" ht="19.5" customHeight="1" x14ac:dyDescent="0.2">
      <c r="A92" s="3">
        <f>IFERROR(VLOOKUP(B92,'[1]DADOS (OCULTAR)'!$Q$3:$S$133,3,0),"")</f>
        <v>9767633000790</v>
      </c>
      <c r="B92" s="4" t="str">
        <f>'[1]TCE - ANEXO IV - Preencher'!C101</f>
        <v>UPA CABO DE SANTO AGOSTINHO - C.G 012/2022</v>
      </c>
      <c r="C92" s="4" t="str">
        <f>'[1]TCE - ANEXO IV - Preencher'!E101</f>
        <v>3.1 - Combustíveis e Lubrificantes Automotivos</v>
      </c>
      <c r="D92" s="3">
        <f>'[1]TCE - ANEXO IV - Preencher'!F101</f>
        <v>11681483000153</v>
      </c>
      <c r="E92" s="5" t="str">
        <f>'[1]TCE - ANEXO IV - Preencher'!G101</f>
        <v>POSTO SÃO CRISTOVAO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184870</v>
      </c>
      <c r="I92" s="6">
        <f>IF('[1]TCE - ANEXO IV - Preencher'!K101="","",'[1]TCE - ANEXO IV - Preencher'!K101)</f>
        <v>184870</v>
      </c>
      <c r="J92" s="5" t="str">
        <f>'[1]TCE - ANEXO IV - Preencher'!L101</f>
        <v>26230111681483000153650090001848701001923224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253.36</v>
      </c>
    </row>
    <row r="93" spans="1:12" s="8" customFormat="1" ht="19.5" customHeight="1" x14ac:dyDescent="0.2">
      <c r="A93" s="3">
        <f>IFERROR(VLOOKUP(B93,'[1]DADOS (OCULTAR)'!$Q$3:$S$133,3,0),"")</f>
        <v>9767633000790</v>
      </c>
      <c r="B93" s="4" t="str">
        <f>'[1]TCE - ANEXO IV - Preencher'!C102</f>
        <v>UPA CABO DE SANTO AGOSTINHO - C.G 012/2022</v>
      </c>
      <c r="C93" s="4" t="str">
        <f>'[1]TCE - ANEXO IV - Preencher'!E102</f>
        <v>3.1 - Combustíveis e Lubrificantes Automotivos</v>
      </c>
      <c r="D93" s="3">
        <f>'[1]TCE - ANEXO IV - Preencher'!F102</f>
        <v>11251195000169</v>
      </c>
      <c r="E93" s="5" t="str">
        <f>'[1]TCE - ANEXO IV - Preencher'!G102</f>
        <v>POSTO FIJI COMERCIO DE COMBUSTIVEIS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1470</v>
      </c>
      <c r="I93" s="6">
        <f>IF('[1]TCE - ANEXO IV - Preencher'!K102="","",'[1]TCE - ANEXO IV - Preencher'!K102)</f>
        <v>44949</v>
      </c>
      <c r="J93" s="5" t="str">
        <f>'[1]TCE - ANEXO IV - Preencher'!L102</f>
        <v>26230111251195000169650130000014701000016408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205.63</v>
      </c>
    </row>
    <row r="94" spans="1:12" s="8" customFormat="1" ht="19.5" customHeight="1" x14ac:dyDescent="0.2">
      <c r="A94" s="3">
        <f>IFERROR(VLOOKUP(B94,'[1]DADOS (OCULTAR)'!$Q$3:$S$133,3,0),"")</f>
        <v>9767633000790</v>
      </c>
      <c r="B94" s="4" t="str">
        <f>'[1]TCE - ANEXO IV - Preencher'!C103</f>
        <v>UPA CABO DE SANTO AGOSTINHO - C.G 012/2022</v>
      </c>
      <c r="C94" s="4" t="str">
        <f>'[1]TCE - ANEXO IV - Preencher'!E103</f>
        <v>3.1 - Combustíveis e Lubrificantes Automotivos</v>
      </c>
      <c r="D94" s="3">
        <f>'[1]TCE - ANEXO IV - Preencher'!F103</f>
        <v>11251195000169</v>
      </c>
      <c r="E94" s="5" t="str">
        <f>'[1]TCE - ANEXO IV - Preencher'!G103</f>
        <v>POSTO FIJI COMERCIO DE COMBUSTIVEIS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132837</v>
      </c>
      <c r="I94" s="6">
        <f>IF('[1]TCE - ANEXO IV - Preencher'!K103="","",'[1]TCE - ANEXO IV - Preencher'!K103)</f>
        <v>44951</v>
      </c>
      <c r="J94" s="5" t="str">
        <f>'[1]TCE - ANEXO IV - Preencher'!L103</f>
        <v>26230111251195000169650100001328371001492617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234.18</v>
      </c>
    </row>
    <row r="95" spans="1:12" s="8" customFormat="1" ht="19.5" customHeight="1" x14ac:dyDescent="0.2">
      <c r="A95" s="3">
        <f>IFERROR(VLOOKUP(B95,'[1]DADOS (OCULTAR)'!$Q$3:$S$133,3,0),"")</f>
        <v>9767633000790</v>
      </c>
      <c r="B95" s="4" t="str">
        <f>'[1]TCE - ANEXO IV - Preencher'!C104</f>
        <v>UPA CABO DE SANTO AGOSTINHO - C.G 012/2022</v>
      </c>
      <c r="C95" s="4" t="str">
        <f>'[1]TCE - ANEXO IV - Preencher'!E104</f>
        <v>3.1 - Combustíveis e Lubrificantes Automotivos</v>
      </c>
      <c r="D95" s="3">
        <f>'[1]TCE - ANEXO IV - Preencher'!F104</f>
        <v>11681483000153</v>
      </c>
      <c r="E95" s="5" t="str">
        <f>'[1]TCE - ANEXO IV - Preencher'!G104</f>
        <v>POSTO SÃO CRISTOVAO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136773</v>
      </c>
      <c r="I95" s="6">
        <f>IF('[1]TCE - ANEXO IV - Preencher'!K104="","",'[1]TCE - ANEXO IV - Preencher'!K104)</f>
        <v>44953</v>
      </c>
      <c r="J95" s="5" t="str">
        <f>'[1]TCE - ANEXO IV - Preencher'!L104</f>
        <v>26230111681483000153650100001367731001422646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255.51</v>
      </c>
    </row>
    <row r="96" spans="1:12" s="8" customFormat="1" ht="19.5" customHeight="1" x14ac:dyDescent="0.2">
      <c r="A96" s="3">
        <f>IFERROR(VLOOKUP(B96,'[1]DADOS (OCULTAR)'!$Q$3:$S$133,3,0),"")</f>
        <v>9767633000790</v>
      </c>
      <c r="B96" s="4" t="str">
        <f>'[1]TCE - ANEXO IV - Preencher'!C105</f>
        <v>UPA CABO DE SANTO AGOSTINHO - C.G 012/2022</v>
      </c>
      <c r="C96" s="4" t="str">
        <f>'[1]TCE - ANEXO IV - Preencher'!E105</f>
        <v>3.1 - Combustíveis e Lubrificantes Automotivos</v>
      </c>
      <c r="D96" s="3">
        <f>'[1]TCE - ANEXO IV - Preencher'!F105</f>
        <v>11681483000153</v>
      </c>
      <c r="E96" s="5" t="str">
        <f>'[1]TCE - ANEXO IV - Preencher'!G105</f>
        <v>POSTO SÃO CRISTOVAO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185952</v>
      </c>
      <c r="I96" s="6">
        <f>IF('[1]TCE - ANEXO IV - Preencher'!K105="","",'[1]TCE - ANEXO IV - Preencher'!K105)</f>
        <v>44953</v>
      </c>
      <c r="J96" s="5" t="str">
        <f>'[1]TCE - ANEXO IV - Preencher'!L105</f>
        <v>26230111681483000153650090001859521001934538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316.14</v>
      </c>
    </row>
    <row r="97" spans="1:12" s="8" customFormat="1" ht="19.5" customHeight="1" x14ac:dyDescent="0.2">
      <c r="A97" s="3">
        <f>IFERROR(VLOOKUP(B97,'[1]DADOS (OCULTAR)'!$Q$3:$S$133,3,0),"")</f>
        <v>9767633000790</v>
      </c>
      <c r="B97" s="4" t="str">
        <f>'[1]TCE - ANEXO IV - Preencher'!C106</f>
        <v>UPA CABO DE SANTO AGOSTINHO - C.G 012/2022</v>
      </c>
      <c r="C97" s="4" t="str">
        <f>'[1]TCE - ANEXO IV - Preencher'!E106</f>
        <v>3.1 - Combustíveis e Lubrificantes Automotivos</v>
      </c>
      <c r="D97" s="3">
        <f>'[1]TCE - ANEXO IV - Preencher'!F106</f>
        <v>11681483000153</v>
      </c>
      <c r="E97" s="5" t="str">
        <f>'[1]TCE - ANEXO IV - Preencher'!G106</f>
        <v>POSTO SÃO CRISTOVAO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138097</v>
      </c>
      <c r="I97" s="6">
        <f>IF('[1]TCE - ANEXO IV - Preencher'!K106="","",'[1]TCE - ANEXO IV - Preencher'!K106)</f>
        <v>44956</v>
      </c>
      <c r="J97" s="5" t="str">
        <f>'[1]TCE - ANEXO IV - Preencher'!L106</f>
        <v>26230111681483000153650100001380971001436461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455.02</v>
      </c>
    </row>
    <row r="98" spans="1:12" s="8" customFormat="1" ht="19.5" customHeight="1" x14ac:dyDescent="0.2">
      <c r="A98" s="3">
        <f>IFERROR(VLOOKUP(B98,'[1]DADOS (OCULTAR)'!$Q$3:$S$133,3,0),"")</f>
        <v>9767633000790</v>
      </c>
      <c r="B98" s="4" t="str">
        <f>'[1]TCE - ANEXO IV - Preencher'!C107</f>
        <v>UPA CABO DE SANTO AGOSTINHO - C.G 012/2022</v>
      </c>
      <c r="C98" s="4" t="str">
        <f>'[1]TCE - ANEXO IV - Preencher'!E107</f>
        <v>3.1 - Combustíveis e Lubrificantes Automotivos</v>
      </c>
      <c r="D98" s="3">
        <f>'[1]TCE - ANEXO IV - Preencher'!F107</f>
        <v>11681483000153</v>
      </c>
      <c r="E98" s="5" t="str">
        <f>'[1]TCE - ANEXO IV - Preencher'!G107</f>
        <v>POSTO SÃO CRISTOVAO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187169</v>
      </c>
      <c r="I98" s="6">
        <f>IF('[1]TCE - ANEXO IV - Preencher'!K107="","",'[1]TCE - ANEXO IV - Preencher'!K107)</f>
        <v>44957</v>
      </c>
      <c r="J98" s="5" t="str">
        <f>'[1]TCE - ANEXO IV - Preencher'!L107</f>
        <v>26230111681483000153650090001871691001947330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266.88</v>
      </c>
    </row>
    <row r="99" spans="1:12" s="8" customFormat="1" ht="19.5" customHeight="1" x14ac:dyDescent="0.2">
      <c r="A99" s="3">
        <f>IFERROR(VLOOKUP(B99,'[1]DADOS (OCULTAR)'!$Q$3:$S$133,3,0),"")</f>
        <v>9767633000790</v>
      </c>
      <c r="B99" s="4" t="str">
        <f>'[1]TCE - ANEXO IV - Preencher'!C108</f>
        <v>UPA CABO DE SANTO AGOSTINHO - C.G 012/2022</v>
      </c>
      <c r="C99" s="4" t="str">
        <f>'[1]TCE - ANEXO IV - Preencher'!E108</f>
        <v>3.2 - Gás e Outros Materiais Engarrafados</v>
      </c>
      <c r="D99" s="3">
        <f>'[1]TCE - ANEXO IV - Preencher'!F108</f>
        <v>4135952000254</v>
      </c>
      <c r="E99" s="5" t="str">
        <f>'[1]TCE - ANEXO IV - Preencher'!G108</f>
        <v>NEOGAS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1435</v>
      </c>
      <c r="I99" s="6">
        <f>IF('[1]TCE - ANEXO IV - Preencher'!K108="","",'[1]TCE - ANEXO IV - Preencher'!K108)</f>
        <v>44951</v>
      </c>
      <c r="J99" s="5" t="str">
        <f>'[1]TCE - ANEXO IV - Preencher'!L108</f>
        <v>26230104135952000254550010000014351000014517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110</v>
      </c>
    </row>
    <row r="100" spans="1:12" s="8" customFormat="1" ht="19.5" customHeight="1" x14ac:dyDescent="0.2">
      <c r="A100" s="3">
        <f>IFERROR(VLOOKUP(B100,'[1]DADOS (OCULTAR)'!$Q$3:$S$133,3,0),"")</f>
        <v>9767633000790</v>
      </c>
      <c r="B100" s="4" t="str">
        <f>'[1]TCE - ANEXO IV - Preencher'!C109</f>
        <v>UPA CABO DE SANTO AGOSTINHO - C.G 012/2022</v>
      </c>
      <c r="C100" s="4" t="str">
        <f>'[1]TCE - ANEXO IV - Preencher'!E109</f>
        <v xml:space="preserve">3.9 - Material para Manutenção de Bens Imóveis </v>
      </c>
      <c r="D100" s="3">
        <f>'[1]TCE - ANEXO IV - Preencher'!F109</f>
        <v>42924799000152</v>
      </c>
      <c r="E100" s="5" t="str">
        <f>'[1]TCE - ANEXO IV - Preencher'!G109</f>
        <v>DISMACON COMERCIO DE MATERIAIS DE CONSTRUCAO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8083</v>
      </c>
      <c r="I100" s="6">
        <f>IF('[1]TCE - ANEXO IV - Preencher'!K109="","",'[1]TCE - ANEXO IV - Preencher'!K109)</f>
        <v>44928</v>
      </c>
      <c r="J100" s="5" t="str">
        <f>'[1]TCE - ANEXO IV - Preencher'!L109</f>
        <v>26230142924799000152550010000080831248694009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112.67</v>
      </c>
    </row>
    <row r="101" spans="1:12" s="8" customFormat="1" ht="19.5" customHeight="1" x14ac:dyDescent="0.2">
      <c r="A101" s="3">
        <f>IFERROR(VLOOKUP(B101,'[1]DADOS (OCULTAR)'!$Q$3:$S$133,3,0),"")</f>
        <v>9767633000790</v>
      </c>
      <c r="B101" s="4" t="str">
        <f>'[1]TCE - ANEXO IV - Preencher'!C110</f>
        <v>UPA CABO DE SANTO AGOSTINHO - C.G 012/2022</v>
      </c>
      <c r="C101" s="4" t="str">
        <f>'[1]TCE - ANEXO IV - Preencher'!E110</f>
        <v xml:space="preserve">3.9 - Material para Manutenção de Bens Imóveis </v>
      </c>
      <c r="D101" s="3">
        <f>'[1]TCE - ANEXO IV - Preencher'!F110</f>
        <v>279531000327</v>
      </c>
      <c r="E101" s="5" t="str">
        <f>'[1]TCE - ANEXO IV - Preencher'!G110</f>
        <v>TUPAN CONSTRUCOES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577897</v>
      </c>
      <c r="I101" s="6">
        <f>IF('[1]TCE - ANEXO IV - Preencher'!K110="","",'[1]TCE - ANEXO IV - Preencher'!K110)</f>
        <v>44928</v>
      </c>
      <c r="J101" s="5" t="str">
        <f>'[1]TCE - ANEXO IV - Preencher'!L110</f>
        <v>26230100279531000327550020005778971210514295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1165.92</v>
      </c>
    </row>
    <row r="102" spans="1:12" s="8" customFormat="1" ht="19.5" customHeight="1" x14ac:dyDescent="0.2">
      <c r="A102" s="3">
        <f>IFERROR(VLOOKUP(B102,'[1]DADOS (OCULTAR)'!$Q$3:$S$133,3,0),"")</f>
        <v>9767633000790</v>
      </c>
      <c r="B102" s="4" t="str">
        <f>'[1]TCE - ANEXO IV - Preencher'!C111</f>
        <v>UPA CABO DE SANTO AGOSTINHO - C.G 012/2022</v>
      </c>
      <c r="C102" s="4" t="str">
        <f>'[1]TCE - ANEXO IV - Preencher'!E111</f>
        <v xml:space="preserve">3.9 - Material para Manutenção de Bens Imóveis </v>
      </c>
      <c r="D102" s="3">
        <f>'[1]TCE - ANEXO IV - Preencher'!F111</f>
        <v>25244248000129</v>
      </c>
      <c r="E102" s="5" t="str">
        <f>'[1]TCE - ANEXO IV - Preencher'!G111</f>
        <v>ARAUJO CASA E CONSTRUCAO LTDA ME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458</v>
      </c>
      <c r="I102" s="6">
        <f>IF('[1]TCE - ANEXO IV - Preencher'!K111="","",'[1]TCE - ANEXO IV - Preencher'!K111)</f>
        <v>44928</v>
      </c>
      <c r="J102" s="5" t="str">
        <f>'[1]TCE - ANEXO IV - Preencher'!L111</f>
        <v>26230125244248000129550020000004581016664010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123.94</v>
      </c>
    </row>
    <row r="103" spans="1:12" s="8" customFormat="1" ht="19.5" customHeight="1" x14ac:dyDescent="0.2">
      <c r="A103" s="3">
        <f>IFERROR(VLOOKUP(B103,'[1]DADOS (OCULTAR)'!$Q$3:$S$133,3,0),"")</f>
        <v>9767633000790</v>
      </c>
      <c r="B103" s="4" t="str">
        <f>'[1]TCE - ANEXO IV - Preencher'!C112</f>
        <v>UPA CABO DE SANTO AGOSTINHO - C.G 012/2022</v>
      </c>
      <c r="C103" s="4" t="str">
        <f>'[1]TCE - ANEXO IV - Preencher'!E112</f>
        <v xml:space="preserve">3.9 - Material para Manutenção de Bens Imóveis </v>
      </c>
      <c r="D103" s="3">
        <f>'[1]TCE - ANEXO IV - Preencher'!F112</f>
        <v>42924799000152</v>
      </c>
      <c r="E103" s="5" t="str">
        <f>'[1]TCE - ANEXO IV - Preencher'!G112</f>
        <v>DISMACON COMERCIO DE MATERIAIS DE CONSTRUCAO LTDA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8150</v>
      </c>
      <c r="I103" s="6">
        <f>IF('[1]TCE - ANEXO IV - Preencher'!K112="","",'[1]TCE - ANEXO IV - Preencher'!K112)</f>
        <v>44930</v>
      </c>
      <c r="J103" s="5" t="str">
        <f>'[1]TCE - ANEXO IV - Preencher'!L112</f>
        <v>26230142924799000152550010000081501927699548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47.07</v>
      </c>
    </row>
    <row r="104" spans="1:12" s="8" customFormat="1" ht="19.5" customHeight="1" x14ac:dyDescent="0.2">
      <c r="A104" s="3">
        <f>IFERROR(VLOOKUP(B104,'[1]DADOS (OCULTAR)'!$Q$3:$S$133,3,0),"")</f>
        <v>9767633000790</v>
      </c>
      <c r="B104" s="4" t="str">
        <f>'[1]TCE - ANEXO IV - Preencher'!C113</f>
        <v>UPA CABO DE SANTO AGOSTINHO - C.G 012/2022</v>
      </c>
      <c r="C104" s="4" t="str">
        <f>'[1]TCE - ANEXO IV - Preencher'!E113</f>
        <v xml:space="preserve">3.9 - Material para Manutenção de Bens Imóveis </v>
      </c>
      <c r="D104" s="3">
        <f>'[1]TCE - ANEXO IV - Preencher'!F113</f>
        <v>279531001218</v>
      </c>
      <c r="E104" s="5" t="str">
        <f>'[1]TCE - ANEXO IV - Preencher'!G113</f>
        <v>TUPAN CONSTRUCOES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2014</v>
      </c>
      <c r="I104" s="6">
        <f>IF('[1]TCE - ANEXO IV - Preencher'!K113="","",'[1]TCE - ANEXO IV - Preencher'!K113)</f>
        <v>45289</v>
      </c>
      <c r="J104" s="5" t="str">
        <f>'[1]TCE - ANEXO IV - Preencher'!L113</f>
        <v>26221200279531001218550020000020141215225258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3575.8</v>
      </c>
    </row>
    <row r="105" spans="1:12" s="8" customFormat="1" ht="19.5" customHeight="1" x14ac:dyDescent="0.2">
      <c r="A105" s="3">
        <f>IFERROR(VLOOKUP(B105,'[1]DADOS (OCULTAR)'!$Q$3:$S$133,3,0),"")</f>
        <v>9767633000790</v>
      </c>
      <c r="B105" s="4" t="str">
        <f>'[1]TCE - ANEXO IV - Preencher'!C114</f>
        <v>UPA CABO DE SANTO AGOSTINHO - C.G 012/2022</v>
      </c>
      <c r="C105" s="4" t="str">
        <f>'[1]TCE - ANEXO IV - Preencher'!E114</f>
        <v xml:space="preserve">3.10 - Material para Manutenção de Bens Móveis </v>
      </c>
      <c r="D105" s="3">
        <f>'[1]TCE - ANEXO IV - Preencher'!F114</f>
        <v>34624704000157</v>
      </c>
      <c r="E105" s="5" t="str">
        <f>'[1]TCE - ANEXO IV - Preencher'!G114</f>
        <v xml:space="preserve">TECHSYST SISTEMAS DE AUTOMACAO E INFORMACAO E INFORMATICA 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143</v>
      </c>
      <c r="I105" s="6">
        <f>IF('[1]TCE - ANEXO IV - Preencher'!K114="","",'[1]TCE - ANEXO IV - Preencher'!K114)</f>
        <v>44957</v>
      </c>
      <c r="J105" s="5" t="str">
        <f>'[1]TCE - ANEXO IV - Preencher'!L114</f>
        <v>26230134624704000157550010000001431796021317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998</v>
      </c>
    </row>
    <row r="106" spans="1:12" s="8" customFormat="1" ht="19.5" customHeight="1" x14ac:dyDescent="0.2">
      <c r="A106" s="3">
        <f>IFERROR(VLOOKUP(B106,'[1]DADOS (OCULTAR)'!$Q$3:$S$133,3,0),"")</f>
        <v>9767633000790</v>
      </c>
      <c r="B106" s="4" t="str">
        <f>'[1]TCE - ANEXO IV - Preencher'!C115</f>
        <v>UPA CABO DE SANTO AGOSTINHO - C.G 012/2022</v>
      </c>
      <c r="C106" s="4" t="str">
        <f>'[1]TCE - ANEXO IV - Preencher'!E115</f>
        <v>5.18 - Teledonia Fixa</v>
      </c>
      <c r="D106" s="3">
        <f>'[1]TCE - ANEXO IV - Preencher'!F115</f>
        <v>11678913000188</v>
      </c>
      <c r="E106" s="5" t="str">
        <f>'[1]TCE - ANEXO IV - Preencher'!G115</f>
        <v>A2M TECNOLOGIA EM INTERNET LTDA</v>
      </c>
      <c r="F106" s="5" t="str">
        <f>'[1]TCE - ANEXO IV - Preencher'!H115</f>
        <v>S</v>
      </c>
      <c r="G106" s="5" t="str">
        <f>'[1]TCE - ANEXO IV - Preencher'!I115</f>
        <v>S</v>
      </c>
      <c r="H106" s="5" t="str">
        <f>'[1]TCE - ANEXO IV - Preencher'!J115</f>
        <v>8580</v>
      </c>
      <c r="I106" s="6">
        <f>IF('[1]TCE - ANEXO IV - Preencher'!K115="","",'[1]TCE - ANEXO IV - Preencher'!K115)</f>
        <v>44958</v>
      </c>
      <c r="J106" s="5" t="str">
        <f>'[1]TCE - ANEXO IV - Preencher'!L115</f>
        <v>WHSPMXPV</v>
      </c>
      <c r="K106" s="5" t="str">
        <f>IF(F106="B",LEFT('[1]TCE - ANEXO IV - Preencher'!M115,2),IF(F106="S",LEFT('[1]TCE - ANEXO IV - Preencher'!M115,7),IF('[1]TCE - ANEXO IV - Preencher'!H115="","")))</f>
        <v>2611606</v>
      </c>
      <c r="L106" s="7">
        <f>'[1]TCE - ANEXO IV - Preencher'!N115</f>
        <v>750</v>
      </c>
    </row>
    <row r="107" spans="1:12" s="8" customFormat="1" ht="19.5" customHeight="1" x14ac:dyDescent="0.2">
      <c r="A107" s="3">
        <f>IFERROR(VLOOKUP(B107,'[1]DADOS (OCULTAR)'!$Q$3:$S$133,3,0),"")</f>
        <v>9767633000790</v>
      </c>
      <c r="B107" s="4" t="str">
        <f>'[1]TCE - ANEXO IV - Preencher'!C116</f>
        <v>UPA CABO DE SANTO AGOSTINHO - C.G 012/2022</v>
      </c>
      <c r="C107" s="4" t="str">
        <f>'[1]TCE - ANEXO IV - Preencher'!E116</f>
        <v>5.12 - Energia Elétrica</v>
      </c>
      <c r="D107" s="3">
        <f>'[1]TCE - ANEXO IV - Preencher'!F116</f>
        <v>10835932000108</v>
      </c>
      <c r="E107" s="5" t="str">
        <f>'[1]TCE - ANEXO IV - Preencher'!G116</f>
        <v>COMPANHIA ENERGERTICA DE PERNAMBUCO</v>
      </c>
      <c r="F107" s="5" t="str">
        <f>'[1]TCE - ANEXO IV - Preencher'!H116</f>
        <v>S</v>
      </c>
      <c r="G107" s="5" t="str">
        <f>'[1]TCE - ANEXO IV - Preencher'!I116</f>
        <v>S</v>
      </c>
      <c r="H107" s="5" t="str">
        <f>'[1]TCE - ANEXO IV - Preencher'!J116</f>
        <v>242862703</v>
      </c>
      <c r="I107" s="6">
        <f>IF('[1]TCE - ANEXO IV - Preencher'!K116="","",'[1]TCE - ANEXO IV - Preencher'!K116)</f>
        <v>44958</v>
      </c>
      <c r="J107" s="5" t="str">
        <f>'[1]TCE - ANEXO IV - Preencher'!L116</f>
        <v>26230210835932000108660002428627031098139620</v>
      </c>
      <c r="K107" s="5" t="str">
        <f>IF(F107="B",LEFT('[1]TCE - ANEXO IV - Preencher'!M116,2),IF(F107="S",LEFT('[1]TCE - ANEXO IV - Preencher'!M116,7),IF('[1]TCE - ANEXO IV - Preencher'!H116="","")))</f>
        <v>2611606</v>
      </c>
      <c r="L107" s="7">
        <f>'[1]TCE - ANEXO IV - Preencher'!N116</f>
        <v>19406.79</v>
      </c>
    </row>
    <row r="108" spans="1:12" s="8" customFormat="1" ht="19.5" customHeight="1" x14ac:dyDescent="0.2">
      <c r="A108" s="3">
        <f>IFERROR(VLOOKUP(B108,'[1]DADOS (OCULTAR)'!$Q$3:$S$133,3,0),"")</f>
        <v>9767633000790</v>
      </c>
      <c r="B108" s="4" t="str">
        <f>'[1]TCE - ANEXO IV - Preencher'!C117</f>
        <v>UPA CABO DE SANTO AGOSTINHO - C.G 012/2022</v>
      </c>
      <c r="C108" s="4" t="str">
        <f>'[1]TCE - ANEXO IV - Preencher'!E117</f>
        <v>5.3 - Locação de Máquinas e Equipamentos</v>
      </c>
      <c r="D108" s="3">
        <f>'[1]TCE - ANEXO IV - Preencher'!F117</f>
        <v>14543772000184</v>
      </c>
      <c r="E108" s="5" t="str">
        <f>'[1]TCE - ANEXO IV - Preencher'!G117</f>
        <v>BRAVO LOCACAO DE MAQUINAS E EQUIPAMENTOS LTDA</v>
      </c>
      <c r="F108" s="5" t="str">
        <f>'[1]TCE - ANEXO IV - Preencher'!H117</f>
        <v>S</v>
      </c>
      <c r="G108" s="5" t="str">
        <f>'[1]TCE - ANEXO IV - Preencher'!I117</f>
        <v>N</v>
      </c>
      <c r="H108" s="5" t="str">
        <f>'[1]TCE - ANEXO IV - Preencher'!J117</f>
        <v>8760</v>
      </c>
      <c r="I108" s="6">
        <f>IF('[1]TCE - ANEXO IV - Preencher'!K117="","",'[1]TCE - ANEXO IV - Preencher'!K117)</f>
        <v>44958</v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>2607901</v>
      </c>
      <c r="L108" s="7">
        <f>'[1]TCE - ANEXO IV - Preencher'!N117</f>
        <v>1500</v>
      </c>
    </row>
    <row r="109" spans="1:12" s="8" customFormat="1" ht="19.5" customHeight="1" x14ac:dyDescent="0.2">
      <c r="A109" s="3">
        <f>IFERROR(VLOOKUP(B109,'[1]DADOS (OCULTAR)'!$Q$3:$S$133,3,0),"")</f>
        <v>9767633000790</v>
      </c>
      <c r="B109" s="4" t="str">
        <f>'[1]TCE - ANEXO IV - Preencher'!C118</f>
        <v>UPA CABO DE SANTO AGOSTINHO - C.G 012/2022</v>
      </c>
      <c r="C109" s="4" t="str">
        <f>'[1]TCE - ANEXO IV - Preencher'!E118</f>
        <v>5.3 - Locação de Máquinas e Equipamentos</v>
      </c>
      <c r="D109" s="3">
        <f>'[1]TCE - ANEXO IV - Preencher'!F118</f>
        <v>22400267000109</v>
      </c>
      <c r="E109" s="5" t="str">
        <f>'[1]TCE - ANEXO IV - Preencher'!G118</f>
        <v>ACAO SERVICOS TELECON LTDA</v>
      </c>
      <c r="F109" s="5" t="str">
        <f>'[1]TCE - ANEXO IV - Preencher'!H118</f>
        <v>S</v>
      </c>
      <c r="G109" s="5" t="str">
        <f>'[1]TCE - ANEXO IV - Preencher'!I118</f>
        <v>N</v>
      </c>
      <c r="H109" s="5" t="str">
        <f>'[1]TCE - ANEXO IV - Preencher'!J118</f>
        <v>1104032022</v>
      </c>
      <c r="I109" s="6">
        <f>IF('[1]TCE - ANEXO IV - Preencher'!K118="","",'[1]TCE - ANEXO IV - Preencher'!K118)</f>
        <v>45024</v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>2611606</v>
      </c>
      <c r="L109" s="7">
        <f>'[1]TCE - ANEXO IV - Preencher'!N118</f>
        <v>2250</v>
      </c>
    </row>
    <row r="110" spans="1:12" s="8" customFormat="1" ht="19.5" customHeight="1" x14ac:dyDescent="0.2">
      <c r="A110" s="3">
        <f>IFERROR(VLOOKUP(B110,'[1]DADOS (OCULTAR)'!$Q$3:$S$133,3,0),"")</f>
        <v>9767633000790</v>
      </c>
      <c r="B110" s="4" t="str">
        <f>'[1]TCE - ANEXO IV - Preencher'!C119</f>
        <v>UPA CABO DE SANTO AGOSTINHO - C.G 012/2022</v>
      </c>
      <c r="C110" s="4" t="str">
        <f>'[1]TCE - ANEXO IV - Preencher'!E119</f>
        <v>5.3 - Locação de Máquinas e Equipamentos</v>
      </c>
      <c r="D110" s="3">
        <f>'[1]TCE - ANEXO IV - Preencher'!F119</f>
        <v>43559107000187</v>
      </c>
      <c r="E110" s="5" t="str">
        <f>'[1]TCE - ANEXO IV - Preencher'!G119</f>
        <v>SARAH LIMA GUSMAO NERES EPP</v>
      </c>
      <c r="F110" s="5" t="str">
        <f>'[1]TCE - ANEXO IV - Preencher'!H119</f>
        <v>S</v>
      </c>
      <c r="G110" s="5" t="str">
        <f>'[1]TCE - ANEXO IV - Preencher'!I119</f>
        <v>N</v>
      </c>
      <c r="H110" s="5" t="str">
        <f>'[1]TCE - ANEXO IV - Preencher'!J119</f>
        <v>237</v>
      </c>
      <c r="I110" s="6">
        <f>IF('[1]TCE - ANEXO IV - Preencher'!K119="","",'[1]TCE - ANEXO IV - Preencher'!K119)</f>
        <v>44960</v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>2611606</v>
      </c>
      <c r="L110" s="7">
        <f>'[1]TCE - ANEXO IV - Preencher'!N119</f>
        <v>1320</v>
      </c>
    </row>
    <row r="111" spans="1:12" s="8" customFormat="1" ht="19.5" customHeight="1" x14ac:dyDescent="0.2">
      <c r="A111" s="3">
        <f>IFERROR(VLOOKUP(B111,'[1]DADOS (OCULTAR)'!$Q$3:$S$133,3,0),"")</f>
        <v>9767633000790</v>
      </c>
      <c r="B111" s="4" t="str">
        <f>'[1]TCE - ANEXO IV - Preencher'!C120</f>
        <v>UPA CABO DE SANTO AGOSTINHO - C.G 012/2022</v>
      </c>
      <c r="C111" s="4" t="str">
        <f>'[1]TCE - ANEXO IV - Preencher'!E120</f>
        <v>5.3 - Locação de Máquinas e Equipamentos</v>
      </c>
      <c r="D111" s="3">
        <f>'[1]TCE - ANEXO IV - Preencher'!F120</f>
        <v>43559107000187</v>
      </c>
      <c r="E111" s="5" t="str">
        <f>'[1]TCE - ANEXO IV - Preencher'!G120</f>
        <v>SARAH LIMA GUSMAO NERES EPP</v>
      </c>
      <c r="F111" s="5" t="str">
        <f>'[1]TCE - ANEXO IV - Preencher'!H120</f>
        <v>S</v>
      </c>
      <c r="G111" s="5" t="str">
        <f>'[1]TCE - ANEXO IV - Preencher'!I120</f>
        <v>N</v>
      </c>
      <c r="H111" s="5" t="str">
        <f>'[1]TCE - ANEXO IV - Preencher'!J120</f>
        <v>236</v>
      </c>
      <c r="I111" s="6">
        <f>IF('[1]TCE - ANEXO IV - Preencher'!K120="","",'[1]TCE - ANEXO IV - Preencher'!K120)</f>
        <v>44960</v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>2611606</v>
      </c>
      <c r="L111" s="7">
        <f>'[1]TCE - ANEXO IV - Preencher'!N120</f>
        <v>6020.8</v>
      </c>
    </row>
    <row r="112" spans="1:12" s="8" customFormat="1" ht="19.5" customHeight="1" x14ac:dyDescent="0.2">
      <c r="A112" s="3">
        <f>IFERROR(VLOOKUP(B112,'[1]DADOS (OCULTAR)'!$Q$3:$S$133,3,0),"")</f>
        <v>9767633000790</v>
      </c>
      <c r="B112" s="4" t="str">
        <f>'[1]TCE - ANEXO IV - Preencher'!C121</f>
        <v>UPA CABO DE SANTO AGOSTINHO - C.G 012/2022</v>
      </c>
      <c r="C112" s="4" t="str">
        <f>'[1]TCE - ANEXO IV - Preencher'!E121</f>
        <v>5.3 - Locação de Máquinas e Equipamentos</v>
      </c>
      <c r="D112" s="3">
        <f>'[1]TCE - ANEXO IV - Preencher'!F121</f>
        <v>6983851000188</v>
      </c>
      <c r="E112" s="5" t="str">
        <f>'[1]TCE - ANEXO IV - Preencher'!G121</f>
        <v>ACR COMERCIAL LTDA EPP</v>
      </c>
      <c r="F112" s="5" t="str">
        <f>'[1]TCE - ANEXO IV - Preencher'!H121</f>
        <v>S</v>
      </c>
      <c r="G112" s="5" t="str">
        <f>'[1]TCE - ANEXO IV - Preencher'!I121</f>
        <v>N</v>
      </c>
      <c r="H112" s="5" t="str">
        <f>'[1]TCE - ANEXO IV - Preencher'!J121</f>
        <v>014</v>
      </c>
      <c r="I112" s="6">
        <f>IF('[1]TCE - ANEXO IV - Preencher'!K121="","",'[1]TCE - ANEXO IV - Preencher'!K121)</f>
        <v>44957</v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>2611606</v>
      </c>
      <c r="L112" s="7">
        <f>'[1]TCE - ANEXO IV - Preencher'!N121</f>
        <v>5955</v>
      </c>
    </row>
    <row r="113" spans="1:12" s="8" customFormat="1" ht="19.5" customHeight="1" x14ac:dyDescent="0.2">
      <c r="A113" s="3">
        <f>IFERROR(VLOOKUP(B113,'[1]DADOS (OCULTAR)'!$Q$3:$S$133,3,0),"")</f>
        <v>9767633000790</v>
      </c>
      <c r="B113" s="4" t="str">
        <f>'[1]TCE - ANEXO IV - Preencher'!C122</f>
        <v>UPA CABO DE SANTO AGOSTINHO - C.G 012/2022</v>
      </c>
      <c r="C113" s="4" t="str">
        <f>'[1]TCE - ANEXO IV - Preencher'!E122</f>
        <v>5.1 - Locação de Equipamentos Médicos-Hospitalares</v>
      </c>
      <c r="D113" s="3">
        <f>'[1]TCE - ANEXO IV - Preencher'!F122</f>
        <v>5011743000180</v>
      </c>
      <c r="E113" s="5" t="str">
        <f>'[1]TCE - ANEXO IV - Preencher'!G122</f>
        <v>ALMERI ANGELO SALVIANO DA SILVA</v>
      </c>
      <c r="F113" s="5" t="str">
        <f>'[1]TCE - ANEXO IV - Preencher'!H122</f>
        <v>S</v>
      </c>
      <c r="G113" s="5" t="str">
        <f>'[1]TCE - ANEXO IV - Preencher'!I122</f>
        <v>N</v>
      </c>
      <c r="H113" s="5" t="str">
        <f>'[1]TCE - ANEXO IV - Preencher'!J122</f>
        <v>5909</v>
      </c>
      <c r="I113" s="6">
        <f>IF('[1]TCE - ANEXO IV - Preencher'!K122="","",'[1]TCE - ANEXO IV - Preencher'!K122)</f>
        <v>44939</v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>2611606</v>
      </c>
      <c r="L113" s="7">
        <f>'[1]TCE - ANEXO IV - Preencher'!N122</f>
        <v>2300</v>
      </c>
    </row>
    <row r="114" spans="1:12" s="8" customFormat="1" ht="19.5" customHeight="1" x14ac:dyDescent="0.2">
      <c r="A114" s="3">
        <f>IFERROR(VLOOKUP(B114,'[1]DADOS (OCULTAR)'!$Q$3:$S$133,3,0),"")</f>
        <v>9767633000790</v>
      </c>
      <c r="B114" s="4" t="str">
        <f>'[1]TCE - ANEXO IV - Preencher'!C123</f>
        <v>UPA CABO DE SANTO AGOSTINHO - C.G 012/2022</v>
      </c>
      <c r="C114" s="4" t="str">
        <f>'[1]TCE - ANEXO IV - Preencher'!E123</f>
        <v>5.1 - Locação de Equipamentos Médicos-Hospitalares</v>
      </c>
      <c r="D114" s="3">
        <f>'[1]TCE - ANEXO IV - Preencher'!F123</f>
        <v>8282077000103</v>
      </c>
      <c r="E114" s="5" t="str">
        <f>'[1]TCE - ANEXO IV - Preencher'!G123</f>
        <v>BIOSYSTEMS NE COM DE PRODS LAB E HOSP LTDA</v>
      </c>
      <c r="F114" s="5" t="str">
        <f>'[1]TCE - ANEXO IV - Preencher'!H123</f>
        <v>S</v>
      </c>
      <c r="G114" s="5" t="str">
        <f>'[1]TCE - ANEXO IV - Preencher'!I123</f>
        <v>N</v>
      </c>
      <c r="H114" s="5" t="str">
        <f>'[1]TCE - ANEXO IV - Preencher'!J123</f>
        <v>6131</v>
      </c>
      <c r="I114" s="6">
        <f>IF('[1]TCE - ANEXO IV - Preencher'!K123="","",'[1]TCE - ANEXO IV - Preencher'!K123)</f>
        <v>44950</v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>2507507</v>
      </c>
      <c r="L114" s="7">
        <f>'[1]TCE - ANEXO IV - Preencher'!N123</f>
        <v>571.41999999999996</v>
      </c>
    </row>
    <row r="115" spans="1:12" s="8" customFormat="1" ht="19.5" customHeight="1" x14ac:dyDescent="0.2">
      <c r="A115" s="3">
        <f>IFERROR(VLOOKUP(B115,'[1]DADOS (OCULTAR)'!$Q$3:$S$133,3,0),"")</f>
        <v>9767633000790</v>
      </c>
      <c r="B115" s="4" t="str">
        <f>'[1]TCE - ANEXO IV - Preencher'!C124</f>
        <v>UPA CABO DE SANTO AGOSTINHO - C.G 012/2022</v>
      </c>
      <c r="C115" s="4" t="str">
        <f>'[1]TCE - ANEXO IV - Preencher'!E124</f>
        <v>5.1 - Locação de Equipamentos Médicos-Hospitalares</v>
      </c>
      <c r="D115" s="3">
        <f>'[1]TCE - ANEXO IV - Preencher'!F124</f>
        <v>331788002405</v>
      </c>
      <c r="E115" s="5" t="str">
        <f>'[1]TCE - ANEXO IV - Preencher'!G124</f>
        <v xml:space="preserve">AIR LIQUIDE BRASIL LTDA </v>
      </c>
      <c r="F115" s="5" t="str">
        <f>'[1]TCE - ANEXO IV - Preencher'!H124</f>
        <v>S</v>
      </c>
      <c r="G115" s="5" t="str">
        <f>'[1]TCE - ANEXO IV - Preencher'!I124</f>
        <v>N</v>
      </c>
      <c r="H115" s="5" t="str">
        <f>'[1]TCE - ANEXO IV - Preencher'!J124</f>
        <v>47254</v>
      </c>
      <c r="I115" s="6">
        <f>IF('[1]TCE - ANEXO IV - Preencher'!K124="","",'[1]TCE - ANEXO IV - Preencher'!K124)</f>
        <v>44957</v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>2602902</v>
      </c>
      <c r="L115" s="7">
        <f>'[1]TCE - ANEXO IV - Preencher'!N124</f>
        <v>2358.9499999999998</v>
      </c>
    </row>
    <row r="116" spans="1:12" s="8" customFormat="1" ht="19.5" customHeight="1" x14ac:dyDescent="0.2">
      <c r="A116" s="3">
        <f>IFERROR(VLOOKUP(B116,'[1]DADOS (OCULTAR)'!$Q$3:$S$133,3,0),"")</f>
        <v>9767633000790</v>
      </c>
      <c r="B116" s="4" t="str">
        <f>'[1]TCE - ANEXO IV - Preencher'!C125</f>
        <v>UPA CABO DE SANTO AGOSTINHO - C.G 012/2022</v>
      </c>
      <c r="C116" s="4" t="str">
        <f>'[1]TCE - ANEXO IV - Preencher'!E125</f>
        <v>5.1 - Locação de Equipamentos Médicos-Hospitalares</v>
      </c>
      <c r="D116" s="3">
        <f>'[1]TCE - ANEXO IV - Preencher'!F125</f>
        <v>331788002405</v>
      </c>
      <c r="E116" s="5" t="str">
        <f>'[1]TCE - ANEXO IV - Preencher'!G125</f>
        <v xml:space="preserve">AIR LIQUIDE BRASIL LTDA </v>
      </c>
      <c r="F116" s="5" t="str">
        <f>'[1]TCE - ANEXO IV - Preencher'!H125</f>
        <v>S</v>
      </c>
      <c r="G116" s="5" t="str">
        <f>'[1]TCE - ANEXO IV - Preencher'!I125</f>
        <v>N</v>
      </c>
      <c r="H116" s="5" t="str">
        <f>'[1]TCE - ANEXO IV - Preencher'!J125</f>
        <v>47205</v>
      </c>
      <c r="I116" s="6">
        <f>IF('[1]TCE - ANEXO IV - Preencher'!K125="","",'[1]TCE - ANEXO IV - Preencher'!K125)</f>
        <v>44957</v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>2602902</v>
      </c>
      <c r="L116" s="7">
        <f>'[1]TCE - ANEXO IV - Preencher'!N125</f>
        <v>3258.66</v>
      </c>
    </row>
    <row r="117" spans="1:12" s="8" customFormat="1" ht="19.5" customHeight="1" x14ac:dyDescent="0.2">
      <c r="A117" s="3">
        <f>IFERROR(VLOOKUP(B117,'[1]DADOS (OCULTAR)'!$Q$3:$S$133,3,0),"")</f>
        <v>9767633000790</v>
      </c>
      <c r="B117" s="4" t="str">
        <f>'[1]TCE - ANEXO IV - Preencher'!C126</f>
        <v>UPA CABO DE SANTO AGOSTINHO - C.G 012/2022</v>
      </c>
      <c r="C117" s="4" t="str">
        <f>'[1]TCE - ANEXO IV - Preencher'!E126</f>
        <v>5.8 - Locação de Veículos Automotores</v>
      </c>
      <c r="D117" s="3">
        <f>'[1]TCE - ANEXO IV - Preencher'!F126</f>
        <v>47378151000141</v>
      </c>
      <c r="E117" s="5" t="str">
        <f>'[1]TCE - ANEXO IV - Preencher'!G126</f>
        <v>MS LOCAR MILTON AMORIN SOARES</v>
      </c>
      <c r="F117" s="5" t="str">
        <f>'[1]TCE - ANEXO IV - Preencher'!H126</f>
        <v>S</v>
      </c>
      <c r="G117" s="5" t="str">
        <f>'[1]TCE - ANEXO IV - Preencher'!I126</f>
        <v>N</v>
      </c>
      <c r="H117" s="5" t="str">
        <f>'[1]TCE - ANEXO IV - Preencher'!J126</f>
        <v>45</v>
      </c>
      <c r="I117" s="6">
        <f>IF('[1]TCE - ANEXO IV - Preencher'!K126="","",'[1]TCE - ANEXO IV - Preencher'!K126)</f>
        <v>44959</v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>2611606</v>
      </c>
      <c r="L117" s="7">
        <f>'[1]TCE - ANEXO IV - Preencher'!N126</f>
        <v>2700</v>
      </c>
    </row>
    <row r="118" spans="1:12" s="8" customFormat="1" ht="19.5" customHeight="1" x14ac:dyDescent="0.2">
      <c r="A118" s="3">
        <f>IFERROR(VLOOKUP(B118,'[1]DADOS (OCULTAR)'!$Q$3:$S$133,3,0),"")</f>
        <v>9767633000790</v>
      </c>
      <c r="B118" s="4" t="str">
        <f>'[1]TCE - ANEXO IV - Preencher'!C127</f>
        <v>UPA CABO DE SANTO AGOSTINHO - C.G 012/2022</v>
      </c>
      <c r="C118" s="4" t="str">
        <f>'[1]TCE - ANEXO IV - Preencher'!E127</f>
        <v>5.16 - Serviços Médico-Hospitalares, Odotonlogia e Laboratoriais</v>
      </c>
      <c r="D118" s="3">
        <f>'[1]TCE - ANEXO IV - Preencher'!F127</f>
        <v>40373993000161</v>
      </c>
      <c r="E118" s="5" t="str">
        <f>'[1]TCE - ANEXO IV - Preencher'!G127</f>
        <v>DIANA RAISSA DE SANTANA ANDRADE</v>
      </c>
      <c r="F118" s="5" t="str">
        <f>'[1]TCE - ANEXO IV - Preencher'!H127</f>
        <v>S</v>
      </c>
      <c r="G118" s="5" t="str">
        <f>'[1]TCE - ANEXO IV - Preencher'!I127</f>
        <v>S</v>
      </c>
      <c r="H118" s="5" t="str">
        <f>'[1]TCE - ANEXO IV - Preencher'!J127</f>
        <v>20</v>
      </c>
      <c r="I118" s="6">
        <f>IF('[1]TCE - ANEXO IV - Preencher'!K127="","",'[1]TCE - ANEXO IV - Preencher'!K127)</f>
        <v>44963</v>
      </c>
      <c r="J118" s="5" t="str">
        <f>'[1]TCE - ANEXO IV - Preencher'!L127</f>
        <v>RBTPIZDP</v>
      </c>
      <c r="K118" s="5" t="str">
        <f>IF(F118="B",LEFT('[1]TCE - ANEXO IV - Preencher'!M127,2),IF(F118="S",LEFT('[1]TCE - ANEXO IV - Preencher'!M127,7),IF('[1]TCE - ANEXO IV - Preencher'!H127="","")))</f>
        <v>2611606</v>
      </c>
      <c r="L118" s="7">
        <f>'[1]TCE - ANEXO IV - Preencher'!N127</f>
        <v>7050</v>
      </c>
    </row>
    <row r="119" spans="1:12" s="8" customFormat="1" ht="19.5" customHeight="1" x14ac:dyDescent="0.2">
      <c r="A119" s="3">
        <f>IFERROR(VLOOKUP(B119,'[1]DADOS (OCULTAR)'!$Q$3:$S$133,3,0),"")</f>
        <v>9767633000790</v>
      </c>
      <c r="B119" s="4" t="str">
        <f>'[1]TCE - ANEXO IV - Preencher'!C128</f>
        <v>UPA CABO DE SANTO AGOSTINHO - C.G 012/2022</v>
      </c>
      <c r="C119" s="4" t="str">
        <f>'[1]TCE - ANEXO IV - Preencher'!E128</f>
        <v>5.16 - Serviços Médico-Hospitalares, Odotonlogia e Laboratoriais</v>
      </c>
      <c r="D119" s="3">
        <f>'[1]TCE - ANEXO IV - Preencher'!F128</f>
        <v>42715605000109</v>
      </c>
      <c r="E119" s="5" t="str">
        <f>'[1]TCE - ANEXO IV - Preencher'!G128</f>
        <v>COORPSMED SERVICOS DE SAUDE LTDA</v>
      </c>
      <c r="F119" s="5" t="str">
        <f>'[1]TCE - ANEXO IV - Preencher'!H128</f>
        <v>S</v>
      </c>
      <c r="G119" s="5" t="str">
        <f>'[1]TCE - ANEXO IV - Preencher'!I128</f>
        <v>S</v>
      </c>
      <c r="H119" s="5" t="str">
        <f>'[1]TCE - ANEXO IV - Preencher'!J128</f>
        <v>310</v>
      </c>
      <c r="I119" s="6">
        <f>IF('[1]TCE - ANEXO IV - Preencher'!K128="","",'[1]TCE - ANEXO IV - Preencher'!K128)</f>
        <v>44960</v>
      </c>
      <c r="J119" s="5" t="str">
        <f>'[1]TCE - ANEXO IV - Preencher'!L128</f>
        <v>MAWR26270</v>
      </c>
      <c r="K119" s="5" t="str">
        <f>IF(F119="B",LEFT('[1]TCE - ANEXO IV - Preencher'!M128,2),IF(F119="S",LEFT('[1]TCE - ANEXO IV - Preencher'!M128,7),IF('[1]TCE - ANEXO IV - Preencher'!H128="","")))</f>
        <v>2609600</v>
      </c>
      <c r="L119" s="7">
        <f>'[1]TCE - ANEXO IV - Preencher'!N128</f>
        <v>4400</v>
      </c>
    </row>
    <row r="120" spans="1:12" s="8" customFormat="1" ht="19.5" customHeight="1" x14ac:dyDescent="0.2">
      <c r="A120" s="3">
        <f>IFERROR(VLOOKUP(B120,'[1]DADOS (OCULTAR)'!$Q$3:$S$133,3,0),"")</f>
        <v>9767633000790</v>
      </c>
      <c r="B120" s="4" t="str">
        <f>'[1]TCE - ANEXO IV - Preencher'!C129</f>
        <v>UPA CABO DE SANTO AGOSTINHO - C.G 012/2022</v>
      </c>
      <c r="C120" s="4" t="str">
        <f>'[1]TCE - ANEXO IV - Preencher'!E129</f>
        <v>5.16 - Serviços Médico-Hospitalares, Odotonlogia e Laboratoriais</v>
      </c>
      <c r="D120" s="3">
        <f>'[1]TCE - ANEXO IV - Preencher'!F129</f>
        <v>48893268000126</v>
      </c>
      <c r="E120" s="5" t="str">
        <f>'[1]TCE - ANEXO IV - Preencher'!G129</f>
        <v>DINAH SCHERB SERVICOS MEDICOS LTDA</v>
      </c>
      <c r="F120" s="5" t="str">
        <f>'[1]TCE - ANEXO IV - Preencher'!H129</f>
        <v>S</v>
      </c>
      <c r="G120" s="5" t="str">
        <f>'[1]TCE - ANEXO IV - Preencher'!I129</f>
        <v>S</v>
      </c>
      <c r="H120" s="5" t="str">
        <f>'[1]TCE - ANEXO IV - Preencher'!J129</f>
        <v>5</v>
      </c>
      <c r="I120" s="6">
        <f>IF('[1]TCE - ANEXO IV - Preencher'!K129="","",'[1]TCE - ANEXO IV - Preencher'!K129)</f>
        <v>44960</v>
      </c>
      <c r="J120" s="5" t="str">
        <f>'[1]TCE - ANEXO IV - Preencher'!L129</f>
        <v>YF9AXIFL</v>
      </c>
      <c r="K120" s="5" t="str">
        <f>IF(F120="B",LEFT('[1]TCE - ANEXO IV - Preencher'!M129,2),IF(F120="S",LEFT('[1]TCE - ANEXO IV - Preencher'!M129,7),IF('[1]TCE - ANEXO IV - Preencher'!H129="","")))</f>
        <v>2611606</v>
      </c>
      <c r="L120" s="7">
        <f>'[1]TCE - ANEXO IV - Preencher'!N129</f>
        <v>2500</v>
      </c>
    </row>
    <row r="121" spans="1:12" s="8" customFormat="1" ht="19.5" customHeight="1" x14ac:dyDescent="0.2">
      <c r="A121" s="3">
        <f>IFERROR(VLOOKUP(B121,'[1]DADOS (OCULTAR)'!$Q$3:$S$133,3,0),"")</f>
        <v>9767633000790</v>
      </c>
      <c r="B121" s="4" t="str">
        <f>'[1]TCE - ANEXO IV - Preencher'!C130</f>
        <v>UPA CABO DE SANTO AGOSTINHO - C.G 012/2022</v>
      </c>
      <c r="C121" s="4" t="str">
        <f>'[1]TCE - ANEXO IV - Preencher'!E130</f>
        <v>5.16 - Serviços Médico-Hospitalares, Odotonlogia e Laboratoriais</v>
      </c>
      <c r="D121" s="3">
        <f>'[1]TCE - ANEXO IV - Preencher'!F130</f>
        <v>46621167000170</v>
      </c>
      <c r="E121" s="5" t="str">
        <f>'[1]TCE - ANEXO IV - Preencher'!G130</f>
        <v>JHP SERVICOS MEDICOS LTDA</v>
      </c>
      <c r="F121" s="5" t="str">
        <f>'[1]TCE - ANEXO IV - Preencher'!H130</f>
        <v>S</v>
      </c>
      <c r="G121" s="5" t="str">
        <f>'[1]TCE - ANEXO IV - Preencher'!I130</f>
        <v>S</v>
      </c>
      <c r="H121" s="5" t="str">
        <f>'[1]TCE - ANEXO IV - Preencher'!J130</f>
        <v>16</v>
      </c>
      <c r="I121" s="6">
        <f>IF('[1]TCE - ANEXO IV - Preencher'!K130="","",'[1]TCE - ANEXO IV - Preencher'!K130)</f>
        <v>44966</v>
      </c>
      <c r="J121" s="5" t="str">
        <f>'[1]TCE - ANEXO IV - Preencher'!L130</f>
        <v>9L8VCPCF</v>
      </c>
      <c r="K121" s="5" t="str">
        <f>IF(F121="B",LEFT('[1]TCE - ANEXO IV - Preencher'!M130,2),IF(F121="S",LEFT('[1]TCE - ANEXO IV - Preencher'!M130,7),IF('[1]TCE - ANEXO IV - Preencher'!H130="","")))</f>
        <v>2611606</v>
      </c>
      <c r="L121" s="7">
        <f>'[1]TCE - ANEXO IV - Preencher'!N130</f>
        <v>9400</v>
      </c>
    </row>
    <row r="122" spans="1:12" s="8" customFormat="1" ht="19.5" customHeight="1" x14ac:dyDescent="0.2">
      <c r="A122" s="3">
        <f>IFERROR(VLOOKUP(B122,'[1]DADOS (OCULTAR)'!$Q$3:$S$133,3,0),"")</f>
        <v>9767633000790</v>
      </c>
      <c r="B122" s="4" t="str">
        <f>'[1]TCE - ANEXO IV - Preencher'!C131</f>
        <v>UPA CABO DE SANTO AGOSTINHO - C.G 012/2022</v>
      </c>
      <c r="C122" s="4" t="str">
        <f>'[1]TCE - ANEXO IV - Preencher'!E131</f>
        <v>5.16 - Serviços Médico-Hospitalares, Odotonlogia e Laboratoriais</v>
      </c>
      <c r="D122" s="3">
        <f>'[1]TCE - ANEXO IV - Preencher'!F131</f>
        <v>48934487000106</v>
      </c>
      <c r="E122" s="5" t="str">
        <f>'[1]TCE - ANEXO IV - Preencher'!G131</f>
        <v>YASMIN A DE MENEZES PEREIRA SERVICOS MEDICOS LTDA</v>
      </c>
      <c r="F122" s="5" t="str">
        <f>'[1]TCE - ANEXO IV - Preencher'!H131</f>
        <v>S</v>
      </c>
      <c r="G122" s="5" t="str">
        <f>'[1]TCE - ANEXO IV - Preencher'!I131</f>
        <v>S</v>
      </c>
      <c r="H122" s="5" t="str">
        <f>'[1]TCE - ANEXO IV - Preencher'!J131</f>
        <v>1</v>
      </c>
      <c r="I122" s="6">
        <f>IF('[1]TCE - ANEXO IV - Preencher'!K131="","",'[1]TCE - ANEXO IV - Preencher'!K131)</f>
        <v>44960</v>
      </c>
      <c r="J122" s="5" t="str">
        <f>'[1]TCE - ANEXO IV - Preencher'!L131</f>
        <v>L9AA9DHK</v>
      </c>
      <c r="K122" s="5" t="str">
        <f>IF(F122="B",LEFT('[1]TCE - ANEXO IV - Preencher'!M131,2),IF(F122="S",LEFT('[1]TCE - ANEXO IV - Preencher'!M131,7),IF('[1]TCE - ANEXO IV - Preencher'!H131="","")))</f>
        <v>2611606</v>
      </c>
      <c r="L122" s="7">
        <f>'[1]TCE - ANEXO IV - Preencher'!N131</f>
        <v>1100</v>
      </c>
    </row>
    <row r="123" spans="1:12" s="8" customFormat="1" ht="19.5" customHeight="1" x14ac:dyDescent="0.2">
      <c r="A123" s="3">
        <f>IFERROR(VLOOKUP(B123,'[1]DADOS (OCULTAR)'!$Q$3:$S$133,3,0),"")</f>
        <v>9767633000790</v>
      </c>
      <c r="B123" s="4" t="str">
        <f>'[1]TCE - ANEXO IV - Preencher'!C132</f>
        <v>UPA CABO DE SANTO AGOSTINHO - C.G 012/2022</v>
      </c>
      <c r="C123" s="4" t="str">
        <f>'[1]TCE - ANEXO IV - Preencher'!E132</f>
        <v>5.16 - Serviços Médico-Hospitalares, Odotonlogia e Laboratoriais</v>
      </c>
      <c r="D123" s="3">
        <f>'[1]TCE - ANEXO IV - Preencher'!F132</f>
        <v>45092317000133</v>
      </c>
      <c r="E123" s="5" t="str">
        <f>'[1]TCE - ANEXO IV - Preencher'!G132</f>
        <v>AC SERVICOS MEDICOS LTDA</v>
      </c>
      <c r="F123" s="5" t="str">
        <f>'[1]TCE - ANEXO IV - Preencher'!H132</f>
        <v>S</v>
      </c>
      <c r="G123" s="5" t="str">
        <f>'[1]TCE - ANEXO IV - Preencher'!I132</f>
        <v>S</v>
      </c>
      <c r="H123" s="5" t="str">
        <f>'[1]TCE - ANEXO IV - Preencher'!J132</f>
        <v>55</v>
      </c>
      <c r="I123" s="6">
        <f>IF('[1]TCE - ANEXO IV - Preencher'!K132="","",'[1]TCE - ANEXO IV - Preencher'!K132)</f>
        <v>44958</v>
      </c>
      <c r="J123" s="5" t="str">
        <f>'[1]TCE - ANEXO IV - Preencher'!L132</f>
        <v>3GT9XXIU</v>
      </c>
      <c r="K123" s="5" t="str">
        <f>IF(F123="B",LEFT('[1]TCE - ANEXO IV - Preencher'!M132,2),IF(F123="S",LEFT('[1]TCE - ANEXO IV - Preencher'!M132,7),IF('[1]TCE - ANEXO IV - Preencher'!H132="","")))</f>
        <v>2611606</v>
      </c>
      <c r="L123" s="7">
        <f>'[1]TCE - ANEXO IV - Preencher'!N132</f>
        <v>1350</v>
      </c>
    </row>
    <row r="124" spans="1:12" s="8" customFormat="1" ht="19.5" customHeight="1" x14ac:dyDescent="0.2">
      <c r="A124" s="3">
        <f>IFERROR(VLOOKUP(B124,'[1]DADOS (OCULTAR)'!$Q$3:$S$133,3,0),"")</f>
        <v>9767633000790</v>
      </c>
      <c r="B124" s="4" t="str">
        <f>'[1]TCE - ANEXO IV - Preencher'!C133</f>
        <v>UPA CABO DE SANTO AGOSTINHO - C.G 012/2022</v>
      </c>
      <c r="C124" s="4" t="str">
        <f>'[1]TCE - ANEXO IV - Preencher'!E133</f>
        <v>5.16 - Serviços Médico-Hospitalares, Odotonlogia e Laboratoriais</v>
      </c>
      <c r="D124" s="3">
        <f>'[1]TCE - ANEXO IV - Preencher'!F133</f>
        <v>46966662000111</v>
      </c>
      <c r="E124" s="5" t="str">
        <f>'[1]TCE - ANEXO IV - Preencher'!G133</f>
        <v>DBL SERVICOS MEDICOS LTDA</v>
      </c>
      <c r="F124" s="5" t="str">
        <f>'[1]TCE - ANEXO IV - Preencher'!H133</f>
        <v>S</v>
      </c>
      <c r="G124" s="5" t="str">
        <f>'[1]TCE - ANEXO IV - Preencher'!I133</f>
        <v>S</v>
      </c>
      <c r="H124" s="5" t="str">
        <f>'[1]TCE - ANEXO IV - Preencher'!J133</f>
        <v>22</v>
      </c>
      <c r="I124" s="6">
        <f>IF('[1]TCE - ANEXO IV - Preencher'!K133="","",'[1]TCE - ANEXO IV - Preencher'!K133)</f>
        <v>44958</v>
      </c>
      <c r="J124" s="5" t="str">
        <f>'[1]TCE - ANEXO IV - Preencher'!L133</f>
        <v>E4CK7S26</v>
      </c>
      <c r="K124" s="5" t="str">
        <f>IF(F124="B",LEFT('[1]TCE - ANEXO IV - Preencher'!M133,2),IF(F124="S",LEFT('[1]TCE - ANEXO IV - Preencher'!M133,7),IF('[1]TCE - ANEXO IV - Preencher'!H133="","")))</f>
        <v>2611606</v>
      </c>
      <c r="L124" s="7">
        <f>'[1]TCE - ANEXO IV - Preencher'!N133</f>
        <v>6600</v>
      </c>
    </row>
    <row r="125" spans="1:12" s="8" customFormat="1" ht="19.5" customHeight="1" x14ac:dyDescent="0.2">
      <c r="A125" s="3">
        <f>IFERROR(VLOOKUP(B125,'[1]DADOS (OCULTAR)'!$Q$3:$S$133,3,0),"")</f>
        <v>9767633000790</v>
      </c>
      <c r="B125" s="4" t="str">
        <f>'[1]TCE - ANEXO IV - Preencher'!C134</f>
        <v>UPA CABO DE SANTO AGOSTINHO - C.G 012/2022</v>
      </c>
      <c r="C125" s="4" t="str">
        <f>'[1]TCE - ANEXO IV - Preencher'!E134</f>
        <v>5.16 - Serviços Médico-Hospitalares, Odotonlogia e Laboratoriais</v>
      </c>
      <c r="D125" s="3">
        <f>'[1]TCE - ANEXO IV - Preencher'!F134</f>
        <v>46711666000159</v>
      </c>
      <c r="E125" s="5" t="str">
        <f>'[1]TCE - ANEXO IV - Preencher'!G134</f>
        <v>J L SERVICOS DE MEDICINA LTDA</v>
      </c>
      <c r="F125" s="5" t="str">
        <f>'[1]TCE - ANEXO IV - Preencher'!H134</f>
        <v>S</v>
      </c>
      <c r="G125" s="5" t="str">
        <f>'[1]TCE - ANEXO IV - Preencher'!I134</f>
        <v>S</v>
      </c>
      <c r="H125" s="5" t="str">
        <f>'[1]TCE - ANEXO IV - Preencher'!J134</f>
        <v>21</v>
      </c>
      <c r="I125" s="6">
        <f>IF('[1]TCE - ANEXO IV - Preencher'!K134="","",'[1]TCE - ANEXO IV - Preencher'!K134)</f>
        <v>44958</v>
      </c>
      <c r="J125" s="5" t="str">
        <f>'[1]TCE - ANEXO IV - Preencher'!L134</f>
        <v>IATSQCBV</v>
      </c>
      <c r="K125" s="5" t="str">
        <f>IF(F125="B",LEFT('[1]TCE - ANEXO IV - Preencher'!M134,2),IF(F125="S",LEFT('[1]TCE - ANEXO IV - Preencher'!M134,7),IF('[1]TCE - ANEXO IV - Preencher'!H134="","")))</f>
        <v>2611606</v>
      </c>
      <c r="L125" s="7">
        <f>'[1]TCE - ANEXO IV - Preencher'!N134</f>
        <v>8000</v>
      </c>
    </row>
    <row r="126" spans="1:12" s="8" customFormat="1" ht="19.5" customHeight="1" x14ac:dyDescent="0.2">
      <c r="A126" s="3">
        <f>IFERROR(VLOOKUP(B126,'[1]DADOS (OCULTAR)'!$Q$3:$S$133,3,0),"")</f>
        <v>9767633000790</v>
      </c>
      <c r="B126" s="4" t="str">
        <f>'[1]TCE - ANEXO IV - Preencher'!C135</f>
        <v>UPA CABO DE SANTO AGOSTINHO - C.G 012/2022</v>
      </c>
      <c r="C126" s="4" t="str">
        <f>'[1]TCE - ANEXO IV - Preencher'!E135</f>
        <v>5.16 - Serviços Médico-Hospitalares, Odotonlogia e Laboratoriais</v>
      </c>
      <c r="D126" s="3">
        <f>'[1]TCE - ANEXO IV - Preencher'!F135</f>
        <v>47383121000123</v>
      </c>
      <c r="E126" s="5" t="str">
        <f>'[1]TCE - ANEXO IV - Preencher'!G135</f>
        <v>ALINE GOMES SILVA LTDA</v>
      </c>
      <c r="F126" s="5" t="str">
        <f>'[1]TCE - ANEXO IV - Preencher'!H135</f>
        <v>S</v>
      </c>
      <c r="G126" s="5" t="str">
        <f>'[1]TCE - ANEXO IV - Preencher'!I135</f>
        <v>S</v>
      </c>
      <c r="H126" s="5" t="str">
        <f>'[1]TCE - ANEXO IV - Preencher'!J135</f>
        <v>17</v>
      </c>
      <c r="I126" s="6">
        <f>IF('[1]TCE - ANEXO IV - Preencher'!K135="","",'[1]TCE - ANEXO IV - Preencher'!K135)</f>
        <v>44960</v>
      </c>
      <c r="J126" s="5" t="str">
        <f>'[1]TCE - ANEXO IV - Preencher'!L135</f>
        <v>WKYDJD3CD</v>
      </c>
      <c r="K126" s="5" t="str">
        <f>IF(F126="B",LEFT('[1]TCE - ANEXO IV - Preencher'!M135,2),IF(F126="S",LEFT('[1]TCE - ANEXO IV - Preencher'!M135,7),IF('[1]TCE - ANEXO IV - Preencher'!H135="","")))</f>
        <v>2610004</v>
      </c>
      <c r="L126" s="7">
        <f>'[1]TCE - ANEXO IV - Preencher'!N135</f>
        <v>1350</v>
      </c>
    </row>
    <row r="127" spans="1:12" s="8" customFormat="1" ht="19.5" customHeight="1" x14ac:dyDescent="0.2">
      <c r="A127" s="3">
        <f>IFERROR(VLOOKUP(B127,'[1]DADOS (OCULTAR)'!$Q$3:$S$133,3,0),"")</f>
        <v>9767633000790</v>
      </c>
      <c r="B127" s="4" t="str">
        <f>'[1]TCE - ANEXO IV - Preencher'!C136</f>
        <v>UPA CABO DE SANTO AGOSTINHO - C.G 012/2022</v>
      </c>
      <c r="C127" s="4" t="str">
        <f>'[1]TCE - ANEXO IV - Preencher'!E136</f>
        <v>5.16 - Serviços Médico-Hospitalares, Odotonlogia e Laboratoriais</v>
      </c>
      <c r="D127" s="3">
        <f>'[1]TCE - ANEXO IV - Preencher'!F136</f>
        <v>48467031000183</v>
      </c>
      <c r="E127" s="5" t="str">
        <f>'[1]TCE - ANEXO IV - Preencher'!G136</f>
        <v>CAMILO DANIEL DE SOUZA FERREIRA LTDA</v>
      </c>
      <c r="F127" s="5" t="str">
        <f>'[1]TCE - ANEXO IV - Preencher'!H136</f>
        <v>S</v>
      </c>
      <c r="G127" s="5" t="str">
        <f>'[1]TCE - ANEXO IV - Preencher'!I136</f>
        <v>S</v>
      </c>
      <c r="H127" s="5" t="str">
        <f>'[1]TCE - ANEXO IV - Preencher'!J136</f>
        <v>2</v>
      </c>
      <c r="I127" s="6">
        <f>IF('[1]TCE - ANEXO IV - Preencher'!K136="","",'[1]TCE - ANEXO IV - Preencher'!K136)</f>
        <v>44960</v>
      </c>
      <c r="J127" s="5" t="str">
        <f>'[1]TCE - ANEXO IV - Preencher'!L136</f>
        <v>QBVBNXTRX</v>
      </c>
      <c r="K127" s="5" t="str">
        <f>IF(F127="B",LEFT('[1]TCE - ANEXO IV - Preencher'!M136,2),IF(F127="S",LEFT('[1]TCE - ANEXO IV - Preencher'!M136,7),IF('[1]TCE - ANEXO IV - Preencher'!H136="","")))</f>
        <v>2610004</v>
      </c>
      <c r="L127" s="7">
        <f>'[1]TCE - ANEXO IV - Preencher'!N136</f>
        <v>13950</v>
      </c>
    </row>
    <row r="128" spans="1:12" s="8" customFormat="1" ht="19.5" customHeight="1" x14ac:dyDescent="0.2">
      <c r="A128" s="3">
        <f>IFERROR(VLOOKUP(B128,'[1]DADOS (OCULTAR)'!$Q$3:$S$133,3,0),"")</f>
        <v>9767633000790</v>
      </c>
      <c r="B128" s="4" t="str">
        <f>'[1]TCE - ANEXO IV - Preencher'!C137</f>
        <v>UPA CABO DE SANTO AGOSTINHO - C.G 012/2022</v>
      </c>
      <c r="C128" s="4" t="str">
        <f>'[1]TCE - ANEXO IV - Preencher'!E137</f>
        <v>5.16 - Serviços Médico-Hospitalares, Odotonlogia e Laboratoriais</v>
      </c>
      <c r="D128" s="3">
        <f>'[1]TCE - ANEXO IV - Preencher'!F137</f>
        <v>28859477000146</v>
      </c>
      <c r="E128" s="5" t="str">
        <f>'[1]TCE - ANEXO IV - Preencher'!G137</f>
        <v>CLINICA NEW MEDIC LTDA EPP</v>
      </c>
      <c r="F128" s="5" t="str">
        <f>'[1]TCE - ANEXO IV - Preencher'!H137</f>
        <v>S</v>
      </c>
      <c r="G128" s="5" t="str">
        <f>'[1]TCE - ANEXO IV - Preencher'!I137</f>
        <v>S</v>
      </c>
      <c r="H128" s="5" t="str">
        <f>'[1]TCE - ANEXO IV - Preencher'!J137</f>
        <v>901</v>
      </c>
      <c r="I128" s="6">
        <f>IF('[1]TCE - ANEXO IV - Preencher'!K137="","",'[1]TCE - ANEXO IV - Preencher'!K137)</f>
        <v>44960</v>
      </c>
      <c r="J128" s="5" t="str">
        <f>'[1]TCE - ANEXO IV - Preencher'!L137</f>
        <v>Y6LGWJYN</v>
      </c>
      <c r="K128" s="5" t="str">
        <f>IF(F128="B",LEFT('[1]TCE - ANEXO IV - Preencher'!M137,2),IF(F128="S",LEFT('[1]TCE - ANEXO IV - Preencher'!M137,7),IF('[1]TCE - ANEXO IV - Preencher'!H137="","")))</f>
        <v>2611606</v>
      </c>
      <c r="L128" s="7">
        <f>'[1]TCE - ANEXO IV - Preencher'!N137</f>
        <v>1100</v>
      </c>
    </row>
    <row r="129" spans="1:12" s="8" customFormat="1" ht="19.5" customHeight="1" x14ac:dyDescent="0.2">
      <c r="A129" s="3">
        <f>IFERROR(VLOOKUP(B129,'[1]DADOS (OCULTAR)'!$Q$3:$S$133,3,0),"")</f>
        <v>9767633000790</v>
      </c>
      <c r="B129" s="4" t="str">
        <f>'[1]TCE - ANEXO IV - Preencher'!C138</f>
        <v>UPA CABO DE SANTO AGOSTINHO - C.G 012/2022</v>
      </c>
      <c r="C129" s="4" t="str">
        <f>'[1]TCE - ANEXO IV - Preencher'!E138</f>
        <v>5.16 - Serviços Médico-Hospitalares, Odotonlogia e Laboratoriais</v>
      </c>
      <c r="D129" s="3">
        <f>'[1]TCE - ANEXO IV - Preencher'!F138</f>
        <v>43843356000108</v>
      </c>
      <c r="E129" s="5" t="str">
        <f>'[1]TCE - ANEXO IV - Preencher'!G138</f>
        <v>SAUDEMED ATIVIDADES MEDICAS LTDA</v>
      </c>
      <c r="F129" s="5" t="str">
        <f>'[1]TCE - ANEXO IV - Preencher'!H138</f>
        <v>S</v>
      </c>
      <c r="G129" s="5" t="str">
        <f>'[1]TCE - ANEXO IV - Preencher'!I138</f>
        <v>S</v>
      </c>
      <c r="H129" s="5" t="str">
        <f>'[1]TCE - ANEXO IV - Preencher'!J138</f>
        <v>1631</v>
      </c>
      <c r="I129" s="6">
        <f>IF('[1]TCE - ANEXO IV - Preencher'!K138="","",'[1]TCE - ANEXO IV - Preencher'!K138)</f>
        <v>44960</v>
      </c>
      <c r="J129" s="5" t="str">
        <f>'[1]TCE - ANEXO IV - Preencher'!L138</f>
        <v>ILIK55020</v>
      </c>
      <c r="K129" s="5" t="str">
        <f>IF(F129="B",LEFT('[1]TCE - ANEXO IV - Preencher'!M138,2),IF(F129="S",LEFT('[1]TCE - ANEXO IV - Preencher'!M138,7),IF('[1]TCE - ANEXO IV - Preencher'!H138="","")))</f>
        <v>2609600</v>
      </c>
      <c r="L129" s="7">
        <f>'[1]TCE - ANEXO IV - Preencher'!N138</f>
        <v>1250</v>
      </c>
    </row>
    <row r="130" spans="1:12" s="8" customFormat="1" ht="19.5" customHeight="1" x14ac:dyDescent="0.2">
      <c r="A130" s="3">
        <f>IFERROR(VLOOKUP(B130,'[1]DADOS (OCULTAR)'!$Q$3:$S$133,3,0),"")</f>
        <v>9767633000790</v>
      </c>
      <c r="B130" s="4" t="str">
        <f>'[1]TCE - ANEXO IV - Preencher'!C139</f>
        <v>UPA CABO DE SANTO AGOSTINHO - C.G 012/2022</v>
      </c>
      <c r="C130" s="4" t="str">
        <f>'[1]TCE - ANEXO IV - Preencher'!E139</f>
        <v>5.16 - Serviços Médico-Hospitalares, Odotonlogia e Laboratoriais</v>
      </c>
      <c r="D130" s="3">
        <f>'[1]TCE - ANEXO IV - Preencher'!F139</f>
        <v>45650567000141</v>
      </c>
      <c r="E130" s="5" t="str">
        <f>'[1]TCE - ANEXO IV - Preencher'!G139</f>
        <v>LM SERVICOS MEDICOS LTDA</v>
      </c>
      <c r="F130" s="5" t="str">
        <f>'[1]TCE - ANEXO IV - Preencher'!H139</f>
        <v>S</v>
      </c>
      <c r="G130" s="5" t="str">
        <f>'[1]TCE - ANEXO IV - Preencher'!I139</f>
        <v>S</v>
      </c>
      <c r="H130" s="5" t="str">
        <f>'[1]TCE - ANEXO IV - Preencher'!J139</f>
        <v>29</v>
      </c>
      <c r="I130" s="6">
        <f>IF('[1]TCE - ANEXO IV - Preencher'!K139="","",'[1]TCE - ANEXO IV - Preencher'!K139)</f>
        <v>44960</v>
      </c>
      <c r="J130" s="5" t="str">
        <f>'[1]TCE - ANEXO IV - Preencher'!L139</f>
        <v>ZGFXBIF6</v>
      </c>
      <c r="K130" s="5" t="str">
        <f>IF(F130="B",LEFT('[1]TCE - ANEXO IV - Preencher'!M139,2),IF(F130="S",LEFT('[1]TCE - ANEXO IV - Preencher'!M139,7),IF('[1]TCE - ANEXO IV - Preencher'!H139="","")))</f>
        <v>2611606</v>
      </c>
      <c r="L130" s="7">
        <f>'[1]TCE - ANEXO IV - Preencher'!N139</f>
        <v>2350</v>
      </c>
    </row>
    <row r="131" spans="1:12" s="8" customFormat="1" ht="19.5" customHeight="1" x14ac:dyDescent="0.2">
      <c r="A131" s="3">
        <f>IFERROR(VLOOKUP(B131,'[1]DADOS (OCULTAR)'!$Q$3:$S$133,3,0),"")</f>
        <v>9767633000790</v>
      </c>
      <c r="B131" s="4" t="str">
        <f>'[1]TCE - ANEXO IV - Preencher'!C140</f>
        <v>UPA CABO DE SANTO AGOSTINHO - C.G 012/2022</v>
      </c>
      <c r="C131" s="4" t="str">
        <f>'[1]TCE - ANEXO IV - Preencher'!E140</f>
        <v>5.16 - Serviços Médico-Hospitalares, Odotonlogia e Laboratoriais</v>
      </c>
      <c r="D131" s="3">
        <f>'[1]TCE - ANEXO IV - Preencher'!F140</f>
        <v>45526649000189</v>
      </c>
      <c r="E131" s="5" t="str">
        <f>'[1]TCE - ANEXO IV - Preencher'!G140</f>
        <v>CLINICA DRA MARIANA CAVALCANTI FRAGA LTDA</v>
      </c>
      <c r="F131" s="5" t="str">
        <f>'[1]TCE - ANEXO IV - Preencher'!H140</f>
        <v>S</v>
      </c>
      <c r="G131" s="5" t="str">
        <f>'[1]TCE - ANEXO IV - Preencher'!I140</f>
        <v>S</v>
      </c>
      <c r="H131" s="5" t="str">
        <f>'[1]TCE - ANEXO IV - Preencher'!J140</f>
        <v>22</v>
      </c>
      <c r="I131" s="6">
        <f>IF('[1]TCE - ANEXO IV - Preencher'!K140="","",'[1]TCE - ANEXO IV - Preencher'!K140)</f>
        <v>44963</v>
      </c>
      <c r="J131" s="5" t="str">
        <f>'[1]TCE - ANEXO IV - Preencher'!L140</f>
        <v>KP9G53EN</v>
      </c>
      <c r="K131" s="5" t="str">
        <f>IF(F131="B",LEFT('[1]TCE - ANEXO IV - Preencher'!M140,2),IF(F131="S",LEFT('[1]TCE - ANEXO IV - Preencher'!M140,7),IF('[1]TCE - ANEXO IV - Preencher'!H140="","")))</f>
        <v>2611606</v>
      </c>
      <c r="L131" s="7">
        <f>'[1]TCE - ANEXO IV - Preencher'!N140</f>
        <v>8700</v>
      </c>
    </row>
    <row r="132" spans="1:12" s="8" customFormat="1" ht="19.5" customHeight="1" x14ac:dyDescent="0.2">
      <c r="A132" s="3">
        <f>IFERROR(VLOOKUP(B132,'[1]DADOS (OCULTAR)'!$Q$3:$S$133,3,0),"")</f>
        <v>9767633000790</v>
      </c>
      <c r="B132" s="4" t="str">
        <f>'[1]TCE - ANEXO IV - Preencher'!C141</f>
        <v>UPA CABO DE SANTO AGOSTINHO - C.G 012/2022</v>
      </c>
      <c r="C132" s="4" t="str">
        <f>'[1]TCE - ANEXO IV - Preencher'!E141</f>
        <v>5.16 - Serviços Médico-Hospitalares, Odotonlogia e Laboratoriais</v>
      </c>
      <c r="D132" s="3">
        <f>'[1]TCE - ANEXO IV - Preencher'!F141</f>
        <v>48707320000102</v>
      </c>
      <c r="E132" s="5" t="str">
        <f>'[1]TCE - ANEXO IV - Preencher'!G141</f>
        <v>DEBORA REGUEIRA FIOR SERVICOS MEDICOS LTDA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9</v>
      </c>
      <c r="I132" s="6">
        <f>IF('[1]TCE - ANEXO IV - Preencher'!K141="","",'[1]TCE - ANEXO IV - Preencher'!K141)</f>
        <v>44962</v>
      </c>
      <c r="J132" s="5" t="str">
        <f>'[1]TCE - ANEXO IV - Preencher'!L141</f>
        <v>HEPSSCRX</v>
      </c>
      <c r="K132" s="5" t="str">
        <f>IF(F132="B",LEFT('[1]TCE - ANEXO IV - Preencher'!M141,2),IF(F132="S",LEFT('[1]TCE - ANEXO IV - Preencher'!M141,7),IF('[1]TCE - ANEXO IV - Preencher'!H141="","")))</f>
        <v>2611606</v>
      </c>
      <c r="L132" s="7">
        <f>'[1]TCE - ANEXO IV - Preencher'!N141</f>
        <v>1250</v>
      </c>
    </row>
    <row r="133" spans="1:12" s="8" customFormat="1" ht="19.5" customHeight="1" x14ac:dyDescent="0.2">
      <c r="A133" s="3">
        <f>IFERROR(VLOOKUP(B133,'[1]DADOS (OCULTAR)'!$Q$3:$S$133,3,0),"")</f>
        <v>9767633000790</v>
      </c>
      <c r="B133" s="4" t="str">
        <f>'[1]TCE - ANEXO IV - Preencher'!C142</f>
        <v>UPA CABO DE SANTO AGOSTINHO - C.G 012/2022</v>
      </c>
      <c r="C133" s="4" t="str">
        <f>'[1]TCE - ANEXO IV - Preencher'!E142</f>
        <v>5.16 - Serviços Médico-Hospitalares, Odotonlogia e Laboratoriais</v>
      </c>
      <c r="D133" s="3">
        <f>'[1]TCE - ANEXO IV - Preencher'!F142</f>
        <v>45340695000199</v>
      </c>
      <c r="E133" s="5" t="str">
        <f>'[1]TCE - ANEXO IV - Preencher'!G142</f>
        <v>MM SERVICOS MEDICOS LTDA</v>
      </c>
      <c r="F133" s="5" t="str">
        <f>'[1]TCE - ANEXO IV - Preencher'!H142</f>
        <v>S</v>
      </c>
      <c r="G133" s="5" t="str">
        <f>'[1]TCE - ANEXO IV - Preencher'!I142</f>
        <v>S</v>
      </c>
      <c r="H133" s="5" t="str">
        <f>'[1]TCE - ANEXO IV - Preencher'!J142</f>
        <v>33</v>
      </c>
      <c r="I133" s="6">
        <f>IF('[1]TCE - ANEXO IV - Preencher'!K142="","",'[1]TCE - ANEXO IV - Preencher'!K142)</f>
        <v>44960</v>
      </c>
      <c r="J133" s="5" t="str">
        <f>'[1]TCE - ANEXO IV - Preencher'!L142</f>
        <v>LPJXXUGQ</v>
      </c>
      <c r="K133" s="5" t="str">
        <f>IF(F133="B",LEFT('[1]TCE - ANEXO IV - Preencher'!M142,2),IF(F133="S",LEFT('[1]TCE - ANEXO IV - Preencher'!M142,7),IF('[1]TCE - ANEXO IV - Preencher'!H142="","")))</f>
        <v>2611606</v>
      </c>
      <c r="L133" s="7">
        <f>'[1]TCE - ANEXO IV - Preencher'!N142</f>
        <v>4700</v>
      </c>
    </row>
    <row r="134" spans="1:12" s="8" customFormat="1" ht="19.5" customHeight="1" x14ac:dyDescent="0.2">
      <c r="A134" s="3">
        <f>IFERROR(VLOOKUP(B134,'[1]DADOS (OCULTAR)'!$Q$3:$S$133,3,0),"")</f>
        <v>9767633000790</v>
      </c>
      <c r="B134" s="4" t="str">
        <f>'[1]TCE - ANEXO IV - Preencher'!C143</f>
        <v>UPA CABO DE SANTO AGOSTINHO - C.G 012/2022</v>
      </c>
      <c r="C134" s="4" t="str">
        <f>'[1]TCE - ANEXO IV - Preencher'!E143</f>
        <v>5.16 - Serviços Médico-Hospitalares, Odotonlogia e Laboratoriais</v>
      </c>
      <c r="D134" s="3">
        <f>'[1]TCE - ANEXO IV - Preencher'!F143</f>
        <v>46560147000137</v>
      </c>
      <c r="E134" s="5" t="str">
        <f>'[1]TCE - ANEXO IV - Preencher'!G143</f>
        <v>MEDICALMED ATIVIDADES MEDICAS LTDA</v>
      </c>
      <c r="F134" s="5" t="str">
        <f>'[1]TCE - ANEXO IV - Preencher'!H143</f>
        <v>S</v>
      </c>
      <c r="G134" s="5" t="str">
        <f>'[1]TCE - ANEXO IV - Preencher'!I143</f>
        <v>S</v>
      </c>
      <c r="H134" s="5" t="str">
        <f>'[1]TCE - ANEXO IV - Preencher'!J143</f>
        <v>315</v>
      </c>
      <c r="I134" s="6">
        <f>IF('[1]TCE - ANEXO IV - Preencher'!K143="","",'[1]TCE - ANEXO IV - Preencher'!K143)</f>
        <v>44960</v>
      </c>
      <c r="J134" s="5" t="str">
        <f>'[1]TCE - ANEXO IV - Preencher'!L143</f>
        <v>RZNL77166</v>
      </c>
      <c r="K134" s="5" t="str">
        <f>IF(F134="B",LEFT('[1]TCE - ANEXO IV - Preencher'!M143,2),IF(F134="S",LEFT('[1]TCE - ANEXO IV - Preencher'!M143,7),IF('[1]TCE - ANEXO IV - Preencher'!H143="","")))</f>
        <v>2609600</v>
      </c>
      <c r="L134" s="7">
        <f>'[1]TCE - ANEXO IV - Preencher'!N143</f>
        <v>7900</v>
      </c>
    </row>
    <row r="135" spans="1:12" s="8" customFormat="1" ht="19.5" customHeight="1" x14ac:dyDescent="0.2">
      <c r="A135" s="3">
        <f>IFERROR(VLOOKUP(B135,'[1]DADOS (OCULTAR)'!$Q$3:$S$133,3,0),"")</f>
        <v>9767633000790</v>
      </c>
      <c r="B135" s="4" t="str">
        <f>'[1]TCE - ANEXO IV - Preencher'!C144</f>
        <v>UPA CABO DE SANTO AGOSTINHO - C.G 012/2022</v>
      </c>
      <c r="C135" s="4" t="str">
        <f>'[1]TCE - ANEXO IV - Preencher'!E144</f>
        <v>5.16 - Serviços Médico-Hospitalares, Odotonlogia e Laboratoriais</v>
      </c>
      <c r="D135" s="3">
        <f>'[1]TCE - ANEXO IV - Preencher'!F144</f>
        <v>40440176000189</v>
      </c>
      <c r="E135" s="5" t="str">
        <f>'[1]TCE - ANEXO IV - Preencher'!G144</f>
        <v>PODIUMMED ATIVIDADES MEDICAS LTDA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342</v>
      </c>
      <c r="I135" s="6">
        <f>IF('[1]TCE - ANEXO IV - Preencher'!K144="","",'[1]TCE - ANEXO IV - Preencher'!K144)</f>
        <v>44960</v>
      </c>
      <c r="J135" s="5" t="str">
        <f>'[1]TCE - ANEXO IV - Preencher'!L144</f>
        <v>WGTP88693</v>
      </c>
      <c r="K135" s="5" t="str">
        <f>IF(F135="B",LEFT('[1]TCE - ANEXO IV - Preencher'!M144,2),IF(F135="S",LEFT('[1]TCE - ANEXO IV - Preencher'!M144,7),IF('[1]TCE - ANEXO IV - Preencher'!H144="","")))</f>
        <v>2609600</v>
      </c>
      <c r="L135" s="7">
        <f>'[1]TCE - ANEXO IV - Preencher'!N144</f>
        <v>18650</v>
      </c>
    </row>
    <row r="136" spans="1:12" s="8" customFormat="1" ht="19.5" customHeight="1" x14ac:dyDescent="0.2">
      <c r="A136" s="3">
        <f>IFERROR(VLOOKUP(B136,'[1]DADOS (OCULTAR)'!$Q$3:$S$133,3,0),"")</f>
        <v>9767633000790</v>
      </c>
      <c r="B136" s="4" t="str">
        <f>'[1]TCE - ANEXO IV - Preencher'!C145</f>
        <v>UPA CABO DE SANTO AGOSTINHO - C.G 012/2022</v>
      </c>
      <c r="C136" s="4" t="str">
        <f>'[1]TCE - ANEXO IV - Preencher'!E145</f>
        <v>5.16 - Serviços Médico-Hospitalares, Odotonlogia e Laboratoriais</v>
      </c>
      <c r="D136" s="3">
        <f>'[1]TCE - ANEXO IV - Preencher'!F145</f>
        <v>42529464000130</v>
      </c>
      <c r="E136" s="5" t="str">
        <f>'[1]TCE - ANEXO IV - Preencher'!G145</f>
        <v>PERFILMED ATIVIDADES MEDICAS LTDA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692</v>
      </c>
      <c r="I136" s="6">
        <f>IF('[1]TCE - ANEXO IV - Preencher'!K145="","",'[1]TCE - ANEXO IV - Preencher'!K145)</f>
        <v>44960</v>
      </c>
      <c r="J136" s="5" t="str">
        <f>'[1]TCE - ANEXO IV - Preencher'!L145</f>
        <v>VUXO93727</v>
      </c>
      <c r="K136" s="5" t="str">
        <f>IF(F136="B",LEFT('[1]TCE - ANEXO IV - Preencher'!M145,2),IF(F136="S",LEFT('[1]TCE - ANEXO IV - Preencher'!M145,7),IF('[1]TCE - ANEXO IV - Preencher'!H145="","")))</f>
        <v>2609600</v>
      </c>
      <c r="L136" s="7">
        <f>'[1]TCE - ANEXO IV - Preencher'!N145</f>
        <v>12250</v>
      </c>
    </row>
    <row r="137" spans="1:12" s="8" customFormat="1" ht="19.5" customHeight="1" x14ac:dyDescent="0.2">
      <c r="A137" s="3">
        <f>IFERROR(VLOOKUP(B137,'[1]DADOS (OCULTAR)'!$Q$3:$S$133,3,0),"")</f>
        <v>9767633000790</v>
      </c>
      <c r="B137" s="4" t="str">
        <f>'[1]TCE - ANEXO IV - Preencher'!C146</f>
        <v>UPA CABO DE SANTO AGOSTINHO - C.G 012/2022</v>
      </c>
      <c r="C137" s="4" t="str">
        <f>'[1]TCE - ANEXO IV - Preencher'!E146</f>
        <v>5.16 - Serviços Médico-Hospitalares, Odotonlogia e Laboratoriais</v>
      </c>
      <c r="D137" s="3">
        <f>'[1]TCE - ANEXO IV - Preencher'!F146</f>
        <v>45018032000152</v>
      </c>
      <c r="E137" s="5" t="str">
        <f>'[1]TCE - ANEXO IV - Preencher'!G146</f>
        <v>VIVAMED ATIVIDADES MEDICAS LTDA</v>
      </c>
      <c r="F137" s="5" t="str">
        <f>'[1]TCE - ANEXO IV - Preencher'!H146</f>
        <v>S</v>
      </c>
      <c r="G137" s="5" t="str">
        <f>'[1]TCE - ANEXO IV - Preencher'!I146</f>
        <v>S</v>
      </c>
      <c r="H137" s="5" t="str">
        <f>'[1]TCE - ANEXO IV - Preencher'!J146</f>
        <v>18</v>
      </c>
      <c r="I137" s="6">
        <f>IF('[1]TCE - ANEXO IV - Preencher'!K146="","",'[1]TCE - ANEXO IV - Preencher'!K146)</f>
        <v>44963</v>
      </c>
      <c r="J137" s="5" t="str">
        <f>'[1]TCE - ANEXO IV - Preencher'!L146</f>
        <v>EZHP04882</v>
      </c>
      <c r="K137" s="5" t="str">
        <f>IF(F137="B",LEFT('[1]TCE - ANEXO IV - Preencher'!M146,2),IF(F137="S",LEFT('[1]TCE - ANEXO IV - Preencher'!M146,7),IF('[1]TCE - ANEXO IV - Preencher'!H146="","")))</f>
        <v>2609600</v>
      </c>
      <c r="L137" s="7">
        <f>'[1]TCE - ANEXO IV - Preencher'!N146</f>
        <v>44900</v>
      </c>
    </row>
    <row r="138" spans="1:12" s="8" customFormat="1" ht="19.5" customHeight="1" x14ac:dyDescent="0.2">
      <c r="A138" s="3">
        <f>IFERROR(VLOOKUP(B138,'[1]DADOS (OCULTAR)'!$Q$3:$S$133,3,0),"")</f>
        <v>9767633000790</v>
      </c>
      <c r="B138" s="4" t="str">
        <f>'[1]TCE - ANEXO IV - Preencher'!C147</f>
        <v>UPA CABO DE SANTO AGOSTINHO - C.G 012/2022</v>
      </c>
      <c r="C138" s="4" t="str">
        <f>'[1]TCE - ANEXO IV - Preencher'!E147</f>
        <v>5.16 - Serviços Médico-Hospitalares, Odotonlogia e Laboratoriais</v>
      </c>
      <c r="D138" s="3">
        <f>'[1]TCE - ANEXO IV - Preencher'!F147</f>
        <v>45735127000197</v>
      </c>
      <c r="E138" s="5" t="str">
        <f>'[1]TCE - ANEXO IV - Preencher'!G147</f>
        <v>GLOBALMED ATIVIDADES MEDICAS LTDA</v>
      </c>
      <c r="F138" s="5" t="str">
        <f>'[1]TCE - ANEXO IV - Preencher'!H147</f>
        <v>S</v>
      </c>
      <c r="G138" s="5" t="str">
        <f>'[1]TCE - ANEXO IV - Preencher'!I147</f>
        <v>S</v>
      </c>
      <c r="H138" s="5" t="str">
        <f>'[1]TCE - ANEXO IV - Preencher'!J147</f>
        <v>22</v>
      </c>
      <c r="I138" s="6">
        <f>IF('[1]TCE - ANEXO IV - Preencher'!K147="","",'[1]TCE - ANEXO IV - Preencher'!K147)</f>
        <v>44960</v>
      </c>
      <c r="J138" s="5" t="str">
        <f>'[1]TCE - ANEXO IV - Preencher'!L147</f>
        <v>JZAX43706</v>
      </c>
      <c r="K138" s="5" t="str">
        <f>IF(F138="B",LEFT('[1]TCE - ANEXO IV - Preencher'!M147,2),IF(F138="S",LEFT('[1]TCE - ANEXO IV - Preencher'!M147,7),IF('[1]TCE - ANEXO IV - Preencher'!H147="","")))</f>
        <v>2609600</v>
      </c>
      <c r="L138" s="7">
        <f>'[1]TCE - ANEXO IV - Preencher'!N147</f>
        <v>53200</v>
      </c>
    </row>
    <row r="139" spans="1:12" s="8" customFormat="1" ht="19.5" customHeight="1" x14ac:dyDescent="0.2">
      <c r="A139" s="3">
        <f>IFERROR(VLOOKUP(B139,'[1]DADOS (OCULTAR)'!$Q$3:$S$133,3,0),"")</f>
        <v>9767633000790</v>
      </c>
      <c r="B139" s="4" t="str">
        <f>'[1]TCE - ANEXO IV - Preencher'!C148</f>
        <v>UPA CABO DE SANTO AGOSTINHO - C.G 012/2022</v>
      </c>
      <c r="C139" s="4" t="str">
        <f>'[1]TCE - ANEXO IV - Preencher'!E148</f>
        <v>5.16 - Serviços Médico-Hospitalares, Odotonlogia e Laboratoriais</v>
      </c>
      <c r="D139" s="3">
        <f>'[1]TCE - ANEXO IV - Preencher'!F148</f>
        <v>48935793000167</v>
      </c>
      <c r="E139" s="5" t="str">
        <f>'[1]TCE - ANEXO IV - Preencher'!G148</f>
        <v>MARIA ISABEL TENORIO ROCHA LTDA</v>
      </c>
      <c r="F139" s="5" t="str">
        <f>'[1]TCE - ANEXO IV - Preencher'!H148</f>
        <v>S</v>
      </c>
      <c r="G139" s="5" t="str">
        <f>'[1]TCE - ANEXO IV - Preencher'!I148</f>
        <v>S</v>
      </c>
      <c r="H139" s="5" t="str">
        <f>'[1]TCE - ANEXO IV - Preencher'!J148</f>
        <v>4</v>
      </c>
      <c r="I139" s="6">
        <f>IF('[1]TCE - ANEXO IV - Preencher'!K148="","",'[1]TCE - ANEXO IV - Preencher'!K148)</f>
        <v>44960</v>
      </c>
      <c r="J139" s="5" t="str">
        <f>'[1]TCE - ANEXO IV - Preencher'!L148</f>
        <v>5BFW8893Z</v>
      </c>
      <c r="K139" s="5" t="str">
        <f>IF(F139="B",LEFT('[1]TCE - ANEXO IV - Preencher'!M148,2),IF(F139="S",LEFT('[1]TCE - ANEXO IV - Preencher'!M148,7),IF('[1]TCE - ANEXO IV - Preencher'!H148="","")))</f>
        <v>2610004</v>
      </c>
      <c r="L139" s="7">
        <f>'[1]TCE - ANEXO IV - Preencher'!N148</f>
        <v>9100</v>
      </c>
    </row>
    <row r="140" spans="1:12" s="8" customFormat="1" ht="19.5" customHeight="1" x14ac:dyDescent="0.2">
      <c r="A140" s="3">
        <f>IFERROR(VLOOKUP(B140,'[1]DADOS (OCULTAR)'!$Q$3:$S$133,3,0),"")</f>
        <v>9767633000790</v>
      </c>
      <c r="B140" s="4" t="str">
        <f>'[1]TCE - ANEXO IV - Preencher'!C149</f>
        <v>UPA CABO DE SANTO AGOSTINHO - C.G 012/2022</v>
      </c>
      <c r="C140" s="4" t="str">
        <f>'[1]TCE - ANEXO IV - Preencher'!E149</f>
        <v>5.16 - Serviços Médico-Hospitalares, Odotonlogia e Laboratoriais</v>
      </c>
      <c r="D140" s="3">
        <f>'[1]TCE - ANEXO IV - Preencher'!F149</f>
        <v>25256692000164</v>
      </c>
      <c r="E140" s="5" t="str">
        <f>'[1]TCE - ANEXO IV - Preencher'!G149</f>
        <v>ALBUQUERQUE SERVICOS MEDICOS LTDA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156</v>
      </c>
      <c r="I140" s="6">
        <f>IF('[1]TCE - ANEXO IV - Preencher'!K149="","",'[1]TCE - ANEXO IV - Preencher'!K149)</f>
        <v>44960</v>
      </c>
      <c r="J140" s="5" t="str">
        <f>'[1]TCE - ANEXO IV - Preencher'!L149</f>
        <v>6QCL429L2</v>
      </c>
      <c r="K140" s="5" t="str">
        <f>IF(F140="B",LEFT('[1]TCE - ANEXO IV - Preencher'!M149,2),IF(F140="S",LEFT('[1]TCE - ANEXO IV - Preencher'!M149,7),IF('[1]TCE - ANEXO IV - Preencher'!H149="","")))</f>
        <v>2602902</v>
      </c>
      <c r="L140" s="7">
        <f>'[1]TCE - ANEXO IV - Preencher'!N149</f>
        <v>2500</v>
      </c>
    </row>
    <row r="141" spans="1:12" s="8" customFormat="1" ht="19.5" customHeight="1" x14ac:dyDescent="0.2">
      <c r="A141" s="3">
        <f>IFERROR(VLOOKUP(B141,'[1]DADOS (OCULTAR)'!$Q$3:$S$133,3,0),"")</f>
        <v>9767633000790</v>
      </c>
      <c r="B141" s="4" t="str">
        <f>'[1]TCE - ANEXO IV - Preencher'!C150</f>
        <v>UPA CABO DE SANTO AGOSTINHO - C.G 012/2022</v>
      </c>
      <c r="C141" s="4" t="str">
        <f>'[1]TCE - ANEXO IV - Preencher'!E150</f>
        <v>5.16 - Serviços Médico-Hospitalares, Odotonlogia e Laboratoriais</v>
      </c>
      <c r="D141" s="3">
        <f>'[1]TCE - ANEXO IV - Preencher'!F150</f>
        <v>46190399000111</v>
      </c>
      <c r="E141" s="5" t="str">
        <f>'[1]TCE - ANEXO IV - Preencher'!G150</f>
        <v>HPC SAUDE SERVICOS MEDICOS LTDA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254</v>
      </c>
      <c r="I141" s="6">
        <f>IF('[1]TCE - ANEXO IV - Preencher'!K150="","",'[1]TCE - ANEXO IV - Preencher'!K150)</f>
        <v>44960</v>
      </c>
      <c r="J141" s="5" t="str">
        <f>'[1]TCE - ANEXO IV - Preencher'!L150</f>
        <v>A7XFU24M</v>
      </c>
      <c r="K141" s="5" t="str">
        <f>IF(F141="B",LEFT('[1]TCE - ANEXO IV - Preencher'!M150,2),IF(F141="S",LEFT('[1]TCE - ANEXO IV - Preencher'!M150,7),IF('[1]TCE - ANEXO IV - Preencher'!H150="","")))</f>
        <v>2611606</v>
      </c>
      <c r="L141" s="7">
        <f>'[1]TCE - ANEXO IV - Preencher'!N150</f>
        <v>24600</v>
      </c>
    </row>
    <row r="142" spans="1:12" s="8" customFormat="1" ht="19.5" customHeight="1" x14ac:dyDescent="0.2">
      <c r="A142" s="3">
        <f>IFERROR(VLOOKUP(B142,'[1]DADOS (OCULTAR)'!$Q$3:$S$133,3,0),"")</f>
        <v>9767633000790</v>
      </c>
      <c r="B142" s="4" t="str">
        <f>'[1]TCE - ANEXO IV - Preencher'!C151</f>
        <v>UPA CABO DE SANTO AGOSTINHO - C.G 012/2022</v>
      </c>
      <c r="C142" s="4" t="str">
        <f>'[1]TCE - ANEXO IV - Preencher'!E151</f>
        <v>5.16 - Serviços Médico-Hospitalares, Odotonlogia e Laboratoriais</v>
      </c>
      <c r="D142" s="3">
        <f>'[1]TCE - ANEXO IV - Preencher'!F151</f>
        <v>49169681000105</v>
      </c>
      <c r="E142" s="5" t="str">
        <f>'[1]TCE - ANEXO IV - Preencher'!G151</f>
        <v>L&amp;P SERVICOS MEDICOS LTDA</v>
      </c>
      <c r="F142" s="5" t="str">
        <f>'[1]TCE - ANEXO IV - Preencher'!H151</f>
        <v>S</v>
      </c>
      <c r="G142" s="5" t="str">
        <f>'[1]TCE - ANEXO IV - Preencher'!I151</f>
        <v>S</v>
      </c>
      <c r="H142" s="5" t="str">
        <f>'[1]TCE - ANEXO IV - Preencher'!J151</f>
        <v>2</v>
      </c>
      <c r="I142" s="6">
        <f>IF('[1]TCE - ANEXO IV - Preencher'!K151="","",'[1]TCE - ANEXO IV - Preencher'!K151)</f>
        <v>44970</v>
      </c>
      <c r="J142" s="5" t="str">
        <f>'[1]TCE - ANEXO IV - Preencher'!L151</f>
        <v>JDXABK3R</v>
      </c>
      <c r="K142" s="5" t="str">
        <f>IF(F142="B",LEFT('[1]TCE - ANEXO IV - Preencher'!M151,2),IF(F142="S",LEFT('[1]TCE - ANEXO IV - Preencher'!M151,7),IF('[1]TCE - ANEXO IV - Preencher'!H151="","")))</f>
        <v>2611606</v>
      </c>
      <c r="L142" s="7">
        <f>'[1]TCE - ANEXO IV - Preencher'!N151</f>
        <v>1100</v>
      </c>
    </row>
    <row r="143" spans="1:12" s="8" customFormat="1" ht="19.5" customHeight="1" x14ac:dyDescent="0.2">
      <c r="A143" s="3">
        <f>IFERROR(VLOOKUP(B143,'[1]DADOS (OCULTAR)'!$Q$3:$S$133,3,0),"")</f>
        <v>9767633000790</v>
      </c>
      <c r="B143" s="4" t="str">
        <f>'[1]TCE - ANEXO IV - Preencher'!C152</f>
        <v>UPA CABO DE SANTO AGOSTINHO - C.G 012/2022</v>
      </c>
      <c r="C143" s="4" t="str">
        <f>'[1]TCE - ANEXO IV - Preencher'!E152</f>
        <v>5.16 - Serviços Médico-Hospitalares, Odotonlogia e Laboratoriais</v>
      </c>
      <c r="D143" s="3">
        <f>'[1]TCE - ANEXO IV - Preencher'!F152</f>
        <v>48754183000167</v>
      </c>
      <c r="E143" s="5" t="str">
        <f>'[1]TCE - ANEXO IV - Preencher'!G152</f>
        <v>MATHEUS LAVOR &amp; BIANCA SANTOS SERVICOS MEDICOS LTDA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1000007</v>
      </c>
      <c r="I143" s="6">
        <f>IF('[1]TCE - ANEXO IV - Preencher'!K152="","",'[1]TCE - ANEXO IV - Preencher'!K152)</f>
        <v>44933</v>
      </c>
      <c r="J143" s="5" t="str">
        <f>'[1]TCE - ANEXO IV - Preencher'!L152</f>
        <v>ELGOV1FIU</v>
      </c>
      <c r="K143" s="5" t="str">
        <f>IF(F143="B",LEFT('[1]TCE - ANEXO IV - Preencher'!M152,2),IF(F143="S",LEFT('[1]TCE - ANEXO IV - Preencher'!M152,7),IF('[1]TCE - ANEXO IV - Preencher'!H152="","")))</f>
        <v>2507507</v>
      </c>
      <c r="L143" s="7">
        <f>'[1]TCE - ANEXO IV - Preencher'!N152</f>
        <v>1250</v>
      </c>
    </row>
    <row r="144" spans="1:12" s="8" customFormat="1" ht="19.5" customHeight="1" x14ac:dyDescent="0.2">
      <c r="A144" s="3">
        <f>IFERROR(VLOOKUP(B144,'[1]DADOS (OCULTAR)'!$Q$3:$S$133,3,0),"")</f>
        <v>9767633000790</v>
      </c>
      <c r="B144" s="4" t="str">
        <f>'[1]TCE - ANEXO IV - Preencher'!C153</f>
        <v>UPA CABO DE SANTO AGOSTINHO - C.G 012/2022</v>
      </c>
      <c r="C144" s="4" t="str">
        <f>'[1]TCE - ANEXO IV - Preencher'!E153</f>
        <v>5.16 - Serviços Médico-Hospitalares, Odotonlogia e Laboratoriais</v>
      </c>
      <c r="D144" s="3">
        <f>'[1]TCE - ANEXO IV - Preencher'!F153</f>
        <v>45969705000150</v>
      </c>
      <c r="E144" s="5" t="str">
        <f>'[1]TCE - ANEXO IV - Preencher'!G153</f>
        <v>MEDMAIS ATIVIDADES MEDICAS LTDA</v>
      </c>
      <c r="F144" s="5" t="str">
        <f>'[1]TCE - ANEXO IV - Preencher'!H153</f>
        <v>S</v>
      </c>
      <c r="G144" s="5" t="str">
        <f>'[1]TCE - ANEXO IV - Preencher'!I153</f>
        <v>S</v>
      </c>
      <c r="H144" s="5" t="str">
        <f>'[1]TCE - ANEXO IV - Preencher'!J153</f>
        <v>411</v>
      </c>
      <c r="I144" s="6">
        <f>IF('[1]TCE - ANEXO IV - Preencher'!K153="","",'[1]TCE - ANEXO IV - Preencher'!K153)</f>
        <v>44960</v>
      </c>
      <c r="J144" s="5" t="str">
        <f>'[1]TCE - ANEXO IV - Preencher'!L153</f>
        <v>XUTV09494</v>
      </c>
      <c r="K144" s="5" t="str">
        <f>IF(F144="B",LEFT('[1]TCE - ANEXO IV - Preencher'!M153,2),IF(F144="S",LEFT('[1]TCE - ANEXO IV - Preencher'!M153,7),IF('[1]TCE - ANEXO IV - Preencher'!H153="","")))</f>
        <v>2609600</v>
      </c>
      <c r="L144" s="7">
        <f>'[1]TCE - ANEXO IV - Preencher'!N153</f>
        <v>15700</v>
      </c>
    </row>
    <row r="145" spans="1:12" s="8" customFormat="1" ht="19.5" customHeight="1" x14ac:dyDescent="0.2">
      <c r="A145" s="3">
        <f>IFERROR(VLOOKUP(B145,'[1]DADOS (OCULTAR)'!$Q$3:$S$133,3,0),"")</f>
        <v>9767633000790</v>
      </c>
      <c r="B145" s="4" t="str">
        <f>'[1]TCE - ANEXO IV - Preencher'!C154</f>
        <v>UPA CABO DE SANTO AGOSTINHO - C.G 012/2022</v>
      </c>
      <c r="C145" s="4" t="str">
        <f>'[1]TCE - ANEXO IV - Preencher'!E154</f>
        <v>5.16 - Serviços Médico-Hospitalares, Odotonlogia e Laboratoriais</v>
      </c>
      <c r="D145" s="3">
        <f>'[1]TCE - ANEXO IV - Preencher'!F154</f>
        <v>36950224000101</v>
      </c>
      <c r="E145" s="5" t="str">
        <f>'[1]TCE - ANEXO IV - Preencher'!G154</f>
        <v>HIGIA SERVICOS MEDICOS DE SAUDE LTDA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256</v>
      </c>
      <c r="I145" s="6">
        <f>IF('[1]TCE - ANEXO IV - Preencher'!K154="","",'[1]TCE - ANEXO IV - Preencher'!K154)</f>
        <v>44960</v>
      </c>
      <c r="J145" s="5" t="str">
        <f>'[1]TCE - ANEXO IV - Preencher'!L154</f>
        <v>CKJE64469</v>
      </c>
      <c r="K145" s="5" t="str">
        <f>IF(F145="B",LEFT('[1]TCE - ANEXO IV - Preencher'!M154,2),IF(F145="S",LEFT('[1]TCE - ANEXO IV - Preencher'!M154,7),IF('[1]TCE - ANEXO IV - Preencher'!H154="","")))</f>
        <v>2609600</v>
      </c>
      <c r="L145" s="7">
        <f>'[1]TCE - ANEXO IV - Preencher'!N154</f>
        <v>8800</v>
      </c>
    </row>
    <row r="146" spans="1:12" s="8" customFormat="1" ht="19.5" customHeight="1" x14ac:dyDescent="0.2">
      <c r="A146" s="3">
        <f>IFERROR(VLOOKUP(B146,'[1]DADOS (OCULTAR)'!$Q$3:$S$133,3,0),"")</f>
        <v>9767633000790</v>
      </c>
      <c r="B146" s="4" t="str">
        <f>'[1]TCE - ANEXO IV - Preencher'!C155</f>
        <v>UPA CABO DE SANTO AGOSTINHO - C.G 012/2022</v>
      </c>
      <c r="C146" s="4" t="str">
        <f>'[1]TCE - ANEXO IV - Preencher'!E155</f>
        <v>5.16 - Serviços Médico-Hospitalares, Odotonlogia e Laboratoriais</v>
      </c>
      <c r="D146" s="3">
        <f>'[1]TCE - ANEXO IV - Preencher'!F155</f>
        <v>40407276000103</v>
      </c>
      <c r="E146" s="5" t="str">
        <f>'[1]TCE - ANEXO IV - Preencher'!G155</f>
        <v>PRONTOMED ATIVIDADES MEDICAS LTDA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532</v>
      </c>
      <c r="I146" s="6">
        <f>IF('[1]TCE - ANEXO IV - Preencher'!K155="","",'[1]TCE - ANEXO IV - Preencher'!K155)</f>
        <v>44960</v>
      </c>
      <c r="J146" s="5" t="str">
        <f>'[1]TCE - ANEXO IV - Preencher'!L155</f>
        <v>VSVV58174</v>
      </c>
      <c r="K146" s="5" t="str">
        <f>IF(F146="B",LEFT('[1]TCE - ANEXO IV - Preencher'!M155,2),IF(F146="S",LEFT('[1]TCE - ANEXO IV - Preencher'!M155,7),IF('[1]TCE - ANEXO IV - Preencher'!H155="","")))</f>
        <v>2609600</v>
      </c>
      <c r="L146" s="7">
        <f>'[1]TCE - ANEXO IV - Preencher'!N155</f>
        <v>26000</v>
      </c>
    </row>
    <row r="147" spans="1:12" s="8" customFormat="1" ht="19.5" customHeight="1" x14ac:dyDescent="0.2">
      <c r="A147" s="3">
        <f>IFERROR(VLOOKUP(B147,'[1]DADOS (OCULTAR)'!$Q$3:$S$133,3,0),"")</f>
        <v>9767633000790</v>
      </c>
      <c r="B147" s="4" t="str">
        <f>'[1]TCE - ANEXO IV - Preencher'!C156</f>
        <v>UPA CABO DE SANTO AGOSTINHO - C.G 012/2022</v>
      </c>
      <c r="C147" s="4" t="str">
        <f>'[1]TCE - ANEXO IV - Preencher'!E156</f>
        <v>5.16 - Serviços Médico-Hospitalares, Odotonlogia e Laboratoriais</v>
      </c>
      <c r="D147" s="3">
        <f>'[1]TCE - ANEXO IV - Preencher'!F156</f>
        <v>43644880000141</v>
      </c>
      <c r="E147" s="5" t="str">
        <f>'[1]TCE - ANEXO IV - Preencher'!G156</f>
        <v xml:space="preserve">PORTALMED ATIVIDADES MEDICAS LTDA </v>
      </c>
      <c r="F147" s="5" t="str">
        <f>'[1]TCE - ANEXO IV - Preencher'!H156</f>
        <v>S</v>
      </c>
      <c r="G147" s="5" t="str">
        <f>'[1]TCE - ANEXO IV - Preencher'!I156</f>
        <v>S</v>
      </c>
      <c r="H147" s="5" t="str">
        <f>'[1]TCE - ANEXO IV - Preencher'!J156</f>
        <v>31</v>
      </c>
      <c r="I147" s="6">
        <f>IF('[1]TCE - ANEXO IV - Preencher'!K156="","",'[1]TCE - ANEXO IV - Preencher'!K156)</f>
        <v>44960</v>
      </c>
      <c r="J147" s="5" t="str">
        <f>'[1]TCE - ANEXO IV - Preencher'!L156</f>
        <v>RZNF53702</v>
      </c>
      <c r="K147" s="5" t="str">
        <f>IF(F147="B",LEFT('[1]TCE - ANEXO IV - Preencher'!M156,2),IF(F147="S",LEFT('[1]TCE - ANEXO IV - Preencher'!M156,7),IF('[1]TCE - ANEXO IV - Preencher'!H156="","")))</f>
        <v>2609600</v>
      </c>
      <c r="L147" s="7">
        <f>'[1]TCE - ANEXO IV - Preencher'!N156</f>
        <v>1250</v>
      </c>
    </row>
    <row r="148" spans="1:12" s="8" customFormat="1" ht="19.5" customHeight="1" x14ac:dyDescent="0.2">
      <c r="A148" s="3">
        <f>IFERROR(VLOOKUP(B148,'[1]DADOS (OCULTAR)'!$Q$3:$S$133,3,0),"")</f>
        <v>9767633000790</v>
      </c>
      <c r="B148" s="4" t="str">
        <f>'[1]TCE - ANEXO IV - Preencher'!C157</f>
        <v>UPA CABO DE SANTO AGOSTINHO - C.G 012/2022</v>
      </c>
      <c r="C148" s="4" t="str">
        <f>'[1]TCE - ANEXO IV - Preencher'!E157</f>
        <v>5.16 - Serviços Médico-Hospitalares, Odotonlogia e Laboratoriais</v>
      </c>
      <c r="D148" s="3">
        <f>'[1]TCE - ANEXO IV - Preencher'!F157</f>
        <v>41584931000161</v>
      </c>
      <c r="E148" s="5" t="str">
        <f>'[1]TCE - ANEXO IV - Preencher'!G157</f>
        <v>NEARES ATIVIDADES MEDICAS LTDA</v>
      </c>
      <c r="F148" s="5" t="str">
        <f>'[1]TCE - ANEXO IV - Preencher'!H157</f>
        <v>S</v>
      </c>
      <c r="G148" s="5" t="str">
        <f>'[1]TCE - ANEXO IV - Preencher'!I157</f>
        <v>S</v>
      </c>
      <c r="H148" s="5" t="str">
        <f>'[1]TCE - ANEXO IV - Preencher'!J157</f>
        <v>52</v>
      </c>
      <c r="I148" s="6">
        <f>IF('[1]TCE - ANEXO IV - Preencher'!K157="","",'[1]TCE - ANEXO IV - Preencher'!K157)</f>
        <v>44960</v>
      </c>
      <c r="J148" s="5" t="str">
        <f>'[1]TCE - ANEXO IV - Preencher'!L157</f>
        <v>EW4UQWSG</v>
      </c>
      <c r="K148" s="5" t="str">
        <f>IF(F148="B",LEFT('[1]TCE - ANEXO IV - Preencher'!M157,2),IF(F148="S",LEFT('[1]TCE - ANEXO IV - Preencher'!M157,7),IF('[1]TCE - ANEXO IV - Preencher'!H157="","")))</f>
        <v>2611606</v>
      </c>
      <c r="L148" s="7">
        <f>'[1]TCE - ANEXO IV - Preencher'!N157</f>
        <v>10500</v>
      </c>
    </row>
    <row r="149" spans="1:12" s="8" customFormat="1" ht="19.5" customHeight="1" x14ac:dyDescent="0.2">
      <c r="A149" s="3">
        <f>IFERROR(VLOOKUP(B149,'[1]DADOS (OCULTAR)'!$Q$3:$S$133,3,0),"")</f>
        <v>9767633000790</v>
      </c>
      <c r="B149" s="4" t="str">
        <f>'[1]TCE - ANEXO IV - Preencher'!C158</f>
        <v>UPA CABO DE SANTO AGOSTINHO - C.G 012/2022</v>
      </c>
      <c r="C149" s="4" t="str">
        <f>'[1]TCE - ANEXO IV - Preencher'!E158</f>
        <v>5.16 - Serviços Médico-Hospitalares, Odotonlogia e Laboratoriais</v>
      </c>
      <c r="D149" s="3">
        <f>'[1]TCE - ANEXO IV - Preencher'!F158</f>
        <v>26245293000160</v>
      </c>
      <c r="E149" s="5" t="str">
        <f>'[1]TCE - ANEXO IV - Preencher'!G158</f>
        <v>LS PERNAMBUCO ASSISTENCIA MEDICA LTDA ME</v>
      </c>
      <c r="F149" s="5" t="str">
        <f>'[1]TCE - ANEXO IV - Preencher'!H158</f>
        <v>S</v>
      </c>
      <c r="G149" s="5" t="str">
        <f>'[1]TCE - ANEXO IV - Preencher'!I158</f>
        <v>S</v>
      </c>
      <c r="H149" s="5" t="str">
        <f>'[1]TCE - ANEXO IV - Preencher'!J158</f>
        <v>55</v>
      </c>
      <c r="I149" s="6">
        <f>IF('[1]TCE - ANEXO IV - Preencher'!K158="","",'[1]TCE - ANEXO IV - Preencher'!K158)</f>
        <v>44960</v>
      </c>
      <c r="J149" s="5" t="str">
        <f>'[1]TCE - ANEXO IV - Preencher'!L158</f>
        <v>zxcw92299</v>
      </c>
      <c r="K149" s="5" t="str">
        <f>IF(F149="B",LEFT('[1]TCE - ANEXO IV - Preencher'!M158,2),IF(F149="S",LEFT('[1]TCE - ANEXO IV - Preencher'!M158,7),IF('[1]TCE - ANEXO IV - Preencher'!H158="","")))</f>
        <v>2609600</v>
      </c>
      <c r="L149" s="7">
        <f>'[1]TCE - ANEXO IV - Preencher'!N158</f>
        <v>15650</v>
      </c>
    </row>
    <row r="150" spans="1:12" s="8" customFormat="1" ht="19.5" customHeight="1" x14ac:dyDescent="0.2">
      <c r="A150" s="3">
        <f>IFERROR(VLOOKUP(B150,'[1]DADOS (OCULTAR)'!$Q$3:$S$133,3,0),"")</f>
        <v>9767633000790</v>
      </c>
      <c r="B150" s="4" t="str">
        <f>'[1]TCE - ANEXO IV - Preencher'!C159</f>
        <v>UPA CABO DE SANTO AGOSTINHO - C.G 012/2022</v>
      </c>
      <c r="C150" s="4" t="str">
        <f>'[1]TCE - ANEXO IV - Preencher'!E159</f>
        <v>5.16 - Serviços Médico-Hospitalares, Odotonlogia e Laboratoriais</v>
      </c>
      <c r="D150" s="3">
        <f>'[1]TCE - ANEXO IV - Preencher'!F159</f>
        <v>45237924000144</v>
      </c>
      <c r="E150" s="5" t="str">
        <f>'[1]TCE - ANEXO IV - Preencher'!G159</f>
        <v>MEDCENTER ATIVIDADES MEDICAS LTDA</v>
      </c>
      <c r="F150" s="5" t="str">
        <f>'[1]TCE - ANEXO IV - Preencher'!H159</f>
        <v>S</v>
      </c>
      <c r="G150" s="5" t="str">
        <f>'[1]TCE - ANEXO IV - Preencher'!I159</f>
        <v>S</v>
      </c>
      <c r="H150" s="5" t="str">
        <f>'[1]TCE - ANEXO IV - Preencher'!J159</f>
        <v>10</v>
      </c>
      <c r="I150" s="6">
        <f>IF('[1]TCE - ANEXO IV - Preencher'!K159="","",'[1]TCE - ANEXO IV - Preencher'!K159)</f>
        <v>44960</v>
      </c>
      <c r="J150" s="5" t="str">
        <f>'[1]TCE - ANEXO IV - Preencher'!L159</f>
        <v>HFMU14150</v>
      </c>
      <c r="K150" s="5" t="str">
        <f>IF(F150="B",LEFT('[1]TCE - ANEXO IV - Preencher'!M159,2),IF(F150="S",LEFT('[1]TCE - ANEXO IV - Preencher'!M159,7),IF('[1]TCE - ANEXO IV - Preencher'!H159="","")))</f>
        <v>2609600</v>
      </c>
      <c r="L150" s="7">
        <f>'[1]TCE - ANEXO IV - Preencher'!N159</f>
        <v>10350</v>
      </c>
    </row>
    <row r="151" spans="1:12" s="8" customFormat="1" ht="19.5" customHeight="1" x14ac:dyDescent="0.2">
      <c r="A151" s="3">
        <f>IFERROR(VLOOKUP(B151,'[1]DADOS (OCULTAR)'!$Q$3:$S$133,3,0),"")</f>
        <v>9767633000790</v>
      </c>
      <c r="B151" s="4" t="str">
        <f>'[1]TCE - ANEXO IV - Preencher'!C160</f>
        <v>UPA CABO DE SANTO AGOSTINHO - C.G 012/2022</v>
      </c>
      <c r="C151" s="4" t="str">
        <f>'[1]TCE - ANEXO IV - Preencher'!E160</f>
        <v>5.16 - Serviços Médico-Hospitalares, Odotonlogia e Laboratoriais</v>
      </c>
      <c r="D151" s="3">
        <f>'[1]TCE - ANEXO IV - Preencher'!F160</f>
        <v>37494866000106</v>
      </c>
      <c r="E151" s="5" t="str">
        <f>'[1]TCE - ANEXO IV - Preencher'!G160</f>
        <v>CAMILA &amp; RENATA CARE SERVICOS MEDICOS LTDA</v>
      </c>
      <c r="F151" s="5" t="str">
        <f>'[1]TCE - ANEXO IV - Preencher'!H160</f>
        <v>S</v>
      </c>
      <c r="G151" s="5" t="str">
        <f>'[1]TCE - ANEXO IV - Preencher'!I160</f>
        <v>S</v>
      </c>
      <c r="H151" s="5" t="str">
        <f>'[1]TCE - ANEXO IV - Preencher'!J160</f>
        <v>84</v>
      </c>
      <c r="I151" s="6">
        <f>IF('[1]TCE - ANEXO IV - Preencher'!K160="","",'[1]TCE - ANEXO IV - Preencher'!K160)</f>
        <v>44963</v>
      </c>
      <c r="J151" s="5" t="str">
        <f>'[1]TCE - ANEXO IV - Preencher'!L160</f>
        <v>SD7WJUIG</v>
      </c>
      <c r="K151" s="5" t="str">
        <f>IF(F151="B",LEFT('[1]TCE - ANEXO IV - Preencher'!M160,2),IF(F151="S",LEFT('[1]TCE - ANEXO IV - Preencher'!M160,7),IF('[1]TCE - ANEXO IV - Preencher'!H160="","")))</f>
        <v>2611606</v>
      </c>
      <c r="L151" s="7">
        <f>'[1]TCE - ANEXO IV - Preencher'!N160</f>
        <v>2200</v>
      </c>
    </row>
    <row r="152" spans="1:12" s="8" customFormat="1" ht="19.5" customHeight="1" x14ac:dyDescent="0.2">
      <c r="A152" s="3">
        <f>IFERROR(VLOOKUP(B152,'[1]DADOS (OCULTAR)'!$Q$3:$S$133,3,0),"")</f>
        <v>9767633000790</v>
      </c>
      <c r="B152" s="4" t="str">
        <f>'[1]TCE - ANEXO IV - Preencher'!C161</f>
        <v>UPA CABO DE SANTO AGOSTINHO - C.G 012/2022</v>
      </c>
      <c r="C152" s="4" t="str">
        <f>'[1]TCE - ANEXO IV - Preencher'!E161</f>
        <v>5.16 - Serviços Médico-Hospitalares, Odotonlogia e Laboratoriais</v>
      </c>
      <c r="D152" s="3">
        <f>'[1]TCE - ANEXO IV - Preencher'!F161</f>
        <v>23946323000178</v>
      </c>
      <c r="E152" s="5" t="str">
        <f>'[1]TCE - ANEXO IV - Preencher'!G161</f>
        <v>INFANTE ROCHA SERVICOS DIAGNOSTICOS LTDA ME</v>
      </c>
      <c r="F152" s="5" t="str">
        <f>'[1]TCE - ANEXO IV - Preencher'!H161</f>
        <v>S</v>
      </c>
      <c r="G152" s="5" t="str">
        <f>'[1]TCE - ANEXO IV - Preencher'!I161</f>
        <v>S</v>
      </c>
      <c r="H152" s="5" t="str">
        <f>'[1]TCE - ANEXO IV - Preencher'!J161</f>
        <v>578</v>
      </c>
      <c r="I152" s="6">
        <f>IF('[1]TCE - ANEXO IV - Preencher'!K161="","",'[1]TCE - ANEXO IV - Preencher'!K161)</f>
        <v>44965</v>
      </c>
      <c r="J152" s="5" t="str">
        <f>'[1]TCE - ANEXO IV - Preencher'!L161</f>
        <v>8K57FHBE</v>
      </c>
      <c r="K152" s="5" t="str">
        <f>IF(F152="B",LEFT('[1]TCE - ANEXO IV - Preencher'!M161,2),IF(F152="S",LEFT('[1]TCE - ANEXO IV - Preencher'!M161,7),IF('[1]TCE - ANEXO IV - Preencher'!H161="","")))</f>
        <v>2611606</v>
      </c>
      <c r="L152" s="7">
        <f>'[1]TCE - ANEXO IV - Preencher'!N161</f>
        <v>3700</v>
      </c>
    </row>
    <row r="153" spans="1:12" s="8" customFormat="1" ht="19.5" customHeight="1" x14ac:dyDescent="0.2">
      <c r="A153" s="3">
        <f>IFERROR(VLOOKUP(B153,'[1]DADOS (OCULTAR)'!$Q$3:$S$133,3,0),"")</f>
        <v>9767633000790</v>
      </c>
      <c r="B153" s="4" t="str">
        <f>'[1]TCE - ANEXO IV - Preencher'!C162</f>
        <v>UPA CABO DE SANTO AGOSTINHO - C.G 012/2022</v>
      </c>
      <c r="C153" s="4" t="str">
        <f>'[1]TCE - ANEXO IV - Preencher'!E162</f>
        <v>5.16 - Serviços Médico-Hospitalares, Odotonlogia e Laboratoriais</v>
      </c>
      <c r="D153" s="3">
        <f>'[1]TCE - ANEXO IV - Preencher'!F162</f>
        <v>45472841000130</v>
      </c>
      <c r="E153" s="5" t="str">
        <f>'[1]TCE - ANEXO IV - Preencher'!G162</f>
        <v>N N FERREIRA SERVICOS DE PRESTACOES HOSPITALARES LTDA</v>
      </c>
      <c r="F153" s="5" t="str">
        <f>'[1]TCE - ANEXO IV - Preencher'!H162</f>
        <v>S</v>
      </c>
      <c r="G153" s="5" t="str">
        <f>'[1]TCE - ANEXO IV - Preencher'!I162</f>
        <v>S</v>
      </c>
      <c r="H153" s="5" t="str">
        <f>'[1]TCE - ANEXO IV - Preencher'!J162</f>
        <v>14</v>
      </c>
      <c r="I153" s="6">
        <f>IF('[1]TCE - ANEXO IV - Preencher'!K162="","",'[1]TCE - ANEXO IV - Preencher'!K162)</f>
        <v>44963</v>
      </c>
      <c r="J153" s="5" t="str">
        <f>'[1]TCE - ANEXO IV - Preencher'!L162</f>
        <v>NFT8KQ59W</v>
      </c>
      <c r="K153" s="5" t="str">
        <f>IF(F153="B",LEFT('[1]TCE - ANEXO IV - Preencher'!M162,2),IF(F153="S",LEFT('[1]TCE - ANEXO IV - Preencher'!M162,7),IF('[1]TCE - ANEXO IV - Preencher'!H162="","")))</f>
        <v>2609402</v>
      </c>
      <c r="L153" s="7">
        <f>'[1]TCE - ANEXO IV - Preencher'!N162</f>
        <v>8300</v>
      </c>
    </row>
    <row r="154" spans="1:12" s="8" customFormat="1" ht="19.5" customHeight="1" x14ac:dyDescent="0.2">
      <c r="A154" s="3">
        <f>IFERROR(VLOOKUP(B154,'[1]DADOS (OCULTAR)'!$Q$3:$S$133,3,0),"")</f>
        <v>9767633000790</v>
      </c>
      <c r="B154" s="4" t="str">
        <f>'[1]TCE - ANEXO IV - Preencher'!C163</f>
        <v>UPA CABO DE SANTO AGOSTINHO - C.G 012/2022</v>
      </c>
      <c r="C154" s="4" t="str">
        <f>'[1]TCE - ANEXO IV - Preencher'!E163</f>
        <v>5.16 - Serviços Médico-Hospitalares, Odotonlogia e Laboratoriais</v>
      </c>
      <c r="D154" s="3">
        <f>'[1]TCE - ANEXO IV - Preencher'!F163</f>
        <v>44005081000198</v>
      </c>
      <c r="E154" s="5" t="str">
        <f>'[1]TCE - ANEXO IV - Preencher'!G163</f>
        <v>ULTRASAUDE LTDA</v>
      </c>
      <c r="F154" s="5" t="str">
        <f>'[1]TCE - ANEXO IV - Preencher'!H163</f>
        <v>S</v>
      </c>
      <c r="G154" s="5" t="str">
        <f>'[1]TCE - ANEXO IV - Preencher'!I163</f>
        <v>S</v>
      </c>
      <c r="H154" s="5" t="str">
        <f>'[1]TCE - ANEXO IV - Preencher'!J163</f>
        <v>488</v>
      </c>
      <c r="I154" s="6">
        <f>IF('[1]TCE - ANEXO IV - Preencher'!K163="","",'[1]TCE - ANEXO IV - Preencher'!K163)</f>
        <v>44963</v>
      </c>
      <c r="J154" s="5" t="str">
        <f>'[1]TCE - ANEXO IV - Preencher'!L163</f>
        <v>CXLSHGUF</v>
      </c>
      <c r="K154" s="5" t="str">
        <f>IF(F154="B",LEFT('[1]TCE - ANEXO IV - Preencher'!M163,2),IF(F154="S",LEFT('[1]TCE - ANEXO IV - Preencher'!M163,7),IF('[1]TCE - ANEXO IV - Preencher'!H163="","")))</f>
        <v>2611606</v>
      </c>
      <c r="L154" s="7">
        <f>'[1]TCE - ANEXO IV - Preencher'!N163</f>
        <v>26050</v>
      </c>
    </row>
    <row r="155" spans="1:12" s="8" customFormat="1" ht="19.5" customHeight="1" x14ac:dyDescent="0.2">
      <c r="A155" s="3">
        <f>IFERROR(VLOOKUP(B155,'[1]DADOS (OCULTAR)'!$Q$3:$S$133,3,0),"")</f>
        <v>9767633000790</v>
      </c>
      <c r="B155" s="4" t="str">
        <f>'[1]TCE - ANEXO IV - Preencher'!C164</f>
        <v>UPA CABO DE SANTO AGOSTINHO - C.G 012/2022</v>
      </c>
      <c r="C155" s="4" t="str">
        <f>'[1]TCE - ANEXO IV - Preencher'!E164</f>
        <v>5.16 - Serviços Médico-Hospitalares, Odotonlogia e Laboratoriais</v>
      </c>
      <c r="D155" s="3">
        <f>'[1]TCE - ANEXO IV - Preencher'!F164</f>
        <v>32566472000100</v>
      </c>
      <c r="E155" s="5" t="str">
        <f>'[1]TCE - ANEXO IV - Preencher'!G164</f>
        <v>BARBARA SUED FABIANA LEONEL VILAR</v>
      </c>
      <c r="F155" s="5" t="str">
        <f>'[1]TCE - ANEXO IV - Preencher'!H164</f>
        <v>S</v>
      </c>
      <c r="G155" s="5" t="str">
        <f>'[1]TCE - ANEXO IV - Preencher'!I164</f>
        <v>S</v>
      </c>
      <c r="H155" s="5" t="str">
        <f>'[1]TCE - ANEXO IV - Preencher'!J164</f>
        <v>33</v>
      </c>
      <c r="I155" s="6">
        <f>IF('[1]TCE - ANEXO IV - Preencher'!K164="","",'[1]TCE - ANEXO IV - Preencher'!K164)</f>
        <v>44960</v>
      </c>
      <c r="J155" s="5" t="str">
        <f>'[1]TCE - ANEXO IV - Preencher'!L164</f>
        <v>YSFVUHNVV</v>
      </c>
      <c r="K155" s="5" t="str">
        <f>IF(F155="B",LEFT('[1]TCE - ANEXO IV - Preencher'!M164,2),IF(F155="S",LEFT('[1]TCE - ANEXO IV - Preencher'!M164,7),IF('[1]TCE - ANEXO IV - Preencher'!H164="","")))</f>
        <v>2602902</v>
      </c>
      <c r="L155" s="7">
        <f>'[1]TCE - ANEXO IV - Preencher'!N164</f>
        <v>5000</v>
      </c>
    </row>
    <row r="156" spans="1:12" s="8" customFormat="1" ht="19.5" customHeight="1" x14ac:dyDescent="0.2">
      <c r="A156" s="3">
        <f>IFERROR(VLOOKUP(B156,'[1]DADOS (OCULTAR)'!$Q$3:$S$133,3,0),"")</f>
        <v>9767633000790</v>
      </c>
      <c r="B156" s="4" t="str">
        <f>'[1]TCE - ANEXO IV - Preencher'!C165</f>
        <v>UPA CABO DE SANTO AGOSTINHO - C.G 012/2022</v>
      </c>
      <c r="C156" s="4" t="str">
        <f>'[1]TCE - ANEXO IV - Preencher'!E165</f>
        <v>5.16 - Serviços Médico-Hospitalares, Odotonlogia e Laboratoriais</v>
      </c>
      <c r="D156" s="3">
        <f>'[1]TCE - ANEXO IV - Preencher'!F165</f>
        <v>41088075000153</v>
      </c>
      <c r="E156" s="5" t="str">
        <f>'[1]TCE - ANEXO IV - Preencher'!G165</f>
        <v>PREMIUMMED ATIVIDADES MEDICAS LTDA</v>
      </c>
      <c r="F156" s="5" t="str">
        <f>'[1]TCE - ANEXO IV - Preencher'!H165</f>
        <v>S</v>
      </c>
      <c r="G156" s="5" t="str">
        <f>'[1]TCE - ANEXO IV - Preencher'!I165</f>
        <v>S</v>
      </c>
      <c r="H156" s="5" t="str">
        <f>'[1]TCE - ANEXO IV - Preencher'!J165</f>
        <v>238</v>
      </c>
      <c r="I156" s="6">
        <f>IF('[1]TCE - ANEXO IV - Preencher'!K165="","",'[1]TCE - ANEXO IV - Preencher'!K165)</f>
        <v>44960</v>
      </c>
      <c r="J156" s="5" t="str">
        <f>'[1]TCE - ANEXO IV - Preencher'!L165</f>
        <v>ZLGQ07975</v>
      </c>
      <c r="K156" s="5" t="str">
        <f>IF(F156="B",LEFT('[1]TCE - ANEXO IV - Preencher'!M165,2),IF(F156="S",LEFT('[1]TCE - ANEXO IV - Preencher'!M165,7),IF('[1]TCE - ANEXO IV - Preencher'!H165="","")))</f>
        <v>2609600</v>
      </c>
      <c r="L156" s="7">
        <f>'[1]TCE - ANEXO IV - Preencher'!N165</f>
        <v>5950</v>
      </c>
    </row>
    <row r="157" spans="1:12" s="8" customFormat="1" ht="19.5" customHeight="1" x14ac:dyDescent="0.2">
      <c r="A157" s="3">
        <f>IFERROR(VLOOKUP(B157,'[1]DADOS (OCULTAR)'!$Q$3:$S$133,3,0),"")</f>
        <v>9767633000790</v>
      </c>
      <c r="B157" s="4" t="str">
        <f>'[1]TCE - ANEXO IV - Preencher'!C166</f>
        <v>UPA CABO DE SANTO AGOSTINHO - C.G 012/2022</v>
      </c>
      <c r="C157" s="4" t="str">
        <f>'[1]TCE - ANEXO IV - Preencher'!E166</f>
        <v>5.16 - Serviços Médico-Hospitalares, Odotonlogia e Laboratoriais</v>
      </c>
      <c r="D157" s="3">
        <f>'[1]TCE - ANEXO IV - Preencher'!F166</f>
        <v>47748929000167</v>
      </c>
      <c r="E157" s="5" t="str">
        <f>'[1]TCE - ANEXO IV - Preencher'!G166</f>
        <v>QUEIROZ &amp; VIEIRA CONSULTORIO MEDICO LTDA</v>
      </c>
      <c r="F157" s="5" t="str">
        <f>'[1]TCE - ANEXO IV - Preencher'!H166</f>
        <v>S</v>
      </c>
      <c r="G157" s="5" t="str">
        <f>'[1]TCE - ANEXO IV - Preencher'!I166</f>
        <v>S</v>
      </c>
      <c r="H157" s="5" t="str">
        <f>'[1]TCE - ANEXO IV - Preencher'!J166</f>
        <v>9</v>
      </c>
      <c r="I157" s="6">
        <f>IF('[1]TCE - ANEXO IV - Preencher'!K166="","",'[1]TCE - ANEXO IV - Preencher'!K166)</f>
        <v>44970</v>
      </c>
      <c r="J157" s="5" t="str">
        <f>'[1]TCE - ANEXO IV - Preencher'!L166</f>
        <v>RLRVXP4H</v>
      </c>
      <c r="K157" s="5" t="str">
        <f>IF(F157="B",LEFT('[1]TCE - ANEXO IV - Preencher'!M166,2),IF(F157="S",LEFT('[1]TCE - ANEXO IV - Preencher'!M166,7),IF('[1]TCE - ANEXO IV - Preencher'!H166="","")))</f>
        <v>2611606</v>
      </c>
      <c r="L157" s="7">
        <f>'[1]TCE - ANEXO IV - Preencher'!N166</f>
        <v>11300</v>
      </c>
    </row>
    <row r="158" spans="1:12" s="8" customFormat="1" ht="19.5" customHeight="1" x14ac:dyDescent="0.2">
      <c r="A158" s="3">
        <f>IFERROR(VLOOKUP(B158,'[1]DADOS (OCULTAR)'!$Q$3:$S$133,3,0),"")</f>
        <v>9767633000790</v>
      </c>
      <c r="B158" s="4" t="str">
        <f>'[1]TCE - ANEXO IV - Preencher'!C167</f>
        <v>UPA CABO DE SANTO AGOSTINHO - C.G 012/2022</v>
      </c>
      <c r="C158" s="4" t="str">
        <f>'[1]TCE - ANEXO IV - Preencher'!E167</f>
        <v>5.16 - Serviços Médico-Hospitalares, Odotonlogia e Laboratoriais</v>
      </c>
      <c r="D158" s="3">
        <f>'[1]TCE - ANEXO IV - Preencher'!F167</f>
        <v>42557640000147</v>
      </c>
      <c r="E158" s="5" t="str">
        <f>'[1]TCE - ANEXO IV - Preencher'!G167</f>
        <v>MEDICINA DIAGNOSTICA DO RECIFE LTDA</v>
      </c>
      <c r="F158" s="5" t="str">
        <f>'[1]TCE - ANEXO IV - Preencher'!H167</f>
        <v>S</v>
      </c>
      <c r="G158" s="5" t="str">
        <f>'[1]TCE - ANEXO IV - Preencher'!I167</f>
        <v>S</v>
      </c>
      <c r="H158" s="5" t="str">
        <f>'[1]TCE - ANEXO IV - Preencher'!J167</f>
        <v>53</v>
      </c>
      <c r="I158" s="6">
        <f>IF('[1]TCE - ANEXO IV - Preencher'!K167="","",'[1]TCE - ANEXO IV - Preencher'!K167)</f>
        <v>44965</v>
      </c>
      <c r="J158" s="5" t="str">
        <f>'[1]TCE - ANEXO IV - Preencher'!L167</f>
        <v>EQKLPMF6</v>
      </c>
      <c r="K158" s="5" t="str">
        <f>IF(F158="B",LEFT('[1]TCE - ANEXO IV - Preencher'!M167,2),IF(F158="S",LEFT('[1]TCE - ANEXO IV - Preencher'!M167,7),IF('[1]TCE - ANEXO IV - Preencher'!H167="","")))</f>
        <v>2611606</v>
      </c>
      <c r="L158" s="7">
        <f>'[1]TCE - ANEXO IV - Preencher'!N167</f>
        <v>3950</v>
      </c>
    </row>
    <row r="159" spans="1:12" s="8" customFormat="1" ht="19.5" customHeight="1" x14ac:dyDescent="0.2">
      <c r="A159" s="3">
        <f>IFERROR(VLOOKUP(B159,'[1]DADOS (OCULTAR)'!$Q$3:$S$133,3,0),"")</f>
        <v>9767633000790</v>
      </c>
      <c r="B159" s="4" t="str">
        <f>'[1]TCE - ANEXO IV - Preencher'!C168</f>
        <v>UPA CABO DE SANTO AGOSTINHO - C.G 012/2022</v>
      </c>
      <c r="C159" s="4" t="str">
        <f>'[1]TCE - ANEXO IV - Preencher'!E168</f>
        <v>5.16 - Serviços Médico-Hospitalares, Odotonlogia e Laboratoriais</v>
      </c>
      <c r="D159" s="3">
        <f>'[1]TCE - ANEXO IV - Preencher'!F168</f>
        <v>30466362000133</v>
      </c>
      <c r="E159" s="5" t="str">
        <f>'[1]TCE - ANEXO IV - Preencher'!G168</f>
        <v>INTEGREMED SERVICOS EM SAUDE LTDA</v>
      </c>
      <c r="F159" s="5" t="str">
        <f>'[1]TCE - ANEXO IV - Preencher'!H168</f>
        <v>S</v>
      </c>
      <c r="G159" s="5" t="str">
        <f>'[1]TCE - ANEXO IV - Preencher'!I168</f>
        <v>S</v>
      </c>
      <c r="H159" s="5" t="str">
        <f>'[1]TCE - ANEXO IV - Preencher'!J168</f>
        <v>924</v>
      </c>
      <c r="I159" s="6">
        <f>IF('[1]TCE - ANEXO IV - Preencher'!K168="","",'[1]TCE - ANEXO IV - Preencher'!K168)</f>
        <v>44964</v>
      </c>
      <c r="J159" s="5" t="str">
        <f>'[1]TCE - ANEXO IV - Preencher'!L168</f>
        <v>TIMURRLP</v>
      </c>
      <c r="K159" s="5" t="str">
        <f>IF(F159="B",LEFT('[1]TCE - ANEXO IV - Preencher'!M168,2),IF(F159="S",LEFT('[1]TCE - ANEXO IV - Preencher'!M168,7),IF('[1]TCE - ANEXO IV - Preencher'!H168="","")))</f>
        <v>2611606</v>
      </c>
      <c r="L159" s="7">
        <f>'[1]TCE - ANEXO IV - Preencher'!N168</f>
        <v>24300</v>
      </c>
    </row>
    <row r="160" spans="1:12" s="8" customFormat="1" ht="19.5" customHeight="1" x14ac:dyDescent="0.2">
      <c r="A160" s="3">
        <f>IFERROR(VLOOKUP(B160,'[1]DADOS (OCULTAR)'!$Q$3:$S$133,3,0),"")</f>
        <v>9767633000790</v>
      </c>
      <c r="B160" s="4" t="str">
        <f>'[1]TCE - ANEXO IV - Preencher'!C169</f>
        <v>UPA CABO DE SANTO AGOSTINHO - C.G 012/2022</v>
      </c>
      <c r="C160" s="4" t="str">
        <f>'[1]TCE - ANEXO IV - Preencher'!E169</f>
        <v>5.16 - Serviços Médico-Hospitalares, Odotonlogia e Laboratoriais</v>
      </c>
      <c r="D160" s="3">
        <f>'[1]TCE - ANEXO IV - Preencher'!F169</f>
        <v>45515598000190</v>
      </c>
      <c r="E160" s="5" t="str">
        <f>'[1]TCE - ANEXO IV - Preencher'!G169</f>
        <v>GJJ SAUDE LTDA</v>
      </c>
      <c r="F160" s="5" t="str">
        <f>'[1]TCE - ANEXO IV - Preencher'!H169</f>
        <v>S</v>
      </c>
      <c r="G160" s="5" t="str">
        <f>'[1]TCE - ANEXO IV - Preencher'!I169</f>
        <v>S</v>
      </c>
      <c r="H160" s="5" t="str">
        <f>'[1]TCE - ANEXO IV - Preencher'!J169</f>
        <v>46</v>
      </c>
      <c r="I160" s="6">
        <f>IF('[1]TCE - ANEXO IV - Preencher'!K169="","",'[1]TCE - ANEXO IV - Preencher'!K169)</f>
        <v>44964</v>
      </c>
      <c r="J160" s="5" t="str">
        <f>'[1]TCE - ANEXO IV - Preencher'!L169</f>
        <v>P4VRYGMD</v>
      </c>
      <c r="K160" s="5" t="str">
        <f>IF(F160="B",LEFT('[1]TCE - ANEXO IV - Preencher'!M169,2),IF(F160="S",LEFT('[1]TCE - ANEXO IV - Preencher'!M169,7),IF('[1]TCE - ANEXO IV - Preencher'!H169="","")))</f>
        <v>2611606</v>
      </c>
      <c r="L160" s="7">
        <f>'[1]TCE - ANEXO IV - Preencher'!N169</f>
        <v>10650</v>
      </c>
    </row>
    <row r="161" spans="1:12" s="8" customFormat="1" ht="19.5" customHeight="1" x14ac:dyDescent="0.2">
      <c r="A161" s="3">
        <f>IFERROR(VLOOKUP(B161,'[1]DADOS (OCULTAR)'!$Q$3:$S$133,3,0),"")</f>
        <v>9767633000790</v>
      </c>
      <c r="B161" s="4" t="str">
        <f>'[1]TCE - ANEXO IV - Preencher'!C170</f>
        <v>UPA CABO DE SANTO AGOSTINHO - C.G 012/2022</v>
      </c>
      <c r="C161" s="4" t="str">
        <f>'[1]TCE - ANEXO IV - Preencher'!E170</f>
        <v>5.16 - Serviços Médico-Hospitalares, Odotonlogia e Laboratoriais</v>
      </c>
      <c r="D161" s="3">
        <f>'[1]TCE - ANEXO IV - Preencher'!F170</f>
        <v>40554268000190</v>
      </c>
      <c r="E161" s="5" t="str">
        <f>'[1]TCE - ANEXO IV - Preencher'!G170</f>
        <v>RC CONSULTORIA MED1 LTDA</v>
      </c>
      <c r="F161" s="5" t="str">
        <f>'[1]TCE - ANEXO IV - Preencher'!H170</f>
        <v>S</v>
      </c>
      <c r="G161" s="5" t="str">
        <f>'[1]TCE - ANEXO IV - Preencher'!I170</f>
        <v>S</v>
      </c>
      <c r="H161" s="5" t="str">
        <f>'[1]TCE - ANEXO IV - Preencher'!J170</f>
        <v>887</v>
      </c>
      <c r="I161" s="6">
        <f>IF('[1]TCE - ANEXO IV - Preencher'!K170="","",'[1]TCE - ANEXO IV - Preencher'!K170)</f>
        <v>44960</v>
      </c>
      <c r="J161" s="5" t="str">
        <f>'[1]TCE - ANEXO IV - Preencher'!L170</f>
        <v>GNJ5DLKX</v>
      </c>
      <c r="K161" s="5" t="str">
        <f>IF(F161="B",LEFT('[1]TCE - ANEXO IV - Preencher'!M170,2),IF(F161="S",LEFT('[1]TCE - ANEXO IV - Preencher'!M170,7),IF('[1]TCE - ANEXO IV - Preencher'!H170="","")))</f>
        <v>2611606</v>
      </c>
      <c r="L161" s="7">
        <f>'[1]TCE - ANEXO IV - Preencher'!N170</f>
        <v>6250</v>
      </c>
    </row>
    <row r="162" spans="1:12" s="8" customFormat="1" ht="19.5" customHeight="1" x14ac:dyDescent="0.2">
      <c r="A162" s="3">
        <f>IFERROR(VLOOKUP(B162,'[1]DADOS (OCULTAR)'!$Q$3:$S$133,3,0),"")</f>
        <v>9767633000790</v>
      </c>
      <c r="B162" s="4" t="str">
        <f>'[1]TCE - ANEXO IV - Preencher'!C171</f>
        <v>UPA CABO DE SANTO AGOSTINHO - C.G 012/2022</v>
      </c>
      <c r="C162" s="4" t="str">
        <f>'[1]TCE - ANEXO IV - Preencher'!E171</f>
        <v>5.16 - Serviços Médico-Hospitalares, Odotonlogia e Laboratoriais</v>
      </c>
      <c r="D162" s="3">
        <f>'[1]TCE - ANEXO IV - Preencher'!F171</f>
        <v>46705567000164</v>
      </c>
      <c r="E162" s="5" t="str">
        <f>'[1]TCE - ANEXO IV - Preencher'!G171</f>
        <v>RESFISIO FISIOTERAPIA LTDA</v>
      </c>
      <c r="F162" s="5" t="str">
        <f>'[1]TCE - ANEXO IV - Preencher'!H171</f>
        <v>S</v>
      </c>
      <c r="G162" s="5" t="str">
        <f>'[1]TCE - ANEXO IV - Preencher'!I171</f>
        <v>S</v>
      </c>
      <c r="H162" s="5" t="str">
        <f>'[1]TCE - ANEXO IV - Preencher'!J171</f>
        <v>48</v>
      </c>
      <c r="I162" s="6">
        <f>IF('[1]TCE - ANEXO IV - Preencher'!K171="","",'[1]TCE - ANEXO IV - Preencher'!K171)</f>
        <v>44964</v>
      </c>
      <c r="J162" s="5" t="str">
        <f>'[1]TCE - ANEXO IV - Preencher'!L171</f>
        <v>MSJDTJ5R</v>
      </c>
      <c r="K162" s="5" t="str">
        <f>IF(F162="B",LEFT('[1]TCE - ANEXO IV - Preencher'!M171,2),IF(F162="S",LEFT('[1]TCE - ANEXO IV - Preencher'!M171,7),IF('[1]TCE - ANEXO IV - Preencher'!H171="","")))</f>
        <v>2611606</v>
      </c>
      <c r="L162" s="7">
        <f>'[1]TCE - ANEXO IV - Preencher'!N171</f>
        <v>22296</v>
      </c>
    </row>
    <row r="163" spans="1:12" s="8" customFormat="1" ht="19.5" customHeight="1" x14ac:dyDescent="0.2">
      <c r="A163" s="3">
        <f>IFERROR(VLOOKUP(B163,'[1]DADOS (OCULTAR)'!$Q$3:$S$133,3,0),"")</f>
        <v>9767633000790</v>
      </c>
      <c r="B163" s="4" t="str">
        <f>'[1]TCE - ANEXO IV - Preencher'!C172</f>
        <v>UPA CABO DE SANTO AGOSTINHO - C.G 012/2022</v>
      </c>
      <c r="C163" s="4" t="str">
        <f>'[1]TCE - ANEXO IV - Preencher'!E172</f>
        <v>5.16 - Serviços Médico-Hospitalares, Odotonlogia e Laboratoriais</v>
      </c>
      <c r="D163" s="3">
        <f>'[1]TCE - ANEXO IV - Preencher'!F172</f>
        <v>31145185000156</v>
      </c>
      <c r="E163" s="5" t="str">
        <f>'[1]TCE - ANEXO IV - Preencher'!G172</f>
        <v>CONSULT LAB LABORATORIO DE ANALISES CLINICAS LTDA</v>
      </c>
      <c r="F163" s="5" t="str">
        <f>'[1]TCE - ANEXO IV - Preencher'!H172</f>
        <v>S</v>
      </c>
      <c r="G163" s="5" t="str">
        <f>'[1]TCE - ANEXO IV - Preencher'!I172</f>
        <v>S</v>
      </c>
      <c r="H163" s="5" t="str">
        <f>'[1]TCE - ANEXO IV - Preencher'!J172</f>
        <v>717</v>
      </c>
      <c r="I163" s="6">
        <f>IF('[1]TCE - ANEXO IV - Preencher'!K172="","",'[1]TCE - ANEXO IV - Preencher'!K172)</f>
        <v>44959</v>
      </c>
      <c r="J163" s="5" t="str">
        <f>'[1]TCE - ANEXO IV - Preencher'!L172</f>
        <v>LWUP94625</v>
      </c>
      <c r="K163" s="5" t="str">
        <f>IF(F163="B",LEFT('[1]TCE - ANEXO IV - Preencher'!M172,2),IF(F163="S",LEFT('[1]TCE - ANEXO IV - Preencher'!M172,7),IF('[1]TCE - ANEXO IV - Preencher'!H172="","")))</f>
        <v>2609600</v>
      </c>
      <c r="L163" s="7">
        <f>'[1]TCE - ANEXO IV - Preencher'!N172</f>
        <v>14612.07</v>
      </c>
    </row>
    <row r="164" spans="1:12" s="8" customFormat="1" ht="19.5" customHeight="1" x14ac:dyDescent="0.2">
      <c r="A164" s="3">
        <f>IFERROR(VLOOKUP(B164,'[1]DADOS (OCULTAR)'!$Q$3:$S$133,3,0),"")</f>
        <v>9767633000790</v>
      </c>
      <c r="B164" s="4" t="str">
        <f>'[1]TCE - ANEXO IV - Preencher'!C173</f>
        <v>UPA CABO DE SANTO AGOSTINHO - C.G 012/2022</v>
      </c>
      <c r="C164" s="4" t="str">
        <f>'[1]TCE - ANEXO IV - Preencher'!E173</f>
        <v>5.8 - Locação de Veículos Automotores</v>
      </c>
      <c r="D164" s="3">
        <f>'[1]TCE - ANEXO IV - Preencher'!F173</f>
        <v>29932922000119</v>
      </c>
      <c r="E164" s="5" t="str">
        <f>'[1]TCE - ANEXO IV - Preencher'!G173</f>
        <v>MEDLIFE LOCACAO DE MQUINAS E EQUIPAMENTOS LTDA</v>
      </c>
      <c r="F164" s="5" t="str">
        <f>'[1]TCE - ANEXO IV - Preencher'!H173</f>
        <v>S</v>
      </c>
      <c r="G164" s="5" t="str">
        <f>'[1]TCE - ANEXO IV - Preencher'!I173</f>
        <v>N</v>
      </c>
      <c r="H164" s="5" t="str">
        <f>'[1]TCE - ANEXO IV - Preencher'!J173</f>
        <v>539</v>
      </c>
      <c r="I164" s="6">
        <f>IF('[1]TCE - ANEXO IV - Preencher'!K173="","",'[1]TCE - ANEXO IV - Preencher'!K173)</f>
        <v>44958</v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>2611606</v>
      </c>
      <c r="L164" s="7">
        <f>'[1]TCE - ANEXO IV - Preencher'!N173</f>
        <v>24000</v>
      </c>
    </row>
    <row r="165" spans="1:12" s="8" customFormat="1" ht="19.5" customHeight="1" x14ac:dyDescent="0.2">
      <c r="A165" s="3">
        <f>IFERROR(VLOOKUP(B165,'[1]DADOS (OCULTAR)'!$Q$3:$S$133,3,0),"")</f>
        <v>9767633000790</v>
      </c>
      <c r="B165" s="4" t="str">
        <f>'[1]TCE - ANEXO IV - Preencher'!C174</f>
        <v>UPA CABO DE SANTO AGOSTINHO - C.G 012/2022</v>
      </c>
      <c r="C165" s="4" t="str">
        <f>'[1]TCE - ANEXO IV - Preencher'!E174</f>
        <v>5.15 - Serviços Domésticos</v>
      </c>
      <c r="D165" s="3">
        <f>'[1]TCE - ANEXO IV - Preencher'!F174</f>
        <v>31675417000188</v>
      </c>
      <c r="E165" s="5" t="str">
        <f>'[1]TCE - ANEXO IV - Preencher'!G174</f>
        <v>LAVECLIN LAVANDERIA HOSPITALAR LTDA</v>
      </c>
      <c r="F165" s="5" t="str">
        <f>'[1]TCE - ANEXO IV - Preencher'!H174</f>
        <v>S</v>
      </c>
      <c r="G165" s="5" t="str">
        <f>'[1]TCE - ANEXO IV - Preencher'!I174</f>
        <v>S</v>
      </c>
      <c r="H165" s="5" t="str">
        <f>'[1]TCE - ANEXO IV - Preencher'!J174</f>
        <v>413</v>
      </c>
      <c r="I165" s="6">
        <f>IF('[1]TCE - ANEXO IV - Preencher'!K174="","",'[1]TCE - ANEXO IV - Preencher'!K174)</f>
        <v>44958</v>
      </c>
      <c r="J165" s="5" t="str">
        <f>'[1]TCE - ANEXO IV - Preencher'!L174</f>
        <v>ZMFO46171</v>
      </c>
      <c r="K165" s="5" t="str">
        <f>IF(F165="B",LEFT('[1]TCE - ANEXO IV - Preencher'!M174,2),IF(F165="S",LEFT('[1]TCE - ANEXO IV - Preencher'!M174,7),IF('[1]TCE - ANEXO IV - Preencher'!H174="","")))</f>
        <v>2603454</v>
      </c>
      <c r="L165" s="7">
        <f>'[1]TCE - ANEXO IV - Preencher'!N174</f>
        <v>2994.78</v>
      </c>
    </row>
    <row r="166" spans="1:12" s="8" customFormat="1" ht="19.5" customHeight="1" x14ac:dyDescent="0.2">
      <c r="A166" s="3">
        <f>IFERROR(VLOOKUP(B166,'[1]DADOS (OCULTAR)'!$Q$3:$S$133,3,0),"")</f>
        <v>9767633000790</v>
      </c>
      <c r="B166" s="4" t="str">
        <f>'[1]TCE - ANEXO IV - Preencher'!C175</f>
        <v>UPA CABO DE SANTO AGOSTINHO - C.G 012/2022</v>
      </c>
      <c r="C166" s="4" t="str">
        <f>'[1]TCE - ANEXO IV - Preencher'!E175</f>
        <v>5.10 - Detetização/Tratamento de Resíduos e Afins</v>
      </c>
      <c r="D166" s="3">
        <f>'[1]TCE - ANEXO IV - Preencher'!F175</f>
        <v>11863530000180</v>
      </c>
      <c r="E166" s="5" t="str">
        <f>'[1]TCE - ANEXO IV - Preencher'!G175</f>
        <v>BRASCON GESTAO AMBIENTAL LTDA</v>
      </c>
      <c r="F166" s="5" t="str">
        <f>'[1]TCE - ANEXO IV - Preencher'!H175</f>
        <v>S</v>
      </c>
      <c r="G166" s="5" t="str">
        <f>'[1]TCE - ANEXO IV - Preencher'!I175</f>
        <v>S</v>
      </c>
      <c r="H166" s="5" t="str">
        <f>'[1]TCE - ANEXO IV - Preencher'!J175</f>
        <v>140533</v>
      </c>
      <c r="I166" s="6">
        <f>IF('[1]TCE - ANEXO IV - Preencher'!K175="","",'[1]TCE - ANEXO IV - Preencher'!K175)</f>
        <v>44958</v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>2611309</v>
      </c>
      <c r="L166" s="7">
        <f>'[1]TCE - ANEXO IV - Preencher'!N175</f>
        <v>1414.8</v>
      </c>
    </row>
    <row r="167" spans="1:12" s="8" customFormat="1" ht="19.5" customHeight="1" x14ac:dyDescent="0.2">
      <c r="A167" s="3">
        <f>IFERROR(VLOOKUP(B167,'[1]DADOS (OCULTAR)'!$Q$3:$S$133,3,0),"")</f>
        <v>9767633000790</v>
      </c>
      <c r="B167" s="4" t="str">
        <f>'[1]TCE - ANEXO IV - Preencher'!C176</f>
        <v>UPA CABO DE SANTO AGOSTINHO - C.G 012/2022</v>
      </c>
      <c r="C167" s="4" t="str">
        <f>'[1]TCE - ANEXO IV - Preencher'!E176</f>
        <v>5.17 - Manutenção de Software, Certificação Digital e Microfilmagem</v>
      </c>
      <c r="D167" s="3">
        <f>'[1]TCE - ANEXO IV - Preencher'!F176</f>
        <v>10891998000115</v>
      </c>
      <c r="E167" s="5" t="str">
        <f>'[1]TCE - ANEXO IV - Preencher'!G176</f>
        <v>ADVISERSIT SERVICOS EM INFORMATICA LTDA</v>
      </c>
      <c r="F167" s="5" t="str">
        <f>'[1]TCE - ANEXO IV - Preencher'!H176</f>
        <v>S</v>
      </c>
      <c r="G167" s="5" t="str">
        <f>'[1]TCE - ANEXO IV - Preencher'!I176</f>
        <v>S</v>
      </c>
      <c r="H167" s="5" t="str">
        <f>'[1]TCE - ANEXO IV - Preencher'!J176</f>
        <v>831</v>
      </c>
      <c r="I167" s="6">
        <f>IF('[1]TCE - ANEXO IV - Preencher'!K176="","",'[1]TCE - ANEXO IV - Preencher'!K176)</f>
        <v>44958</v>
      </c>
      <c r="J167" s="5" t="str">
        <f>'[1]TCE - ANEXO IV - Preencher'!L176</f>
        <v>BJUQ11768</v>
      </c>
      <c r="K167" s="5" t="str">
        <f>IF(F167="B",LEFT('[1]TCE - ANEXO IV - Preencher'!M176,2),IF(F167="S",LEFT('[1]TCE - ANEXO IV - Preencher'!M176,7),IF('[1]TCE - ANEXO IV - Preencher'!H176="","")))</f>
        <v>2610707</v>
      </c>
      <c r="L167" s="7">
        <f>'[1]TCE - ANEXO IV - Preencher'!N176</f>
        <v>1200</v>
      </c>
    </row>
    <row r="168" spans="1:12" s="8" customFormat="1" ht="19.5" customHeight="1" x14ac:dyDescent="0.2">
      <c r="A168" s="3">
        <f>IFERROR(VLOOKUP(B168,'[1]DADOS (OCULTAR)'!$Q$3:$S$133,3,0),"")</f>
        <v>9767633000790</v>
      </c>
      <c r="B168" s="4" t="str">
        <f>'[1]TCE - ANEXO IV - Preencher'!C177</f>
        <v>UPA CABO DE SANTO AGOSTINHO - C.G 012/2022</v>
      </c>
      <c r="C168" s="4" t="str">
        <f>'[1]TCE - ANEXO IV - Preencher'!E177</f>
        <v>5.17 - Manutenção de Software, Certificação Digital e Microfilmagem</v>
      </c>
      <c r="D168" s="3">
        <f>'[1]TCE - ANEXO IV - Preencher'!F177</f>
        <v>7333111000169</v>
      </c>
      <c r="E168" s="5" t="str">
        <f>'[1]TCE - ANEXO IV - Preencher'!G177</f>
        <v>SAFETEC INFORMATICA LTDA</v>
      </c>
      <c r="F168" s="5" t="str">
        <f>'[1]TCE - ANEXO IV - Preencher'!H177</f>
        <v>S</v>
      </c>
      <c r="G168" s="5" t="str">
        <f>'[1]TCE - ANEXO IV - Preencher'!I177</f>
        <v>S</v>
      </c>
      <c r="H168" s="5" t="str">
        <f>'[1]TCE - ANEXO IV - Preencher'!J177</f>
        <v>82451</v>
      </c>
      <c r="I168" s="6">
        <f>IF('[1]TCE - ANEXO IV - Preencher'!K177="","",'[1]TCE - ANEXO IV - Preencher'!K177)</f>
        <v>44943</v>
      </c>
      <c r="J168" s="5" t="str">
        <f>'[1]TCE - ANEXO IV - Preencher'!L177</f>
        <v>6GX5TGPP</v>
      </c>
      <c r="K168" s="5" t="str">
        <f>IF(F168="B",LEFT('[1]TCE - ANEXO IV - Preencher'!M177,2),IF(F168="S",LEFT('[1]TCE - ANEXO IV - Preencher'!M177,7),IF('[1]TCE - ANEXO IV - Preencher'!H177="","")))</f>
        <v>2611606</v>
      </c>
      <c r="L168" s="7">
        <f>'[1]TCE - ANEXO IV - Preencher'!N177</f>
        <v>242.96</v>
      </c>
    </row>
    <row r="169" spans="1:12" s="8" customFormat="1" ht="19.5" customHeight="1" x14ac:dyDescent="0.2">
      <c r="A169" s="3">
        <f>IFERROR(VLOOKUP(B169,'[1]DADOS (OCULTAR)'!$Q$3:$S$133,3,0),"")</f>
        <v>9767633000790</v>
      </c>
      <c r="B169" s="4" t="str">
        <f>'[1]TCE - ANEXO IV - Preencher'!C178</f>
        <v>UPA CABO DE SANTO AGOSTINHO - C.G 012/2022</v>
      </c>
      <c r="C169" s="4" t="str">
        <f>'[1]TCE - ANEXO IV - Preencher'!E178</f>
        <v>5.17 - Manutenção de Software, Certificação Digital e Microfilmagem</v>
      </c>
      <c r="D169" s="3">
        <f>'[1]TCE - ANEXO IV - Preencher'!F178</f>
        <v>60765823000130</v>
      </c>
      <c r="E169" s="5" t="str">
        <f>'[1]TCE - ANEXO IV - Preencher'!G178</f>
        <v>SOCIEDADE BENEF ISRAELITABRAS HOSPITALAR ALBERT EINSTEIN</v>
      </c>
      <c r="F169" s="5" t="str">
        <f>'[1]TCE - ANEXO IV - Preencher'!H178</f>
        <v>S</v>
      </c>
      <c r="G169" s="5" t="str">
        <f>'[1]TCE - ANEXO IV - Preencher'!I178</f>
        <v>S</v>
      </c>
      <c r="H169" s="5" t="str">
        <f>'[1]TCE - ANEXO IV - Preencher'!J178</f>
        <v>14255309</v>
      </c>
      <c r="I169" s="6">
        <f>IF('[1]TCE - ANEXO IV - Preencher'!K178="","",'[1]TCE - ANEXO IV - Preencher'!K178)</f>
        <v>44953</v>
      </c>
      <c r="J169" s="5" t="str">
        <f>'[1]TCE - ANEXO IV - Preencher'!L178</f>
        <v>GVHG2I4M</v>
      </c>
      <c r="K169" s="5" t="str">
        <f>IF(F169="B",LEFT('[1]TCE - ANEXO IV - Preencher'!M178,2),IF(F169="S",LEFT('[1]TCE - ANEXO IV - Preencher'!M178,7),IF('[1]TCE - ANEXO IV - Preencher'!H178="","")))</f>
        <v>3550308</v>
      </c>
      <c r="L169" s="7">
        <f>'[1]TCE - ANEXO IV - Preencher'!N178</f>
        <v>650</v>
      </c>
    </row>
    <row r="170" spans="1:12" s="8" customFormat="1" ht="19.5" customHeight="1" x14ac:dyDescent="0.2">
      <c r="A170" s="3">
        <f>IFERROR(VLOOKUP(B170,'[1]DADOS (OCULTAR)'!$Q$3:$S$133,3,0),"")</f>
        <v>9767633000790</v>
      </c>
      <c r="B170" s="4" t="str">
        <f>'[1]TCE - ANEXO IV - Preencher'!C179</f>
        <v>UPA CABO DE SANTO AGOSTINHO - C.G 012/2022</v>
      </c>
      <c r="C170" s="4" t="str">
        <f>'[1]TCE - ANEXO IV - Preencher'!E179</f>
        <v>5.17 - Manutenção de Software, Certificação Digital e Microfilmagem</v>
      </c>
      <c r="D170" s="3">
        <f>'[1]TCE - ANEXO IV - Preencher'!F179</f>
        <v>16783034000130</v>
      </c>
      <c r="E170" s="5" t="str">
        <f>'[1]TCE - ANEXO IV - Preencher'!G179</f>
        <v>SINTESE LICENCIAMENTO DE PROGRAMA PARA COMPUTADORES ON</v>
      </c>
      <c r="F170" s="5" t="str">
        <f>'[1]TCE - ANEXO IV - Preencher'!H179</f>
        <v>S</v>
      </c>
      <c r="G170" s="5" t="str">
        <f>'[1]TCE - ANEXO IV - Preencher'!I179</f>
        <v>S</v>
      </c>
      <c r="H170" s="5" t="str">
        <f>'[1]TCE - ANEXO IV - Preencher'!J179</f>
        <v>24102</v>
      </c>
      <c r="I170" s="6">
        <f>IF('[1]TCE - ANEXO IV - Preencher'!K179="","",'[1]TCE - ANEXO IV - Preencher'!K179)</f>
        <v>44943</v>
      </c>
      <c r="J170" s="5" t="str">
        <f>'[1]TCE - ANEXO IV - Preencher'!L179</f>
        <v>H7P9QK7S</v>
      </c>
      <c r="K170" s="5" t="str">
        <f>IF(F170="B",LEFT('[1]TCE - ANEXO IV - Preencher'!M179,2),IF(F170="S",LEFT('[1]TCE - ANEXO IV - Preencher'!M179,7),IF('[1]TCE - ANEXO IV - Preencher'!H179="","")))</f>
        <v>2611606</v>
      </c>
      <c r="L170" s="7">
        <f>'[1]TCE - ANEXO IV - Preencher'!N179</f>
        <v>900</v>
      </c>
    </row>
    <row r="171" spans="1:12" s="8" customFormat="1" ht="19.5" customHeight="1" x14ac:dyDescent="0.2">
      <c r="A171" s="3">
        <f>IFERROR(VLOOKUP(B171,'[1]DADOS (OCULTAR)'!$Q$3:$S$133,3,0),"")</f>
        <v>9767633000790</v>
      </c>
      <c r="B171" s="4" t="str">
        <f>'[1]TCE - ANEXO IV - Preencher'!C180</f>
        <v>UPA CABO DE SANTO AGOSTINHO - C.G 012/2022</v>
      </c>
      <c r="C171" s="4" t="str">
        <f>'[1]TCE - ANEXO IV - Preencher'!E180</f>
        <v>5.17 - Manutenção de Software, Certificação Digital e Microfilmagem</v>
      </c>
      <c r="D171" s="3">
        <f>'[1]TCE - ANEXO IV - Preencher'!F180</f>
        <v>3613658000167</v>
      </c>
      <c r="E171" s="5" t="str">
        <f>'[1]TCE - ANEXO IV - Preencher'!G180</f>
        <v>SEQUENCE INFORMATICA LTDA EPP</v>
      </c>
      <c r="F171" s="5" t="str">
        <f>'[1]TCE - ANEXO IV - Preencher'!H180</f>
        <v>S</v>
      </c>
      <c r="G171" s="5" t="str">
        <f>'[1]TCE - ANEXO IV - Preencher'!I180</f>
        <v>S</v>
      </c>
      <c r="H171" s="5" t="str">
        <f>'[1]TCE - ANEXO IV - Preencher'!J180</f>
        <v>24266</v>
      </c>
      <c r="I171" s="6">
        <f>IF('[1]TCE - ANEXO IV - Preencher'!K180="","",'[1]TCE - ANEXO IV - Preencher'!K180)</f>
        <v>44930</v>
      </c>
      <c r="J171" s="5" t="str">
        <f>'[1]TCE - ANEXO IV - Preencher'!L180</f>
        <v>UDUKKNFS</v>
      </c>
      <c r="K171" s="5" t="str">
        <f>IF(F171="B",LEFT('[1]TCE - ANEXO IV - Preencher'!M180,2),IF(F171="S",LEFT('[1]TCE - ANEXO IV - Preencher'!M180,7),IF('[1]TCE - ANEXO IV - Preencher'!H180="","")))</f>
        <v>2611606</v>
      </c>
      <c r="L171" s="7">
        <f>'[1]TCE - ANEXO IV - Preencher'!N180</f>
        <v>760</v>
      </c>
    </row>
    <row r="172" spans="1:12" s="8" customFormat="1" ht="19.5" customHeight="1" x14ac:dyDescent="0.2">
      <c r="A172" s="3">
        <f>IFERROR(VLOOKUP(B172,'[1]DADOS (OCULTAR)'!$Q$3:$S$133,3,0),"")</f>
        <v>9767633000790</v>
      </c>
      <c r="B172" s="4" t="str">
        <f>'[1]TCE - ANEXO IV - Preencher'!C181</f>
        <v>UPA CABO DE SANTO AGOSTINHO - C.G 012/2022</v>
      </c>
      <c r="C172" s="4" t="str">
        <f>'[1]TCE - ANEXO IV - Preencher'!E181</f>
        <v>5.17 - Manutenção de Software, Certificação Digital e Microfilmagem</v>
      </c>
      <c r="D172" s="3">
        <f>'[1]TCE - ANEXO IV - Preencher'!F181</f>
        <v>3423683000188</v>
      </c>
      <c r="E172" s="5" t="str">
        <f>'[1]TCE - ANEXO IV - Preencher'!G181</f>
        <v>ADELTEC INFORMATICA E TECNOLOGIA LTDA ME</v>
      </c>
      <c r="F172" s="5" t="str">
        <f>'[1]TCE - ANEXO IV - Preencher'!H181</f>
        <v>S</v>
      </c>
      <c r="G172" s="5" t="str">
        <f>'[1]TCE - ANEXO IV - Preencher'!I181</f>
        <v>S</v>
      </c>
      <c r="H172" s="5" t="str">
        <f>'[1]TCE - ANEXO IV - Preencher'!J181</f>
        <v>15829</v>
      </c>
      <c r="I172" s="6">
        <f>IF('[1]TCE - ANEXO IV - Preencher'!K181="","",'[1]TCE - ANEXO IV - Preencher'!K181)</f>
        <v>45281</v>
      </c>
      <c r="J172" s="5" t="str">
        <f>'[1]TCE - ANEXO IV - Preencher'!L181</f>
        <v>IDSR53542</v>
      </c>
      <c r="K172" s="5" t="str">
        <f>IF(F172="B",LEFT('[1]TCE - ANEXO IV - Preencher'!M181,2),IF(F172="S",LEFT('[1]TCE - ANEXO IV - Preencher'!M181,7),IF('[1]TCE - ANEXO IV - Preencher'!H181="","")))</f>
        <v>2606804</v>
      </c>
      <c r="L172" s="7">
        <f>'[1]TCE - ANEXO IV - Preencher'!N181</f>
        <v>570</v>
      </c>
    </row>
    <row r="173" spans="1:12" s="8" customFormat="1" ht="19.5" customHeight="1" x14ac:dyDescent="0.2">
      <c r="A173" s="3">
        <f>IFERROR(VLOOKUP(B173,'[1]DADOS (OCULTAR)'!$Q$3:$S$133,3,0),"")</f>
        <v>9767633000790</v>
      </c>
      <c r="B173" s="4" t="str">
        <f>'[1]TCE - ANEXO IV - Preencher'!C182</f>
        <v>UPA CABO DE SANTO AGOSTINHO - C.G 012/2022</v>
      </c>
      <c r="C173" s="4" t="str">
        <f>'[1]TCE - ANEXO IV - Preencher'!E182</f>
        <v>5.17 - Manutenção de Software, Certificação Digital e Microfilmagem</v>
      </c>
      <c r="D173" s="3">
        <f>'[1]TCE - ANEXO IV - Preencher'!F182</f>
        <v>18630942000119</v>
      </c>
      <c r="E173" s="5" t="str">
        <f>'[1]TCE - ANEXO IV - Preencher'!G182</f>
        <v>PROVTEL TECNOLOGIA SERVICOS GERENCIADOS LTDA</v>
      </c>
      <c r="F173" s="5" t="str">
        <f>'[1]TCE - ANEXO IV - Preencher'!H182</f>
        <v>S</v>
      </c>
      <c r="G173" s="5" t="str">
        <f>'[1]TCE - ANEXO IV - Preencher'!I182</f>
        <v>S</v>
      </c>
      <c r="H173" s="5" t="str">
        <f>'[1]TCE - ANEXO IV - Preencher'!J182</f>
        <v>2324</v>
      </c>
      <c r="I173" s="6">
        <f>IF('[1]TCE - ANEXO IV - Preencher'!K182="","",'[1]TCE - ANEXO IV - Preencher'!K182)</f>
        <v>44958</v>
      </c>
      <c r="J173" s="5" t="str">
        <f>'[1]TCE - ANEXO IV - Preencher'!L182</f>
        <v>EBJS5U22</v>
      </c>
      <c r="K173" s="5" t="str">
        <f>IF(F173="B",LEFT('[1]TCE - ANEXO IV - Preencher'!M182,2),IF(F173="S",LEFT('[1]TCE - ANEXO IV - Preencher'!M182,7),IF('[1]TCE - ANEXO IV - Preencher'!H182="","")))</f>
        <v>2611606</v>
      </c>
      <c r="L173" s="7">
        <f>'[1]TCE - ANEXO IV - Preencher'!N182</f>
        <v>4246</v>
      </c>
    </row>
    <row r="174" spans="1:12" s="8" customFormat="1" ht="19.5" customHeight="1" x14ac:dyDescent="0.2">
      <c r="A174" s="3">
        <f>IFERROR(VLOOKUP(B174,'[1]DADOS (OCULTAR)'!$Q$3:$S$133,3,0),"")</f>
        <v>9767633000790</v>
      </c>
      <c r="B174" s="4" t="str">
        <f>'[1]TCE - ANEXO IV - Preencher'!C183</f>
        <v>UPA CABO DE SANTO AGOSTINHO - C.G 012/2022</v>
      </c>
      <c r="C174" s="4" t="str">
        <f>'[1]TCE - ANEXO IV - Preencher'!E183</f>
        <v>5.17 - Manutenção de Software, Certificação Digital e Microfilmagem</v>
      </c>
      <c r="D174" s="3">
        <f>'[1]TCE - ANEXO IV - Preencher'!F183</f>
        <v>92306257000780</v>
      </c>
      <c r="E174" s="5" t="str">
        <f>'[1]TCE - ANEXO IV - Preencher'!G183</f>
        <v>MV INFORMATICA NORDESTE LTDA</v>
      </c>
      <c r="F174" s="5" t="str">
        <f>'[1]TCE - ANEXO IV - Preencher'!H183</f>
        <v>S</v>
      </c>
      <c r="G174" s="5" t="str">
        <f>'[1]TCE - ANEXO IV - Preencher'!I183</f>
        <v>S</v>
      </c>
      <c r="H174" s="5" t="str">
        <f>'[1]TCE - ANEXO IV - Preencher'!J183</f>
        <v>50683</v>
      </c>
      <c r="I174" s="6">
        <f>IF('[1]TCE - ANEXO IV - Preencher'!K183="","",'[1]TCE - ANEXO IV - Preencher'!K183)</f>
        <v>44934</v>
      </c>
      <c r="J174" s="5" t="str">
        <f>'[1]TCE - ANEXO IV - Preencher'!L183</f>
        <v>GMQYNYIP</v>
      </c>
      <c r="K174" s="5" t="str">
        <f>IF(F174="B",LEFT('[1]TCE - ANEXO IV - Preencher'!M183,2),IF(F174="S",LEFT('[1]TCE - ANEXO IV - Preencher'!M183,7),IF('[1]TCE - ANEXO IV - Preencher'!H183="","")))</f>
        <v>2611606</v>
      </c>
      <c r="L174" s="7">
        <f>'[1]TCE - ANEXO IV - Preencher'!N183</f>
        <v>11400</v>
      </c>
    </row>
    <row r="175" spans="1:12" s="8" customFormat="1" ht="19.5" customHeight="1" x14ac:dyDescent="0.2">
      <c r="A175" s="3">
        <f>IFERROR(VLOOKUP(B175,'[1]DADOS (OCULTAR)'!$Q$3:$S$133,3,0),"")</f>
        <v>9767633000790</v>
      </c>
      <c r="B175" s="4" t="str">
        <f>'[1]TCE - ANEXO IV - Preencher'!C184</f>
        <v>UPA CABO DE SANTO AGOSTINHO - C.G 012/2022</v>
      </c>
      <c r="C175" s="4" t="str">
        <f>'[1]TCE - ANEXO IV - Preencher'!E184</f>
        <v>5.17 - Manutenção de Software, Certificação Digital e Microfilmagem</v>
      </c>
      <c r="D175" s="3">
        <f>'[1]TCE - ANEXO IV - Preencher'!F184</f>
        <v>8654123000158</v>
      </c>
      <c r="E175" s="5" t="str">
        <f>'[1]TCE - ANEXO IV - Preencher'!G184</f>
        <v>AUDISA AUDITORES ASSOCIADOS S/S</v>
      </c>
      <c r="F175" s="5" t="str">
        <f>'[1]TCE - ANEXO IV - Preencher'!H184</f>
        <v>S</v>
      </c>
      <c r="G175" s="5" t="str">
        <f>'[1]TCE - ANEXO IV - Preencher'!I184</f>
        <v>S</v>
      </c>
      <c r="H175" s="5" t="str">
        <f>'[1]TCE - ANEXO IV - Preencher'!J184</f>
        <v>16991</v>
      </c>
      <c r="I175" s="6">
        <f>IF('[1]TCE - ANEXO IV - Preencher'!K184="","",'[1]TCE - ANEXO IV - Preencher'!K184)</f>
        <v>44928</v>
      </c>
      <c r="J175" s="5" t="str">
        <f>'[1]TCE - ANEXO IV - Preencher'!L184</f>
        <v>123J267232456720099S</v>
      </c>
      <c r="K175" s="5" t="str">
        <f>IF(F175="B",LEFT('[1]TCE - ANEXO IV - Preencher'!M184,2),IF(F175="S",LEFT('[1]TCE - ANEXO IV - Preencher'!M184,7),IF('[1]TCE - ANEXO IV - Preencher'!H184="","")))</f>
        <v>3550308</v>
      </c>
      <c r="L175" s="7">
        <f>'[1]TCE - ANEXO IV - Preencher'!N184</f>
        <v>962.38</v>
      </c>
    </row>
    <row r="176" spans="1:12" s="8" customFormat="1" ht="19.5" customHeight="1" x14ac:dyDescent="0.2">
      <c r="A176" s="3">
        <f>IFERROR(VLOOKUP(B176,'[1]DADOS (OCULTAR)'!$Q$3:$S$133,3,0),"")</f>
        <v>9767633000790</v>
      </c>
      <c r="B176" s="4" t="str">
        <f>'[1]TCE - ANEXO IV - Preencher'!C185</f>
        <v>UPA CABO DE SANTO AGOSTINHO - C.G 012/2022</v>
      </c>
      <c r="C176" s="4" t="str">
        <f>'[1]TCE - ANEXO IV - Preencher'!E185</f>
        <v>5.22 - Vigilância Ostensiva / Monitorada</v>
      </c>
      <c r="D176" s="3">
        <f>'[1]TCE - ANEXO IV - Preencher'!F185</f>
        <v>9212665000214</v>
      </c>
      <c r="E176" s="5" t="str">
        <f>'[1]TCE - ANEXO IV - Preencher'!G185</f>
        <v>SERVAL SERVICOS DE SEGURANCA LTDA</v>
      </c>
      <c r="F176" s="5" t="str">
        <f>'[1]TCE - ANEXO IV - Preencher'!H185</f>
        <v>S</v>
      </c>
      <c r="G176" s="5" t="str">
        <f>'[1]TCE - ANEXO IV - Preencher'!I185</f>
        <v>S</v>
      </c>
      <c r="H176" s="5" t="str">
        <f>'[1]TCE - ANEXO IV - Preencher'!J185</f>
        <v>177</v>
      </c>
      <c r="I176" s="6">
        <f>IF('[1]TCE - ANEXO IV - Preencher'!K185="","",'[1]TCE - ANEXO IV - Preencher'!K185)</f>
        <v>44945</v>
      </c>
      <c r="J176" s="5" t="str">
        <f>'[1]TCE - ANEXO IV - Preencher'!L185</f>
        <v>RNUX75255</v>
      </c>
      <c r="K176" s="5" t="str">
        <f>IF(F176="B",LEFT('[1]TCE - ANEXO IV - Preencher'!M185,2),IF(F176="S",LEFT('[1]TCE - ANEXO IV - Preencher'!M185,7),IF('[1]TCE - ANEXO IV - Preencher'!H185="","")))</f>
        <v>2609600</v>
      </c>
      <c r="L176" s="7">
        <f>'[1]TCE - ANEXO IV - Preencher'!N185</f>
        <v>10551.32</v>
      </c>
    </row>
    <row r="177" spans="1:12" s="8" customFormat="1" ht="19.5" customHeight="1" x14ac:dyDescent="0.2">
      <c r="A177" s="3">
        <f>IFERROR(VLOOKUP(B177,'[1]DADOS (OCULTAR)'!$Q$3:$S$133,3,0),"")</f>
        <v>9767633000790</v>
      </c>
      <c r="B177" s="4" t="str">
        <f>'[1]TCE - ANEXO IV - Preencher'!C186</f>
        <v>UPA CABO DE SANTO AGOSTINHO - C.G 012/2022</v>
      </c>
      <c r="C177" s="4" t="str">
        <f>'[1]TCE - ANEXO IV - Preencher'!E186</f>
        <v>5.22 - Vigilância Ostensiva / Monitorada</v>
      </c>
      <c r="D177" s="3">
        <f>'[1]TCE - ANEXO IV - Preencher'!F186</f>
        <v>7360290000123</v>
      </c>
      <c r="E177" s="5" t="str">
        <f>'[1]TCE - ANEXO IV - Preencher'!G186</f>
        <v>SERVAL SERVICOS E LIMPEZA LTDA</v>
      </c>
      <c r="F177" s="5" t="str">
        <f>'[1]TCE - ANEXO IV - Preencher'!H186</f>
        <v>S</v>
      </c>
      <c r="G177" s="5" t="str">
        <f>'[1]TCE - ANEXO IV - Preencher'!I186</f>
        <v>S</v>
      </c>
      <c r="H177" s="5" t="str">
        <f>'[1]TCE - ANEXO IV - Preencher'!J186</f>
        <v>46953</v>
      </c>
      <c r="I177" s="6">
        <f>IF('[1]TCE - ANEXO IV - Preencher'!K186="","",'[1]TCE - ANEXO IV - Preencher'!K186)</f>
        <v>44958</v>
      </c>
      <c r="J177" s="5" t="str">
        <f>'[1]TCE - ANEXO IV - Preencher'!L186</f>
        <v>953547395</v>
      </c>
      <c r="K177" s="5" t="str">
        <f>IF(F177="B",LEFT('[1]TCE - ANEXO IV - Preencher'!M186,2),IF(F177="S",LEFT('[1]TCE - ANEXO IV - Preencher'!M186,7),IF('[1]TCE - ANEXO IV - Preencher'!H186="","")))</f>
        <v>2304400</v>
      </c>
      <c r="L177" s="7">
        <f>'[1]TCE - ANEXO IV - Preencher'!N186</f>
        <v>28388.81</v>
      </c>
    </row>
    <row r="178" spans="1:12" s="8" customFormat="1" ht="19.5" customHeight="1" x14ac:dyDescent="0.2">
      <c r="A178" s="3">
        <f>IFERROR(VLOOKUP(B178,'[1]DADOS (OCULTAR)'!$Q$3:$S$133,3,0),"")</f>
        <v>9767633000790</v>
      </c>
      <c r="B178" s="4" t="str">
        <f>'[1]TCE - ANEXO IV - Preencher'!C187</f>
        <v>UPA CABO DE SANTO AGOSTINHO - C.G 012/2022</v>
      </c>
      <c r="C178" s="4" t="str">
        <f>'[1]TCE - ANEXO IV - Preencher'!E187</f>
        <v>5.99 - Outros Serviços de Terceiros Pessoa Jurídica</v>
      </c>
      <c r="D178" s="3">
        <f>'[1]TCE - ANEXO IV - Preencher'!F187</f>
        <v>39860362000198</v>
      </c>
      <c r="E178" s="5" t="str">
        <f>'[1]TCE - ANEXO IV - Preencher'!G187</f>
        <v>MANU DE PAULA CONTABILIDADE COM ALMA LTDA</v>
      </c>
      <c r="F178" s="5" t="str">
        <f>'[1]TCE - ANEXO IV - Preencher'!H187</f>
        <v>S</v>
      </c>
      <c r="G178" s="5" t="str">
        <f>'[1]TCE - ANEXO IV - Preencher'!I187</f>
        <v>S</v>
      </c>
      <c r="H178" s="5" t="str">
        <f>'[1]TCE - ANEXO IV - Preencher'!J187</f>
        <v>466</v>
      </c>
      <c r="I178" s="6">
        <f>IF('[1]TCE - ANEXO IV - Preencher'!K187="","",'[1]TCE - ANEXO IV - Preencher'!K187)</f>
        <v>44938</v>
      </c>
      <c r="J178" s="5" t="str">
        <f>'[1]TCE - ANEXO IV - Preencher'!L187</f>
        <v>P6VCHAFQ</v>
      </c>
      <c r="K178" s="5" t="str">
        <f>IF(F178="B",LEFT('[1]TCE - ANEXO IV - Preencher'!M187,2),IF(F178="S",LEFT('[1]TCE - ANEXO IV - Preencher'!M187,7),IF('[1]TCE - ANEXO IV - Preencher'!H187="","")))</f>
        <v>2611606</v>
      </c>
      <c r="L178" s="7">
        <f>'[1]TCE - ANEXO IV - Preencher'!N187</f>
        <v>480</v>
      </c>
    </row>
    <row r="179" spans="1:12" s="8" customFormat="1" ht="19.5" customHeight="1" x14ac:dyDescent="0.2">
      <c r="A179" s="3">
        <f>IFERROR(VLOOKUP(B179,'[1]DADOS (OCULTAR)'!$Q$3:$S$133,3,0),"")</f>
        <v>9767633000790</v>
      </c>
      <c r="B179" s="4" t="str">
        <f>'[1]TCE - ANEXO IV - Preencher'!C188</f>
        <v>UPA CABO DE SANTO AGOSTINHO - C.G 012/2022</v>
      </c>
      <c r="C179" s="4" t="str">
        <f>'[1]TCE - ANEXO IV - Preencher'!E188</f>
        <v>5.2 - Serviços Técnicos Profissionais</v>
      </c>
      <c r="D179" s="3">
        <f>'[1]TCE - ANEXO IV - Preencher'!F188</f>
        <v>7523792000128</v>
      </c>
      <c r="E179" s="5" t="str">
        <f>'[1]TCE - ANEXO IV - Preencher'!G188</f>
        <v xml:space="preserve">FARIAS E ROCHA ADVOCACIA </v>
      </c>
      <c r="F179" s="5" t="str">
        <f>'[1]TCE - ANEXO IV - Preencher'!H188</f>
        <v>S</v>
      </c>
      <c r="G179" s="5" t="str">
        <f>'[1]TCE - ANEXO IV - Preencher'!I188</f>
        <v>S</v>
      </c>
      <c r="H179" s="5" t="str">
        <f>'[1]TCE - ANEXO IV - Preencher'!J188</f>
        <v>957</v>
      </c>
      <c r="I179" s="6">
        <f>IF('[1]TCE - ANEXO IV - Preencher'!K188="","",'[1]TCE - ANEXO IV - Preencher'!K188)</f>
        <v>44959</v>
      </c>
      <c r="J179" s="5" t="str">
        <f>'[1]TCE - ANEXO IV - Preencher'!L188</f>
        <v>HTSZZDHV</v>
      </c>
      <c r="K179" s="5" t="str">
        <f>IF(F179="B",LEFT('[1]TCE - ANEXO IV - Preencher'!M188,2),IF(F179="S",LEFT('[1]TCE - ANEXO IV - Preencher'!M188,7),IF('[1]TCE - ANEXO IV - Preencher'!H188="","")))</f>
        <v>2611606</v>
      </c>
      <c r="L179" s="7">
        <f>'[1]TCE - ANEXO IV - Preencher'!N188</f>
        <v>2100</v>
      </c>
    </row>
    <row r="180" spans="1:12" s="8" customFormat="1" ht="19.5" customHeight="1" x14ac:dyDescent="0.2">
      <c r="A180" s="3">
        <f>IFERROR(VLOOKUP(B180,'[1]DADOS (OCULTAR)'!$Q$3:$S$133,3,0),"")</f>
        <v>9767633000790</v>
      </c>
      <c r="B180" s="4" t="str">
        <f>'[1]TCE - ANEXO IV - Preencher'!C189</f>
        <v>UPA CABO DE SANTO AGOSTINHO - C.G 012/2022</v>
      </c>
      <c r="C180" s="4" t="str">
        <f>'[1]TCE - ANEXO IV - Preencher'!E189</f>
        <v>5.2 - Serviços Técnicos Profissionais</v>
      </c>
      <c r="D180" s="3">
        <f>'[1]TCE - ANEXO IV - Preencher'!F189</f>
        <v>28559206000175</v>
      </c>
      <c r="E180" s="5" t="str">
        <f>'[1]TCE - ANEXO IV - Preencher'!G189</f>
        <v>TOP LAB AMBIENTAL LTDA</v>
      </c>
      <c r="F180" s="5" t="str">
        <f>'[1]TCE - ANEXO IV - Preencher'!H189</f>
        <v>S</v>
      </c>
      <c r="G180" s="5" t="str">
        <f>'[1]TCE - ANEXO IV - Preencher'!I189</f>
        <v>S</v>
      </c>
      <c r="H180" s="5" t="str">
        <f>'[1]TCE - ANEXO IV - Preencher'!J189</f>
        <v>4037</v>
      </c>
      <c r="I180" s="6">
        <f>IF('[1]TCE - ANEXO IV - Preencher'!K189="","",'[1]TCE - ANEXO IV - Preencher'!K189)</f>
        <v>44958</v>
      </c>
      <c r="J180" s="5" t="str">
        <f>'[1]TCE - ANEXO IV - Preencher'!L189</f>
        <v>UMDJ2116</v>
      </c>
      <c r="K180" s="5" t="str">
        <f>IF(F180="B",LEFT('[1]TCE - ANEXO IV - Preencher'!M189,2),IF(F180="S",LEFT('[1]TCE - ANEXO IV - Preencher'!M189,7),IF('[1]TCE - ANEXO IV - Preencher'!H189="","")))</f>
        <v>2609600</v>
      </c>
      <c r="L180" s="7">
        <f>'[1]TCE - ANEXO IV - Preencher'!N189</f>
        <v>336.66</v>
      </c>
    </row>
    <row r="181" spans="1:12" s="8" customFormat="1" ht="19.5" customHeight="1" x14ac:dyDescent="0.2">
      <c r="A181" s="3">
        <f>IFERROR(VLOOKUP(B181,'[1]DADOS (OCULTAR)'!$Q$3:$S$133,3,0),"")</f>
        <v>9767633000790</v>
      </c>
      <c r="B181" s="4" t="str">
        <f>'[1]TCE - ANEXO IV - Preencher'!C190</f>
        <v>UPA CABO DE SANTO AGOSTINHO - C.G 012/2022</v>
      </c>
      <c r="C181" s="4" t="str">
        <f>'[1]TCE - ANEXO IV - Preencher'!E190</f>
        <v>5.10 - Detetização/Tratamento de Resíduos e Afins</v>
      </c>
      <c r="D181" s="3">
        <f>'[1]TCE - ANEXO IV - Preencher'!F190</f>
        <v>35474980000149</v>
      </c>
      <c r="E181" s="5" t="str">
        <f>'[1]TCE - ANEXO IV - Preencher'!G190</f>
        <v>LIMPSERVICE LTDA ME</v>
      </c>
      <c r="F181" s="5" t="str">
        <f>'[1]TCE - ANEXO IV - Preencher'!H190</f>
        <v>S</v>
      </c>
      <c r="G181" s="5" t="str">
        <f>'[1]TCE - ANEXO IV - Preencher'!I190</f>
        <v>S</v>
      </c>
      <c r="H181" s="5" t="str">
        <f>'[1]TCE - ANEXO IV - Preencher'!J190</f>
        <v>4531</v>
      </c>
      <c r="I181" s="6">
        <f>IF('[1]TCE - ANEXO IV - Preencher'!K190="","",'[1]TCE - ANEXO IV - Preencher'!K190)</f>
        <v>44959</v>
      </c>
      <c r="J181" s="5" t="str">
        <f>'[1]TCE - ANEXO IV - Preencher'!L190</f>
        <v>OHSA80087</v>
      </c>
      <c r="K181" s="5" t="str">
        <f>IF(F181="B",LEFT('[1]TCE - ANEXO IV - Preencher'!M190,2),IF(F181="S",LEFT('[1]TCE - ANEXO IV - Preencher'!M190,7),IF('[1]TCE - ANEXO IV - Preencher'!H190="","")))</f>
        <v>2609600</v>
      </c>
      <c r="L181" s="7">
        <f>'[1]TCE - ANEXO IV - Preencher'!N190</f>
        <v>330</v>
      </c>
    </row>
    <row r="182" spans="1:12" s="8" customFormat="1" ht="19.5" customHeight="1" x14ac:dyDescent="0.2">
      <c r="A182" s="3">
        <f>IFERROR(VLOOKUP(B182,'[1]DADOS (OCULTAR)'!$Q$3:$S$133,3,0),"")</f>
        <v>9767633000790</v>
      </c>
      <c r="B182" s="4" t="str">
        <f>'[1]TCE - ANEXO IV - Preencher'!C191</f>
        <v>UPA CABO DE SANTO AGOSTINHO - C.G 012/2022</v>
      </c>
      <c r="C182" s="4" t="str">
        <f>'[1]TCE - ANEXO IV - Preencher'!E191</f>
        <v>5.23 - Limpeza e Conservação</v>
      </c>
      <c r="D182" s="3">
        <f>'[1]TCE - ANEXO IV - Preencher'!F191</f>
        <v>9863853000121</v>
      </c>
      <c r="E182" s="5" t="str">
        <f>'[1]TCE - ANEXO IV - Preencher'!G191</f>
        <v>SOSERVI SOCIEDADE DE SERVICOS GERAIS LTDA</v>
      </c>
      <c r="F182" s="5" t="str">
        <f>'[1]TCE - ANEXO IV - Preencher'!H191</f>
        <v>S</v>
      </c>
      <c r="G182" s="5" t="str">
        <f>'[1]TCE - ANEXO IV - Preencher'!I191</f>
        <v>S</v>
      </c>
      <c r="H182" s="5" t="str">
        <f>'[1]TCE - ANEXO IV - Preencher'!J191</f>
        <v>68121</v>
      </c>
      <c r="I182" s="6">
        <f>IF('[1]TCE - ANEXO IV - Preencher'!K191="","",'[1]TCE - ANEXO IV - Preencher'!K191)</f>
        <v>44958</v>
      </c>
      <c r="J182" s="5" t="str">
        <f>'[1]TCE - ANEXO IV - Preencher'!L191</f>
        <v>XSXGH43135</v>
      </c>
      <c r="K182" s="5" t="str">
        <f>IF(F182="B",LEFT('[1]TCE - ANEXO IV - Preencher'!M191,2),IF(F182="S",LEFT('[1]TCE - ANEXO IV - Preencher'!M191,7),IF('[1]TCE - ANEXO IV - Preencher'!H191="","")))</f>
        <v>2609600</v>
      </c>
      <c r="L182" s="7">
        <f>'[1]TCE - ANEXO IV - Preencher'!N191</f>
        <v>46399.7</v>
      </c>
    </row>
    <row r="183" spans="1:12" s="8" customFormat="1" ht="19.5" customHeight="1" x14ac:dyDescent="0.2">
      <c r="A183" s="3">
        <f>IFERROR(VLOOKUP(B183,'[1]DADOS (OCULTAR)'!$Q$3:$S$133,3,0),"")</f>
        <v>9767633000790</v>
      </c>
      <c r="B183" s="4" t="str">
        <f>'[1]TCE - ANEXO IV - Preencher'!C192</f>
        <v>UPA CABO DE SANTO AGOSTINHO - C.G 012/2022</v>
      </c>
      <c r="C183" s="4" t="str">
        <f>'[1]TCE - ANEXO IV - Preencher'!E192</f>
        <v>5.99 - Outros Serviços de Terceiros Pessoa Jurídica</v>
      </c>
      <c r="D183" s="3">
        <f>'[1]TCE - ANEXO IV - Preencher'!F192</f>
        <v>21794062000192</v>
      </c>
      <c r="E183" s="5" t="str">
        <f>'[1]TCE - ANEXO IV - Preencher'!G192</f>
        <v>ASOS OCUPACIONAL LTDA</v>
      </c>
      <c r="F183" s="5" t="str">
        <f>'[1]TCE - ANEXO IV - Preencher'!H192</f>
        <v>S</v>
      </c>
      <c r="G183" s="5" t="str">
        <f>'[1]TCE - ANEXO IV - Preencher'!I192</f>
        <v>S</v>
      </c>
      <c r="H183" s="5" t="str">
        <f>'[1]TCE - ANEXO IV - Preencher'!J192</f>
        <v>580</v>
      </c>
      <c r="I183" s="6">
        <f>IF('[1]TCE - ANEXO IV - Preencher'!K192="","",'[1]TCE - ANEXO IV - Preencher'!K192)</f>
        <v>44958</v>
      </c>
      <c r="J183" s="5" t="str">
        <f>'[1]TCE - ANEXO IV - Preencher'!L192</f>
        <v>TBIQ05517</v>
      </c>
      <c r="K183" s="5" t="str">
        <f>IF(F183="B",LEFT('[1]TCE - ANEXO IV - Preencher'!M192,2),IF(F183="S",LEFT('[1]TCE - ANEXO IV - Preencher'!M192,7),IF('[1]TCE - ANEXO IV - Preencher'!H192="","")))</f>
        <v>2609600</v>
      </c>
      <c r="L183" s="7">
        <f>'[1]TCE - ANEXO IV - Preencher'!N192</f>
        <v>3200</v>
      </c>
    </row>
    <row r="184" spans="1:12" s="8" customFormat="1" ht="19.5" customHeight="1" x14ac:dyDescent="0.2">
      <c r="A184" s="3">
        <f>IFERROR(VLOOKUP(B184,'[1]DADOS (OCULTAR)'!$Q$3:$S$133,3,0),"")</f>
        <v>9767633000790</v>
      </c>
      <c r="B184" s="4" t="str">
        <f>'[1]TCE - ANEXO IV - Preencher'!C193</f>
        <v>UPA CABO DE SANTO AGOSTINHO - C.G 012/2022</v>
      </c>
      <c r="C184" s="4" t="str">
        <f>'[1]TCE - ANEXO IV - Preencher'!E193</f>
        <v>5.99 - Outros Serviços de Terceiros Pessoa Jurídica</v>
      </c>
      <c r="D184" s="3">
        <f>'[1]TCE - ANEXO IV - Preencher'!F193</f>
        <v>35343136000189</v>
      </c>
      <c r="E184" s="5" t="str">
        <f>'[1]TCE - ANEXO IV - Preencher'!G193</f>
        <v>EMBRAESTER EMPRESA BRASILEIRA DE ESTERILIZAÇÃO LTDA</v>
      </c>
      <c r="F184" s="5" t="str">
        <f>'[1]TCE - ANEXO IV - Preencher'!H193</f>
        <v>S</v>
      </c>
      <c r="G184" s="5" t="str">
        <f>'[1]TCE - ANEXO IV - Preencher'!I193</f>
        <v>S</v>
      </c>
      <c r="H184" s="5" t="str">
        <f>'[1]TCE - ANEXO IV - Preencher'!J193</f>
        <v>11428</v>
      </c>
      <c r="I184" s="6">
        <f>IF('[1]TCE - ANEXO IV - Preencher'!K193="","",'[1]TCE - ANEXO IV - Preencher'!K193)</f>
        <v>44958</v>
      </c>
      <c r="J184" s="5" t="str">
        <f>'[1]TCE - ANEXO IV - Preencher'!L193</f>
        <v>HBIHS7I3</v>
      </c>
      <c r="K184" s="5" t="str">
        <f>IF(F184="B",LEFT('[1]TCE - ANEXO IV - Preencher'!M193,2),IF(F184="S",LEFT('[1]TCE - ANEXO IV - Preencher'!M193,7),IF('[1]TCE - ANEXO IV - Preencher'!H193="","")))</f>
        <v>2609600</v>
      </c>
      <c r="L184" s="7">
        <f>'[1]TCE - ANEXO IV - Preencher'!N193</f>
        <v>11455</v>
      </c>
    </row>
    <row r="185" spans="1:12" s="8" customFormat="1" ht="19.5" customHeight="1" x14ac:dyDescent="0.2">
      <c r="A185" s="3">
        <f>IFERROR(VLOOKUP(B185,'[1]DADOS (OCULTAR)'!$Q$3:$S$133,3,0),"")</f>
        <v>9767633000790</v>
      </c>
      <c r="B185" s="4" t="str">
        <f>'[1]TCE - ANEXO IV - Preencher'!C194</f>
        <v>UPA CABO DE SANTO AGOSTINHO - C.G 012/2022</v>
      </c>
      <c r="C185" s="4" t="str">
        <f>'[1]TCE - ANEXO IV - Preencher'!E194</f>
        <v>5.99 - Outros Serviços de Terceiros Pessoa Jurídica</v>
      </c>
      <c r="D185" s="3">
        <f>'[1]TCE - ANEXO IV - Preencher'!F194</f>
        <v>20451492000149</v>
      </c>
      <c r="E185" s="5" t="str">
        <f>'[1]TCE - ANEXO IV - Preencher'!G194</f>
        <v>TOLDOS PE SERVICOS LTDA</v>
      </c>
      <c r="F185" s="5" t="str">
        <f>'[1]TCE - ANEXO IV - Preencher'!H194</f>
        <v>S</v>
      </c>
      <c r="G185" s="5" t="str">
        <f>'[1]TCE - ANEXO IV - Preencher'!I194</f>
        <v>S</v>
      </c>
      <c r="H185" s="5" t="str">
        <f>'[1]TCE - ANEXO IV - Preencher'!J194</f>
        <v>979</v>
      </c>
      <c r="I185" s="6">
        <f>IF('[1]TCE - ANEXO IV - Preencher'!K194="","",'[1]TCE - ANEXO IV - Preencher'!K194)</f>
        <v>44922</v>
      </c>
      <c r="J185" s="5" t="str">
        <f>'[1]TCE - ANEXO IV - Preencher'!L194</f>
        <v>WJZL68263</v>
      </c>
      <c r="K185" s="5" t="str">
        <f>IF(F185="B",LEFT('[1]TCE - ANEXO IV - Preencher'!M194,2),IF(F185="S",LEFT('[1]TCE - ANEXO IV - Preencher'!M194,7),IF('[1]TCE - ANEXO IV - Preencher'!H194="","")))</f>
        <v>2609600</v>
      </c>
      <c r="L185" s="7">
        <f>'[1]TCE - ANEXO IV - Preencher'!N194</f>
        <v>500</v>
      </c>
    </row>
    <row r="186" spans="1:12" s="8" customFormat="1" ht="19.5" customHeight="1" x14ac:dyDescent="0.2">
      <c r="A186" s="3">
        <f>IFERROR(VLOOKUP(B186,'[1]DADOS (OCULTAR)'!$Q$3:$S$133,3,0),"")</f>
        <v>9767633000790</v>
      </c>
      <c r="B186" s="4" t="str">
        <f>'[1]TCE - ANEXO IV - Preencher'!C195</f>
        <v>UPA CABO DE SANTO AGOSTINHO - C.G 012/2022</v>
      </c>
      <c r="C186" s="4" t="str">
        <f>'[1]TCE - ANEXO IV - Preencher'!E195</f>
        <v>5.99 - Outros Serviços de Terceiros Pessoa Jurídica</v>
      </c>
      <c r="D186" s="3">
        <f>'[1]TCE - ANEXO IV - Preencher'!F195</f>
        <v>19786063000143</v>
      </c>
      <c r="E186" s="5" t="str">
        <f>'[1]TCE - ANEXO IV - Preencher'!G195</f>
        <v>MARINHO E CASTRO SERVICOS LTDA ME</v>
      </c>
      <c r="F186" s="5" t="str">
        <f>'[1]TCE - ANEXO IV - Preencher'!H195</f>
        <v>S</v>
      </c>
      <c r="G186" s="5" t="str">
        <f>'[1]TCE - ANEXO IV - Preencher'!I195</f>
        <v>S</v>
      </c>
      <c r="H186" s="5" t="str">
        <f>'[1]TCE - ANEXO IV - Preencher'!J195</f>
        <v>4963</v>
      </c>
      <c r="I186" s="6">
        <f>IF('[1]TCE - ANEXO IV - Preencher'!K195="","",'[1]TCE - ANEXO IV - Preencher'!K195)</f>
        <v>44944</v>
      </c>
      <c r="J186" s="5" t="str">
        <f>'[1]TCE - ANEXO IV - Preencher'!L195</f>
        <v>E1YXWLPT</v>
      </c>
      <c r="K186" s="5" t="str">
        <f>IF(F186="B",LEFT('[1]TCE - ANEXO IV - Preencher'!M195,2),IF(F186="S",LEFT('[1]TCE - ANEXO IV - Preencher'!M195,7),IF('[1]TCE - ANEXO IV - Preencher'!H195="","")))</f>
        <v>2611606</v>
      </c>
      <c r="L186" s="7">
        <f>'[1]TCE - ANEXO IV - Preencher'!N195</f>
        <v>3850</v>
      </c>
    </row>
    <row r="187" spans="1:12" s="8" customFormat="1" ht="19.5" customHeight="1" x14ac:dyDescent="0.2">
      <c r="A187" s="3">
        <f>IFERROR(VLOOKUP(B187,'[1]DADOS (OCULTAR)'!$Q$3:$S$133,3,0),"")</f>
        <v>9767633000790</v>
      </c>
      <c r="B187" s="4" t="str">
        <f>'[1]TCE - ANEXO IV - Preencher'!C196</f>
        <v>UPA CABO DE SANTO AGOSTINHO - C.G 012/2022</v>
      </c>
      <c r="C187" s="4" t="str">
        <f>'[1]TCE - ANEXO IV - Preencher'!E196</f>
        <v>5.99 - Outros Serviços de Terceiros Pessoa Jurídica</v>
      </c>
      <c r="D187" s="3">
        <f>'[1]TCE - ANEXO IV - Preencher'!F196</f>
        <v>10816775000274</v>
      </c>
      <c r="E187" s="5" t="str">
        <f>'[1]TCE - ANEXO IV - Preencher'!G196</f>
        <v>INSPETORIA SALESIANA DO NORDESTE DO BRASIL</v>
      </c>
      <c r="F187" s="5" t="str">
        <f>'[1]TCE - ANEXO IV - Preencher'!H196</f>
        <v>S</v>
      </c>
      <c r="G187" s="5" t="str">
        <f>'[1]TCE - ANEXO IV - Preencher'!I196</f>
        <v>S</v>
      </c>
      <c r="H187" s="5" t="str">
        <f>'[1]TCE - ANEXO IV - Preencher'!J196</f>
        <v>16782</v>
      </c>
      <c r="I187" s="6">
        <f>IF('[1]TCE - ANEXO IV - Preencher'!K196="","",'[1]TCE - ANEXO IV - Preencher'!K196)</f>
        <v>44943</v>
      </c>
      <c r="J187" s="5" t="str">
        <f>'[1]TCE - ANEXO IV - Preencher'!L196</f>
        <v>6MFILQQQ</v>
      </c>
      <c r="K187" s="5" t="str">
        <f>IF(F187="B",LEFT('[1]TCE - ANEXO IV - Preencher'!M196,2),IF(F187="S",LEFT('[1]TCE - ANEXO IV - Preencher'!M196,7),IF('[1]TCE - ANEXO IV - Preencher'!H196="","")))</f>
        <v>2611606</v>
      </c>
      <c r="L187" s="7">
        <f>'[1]TCE - ANEXO IV - Preencher'!N196</f>
        <v>360</v>
      </c>
    </row>
    <row r="188" spans="1:12" s="8" customFormat="1" ht="19.5" customHeight="1" x14ac:dyDescent="0.2">
      <c r="A188" s="3">
        <f>IFERROR(VLOOKUP(B188,'[1]DADOS (OCULTAR)'!$Q$3:$S$133,3,0),"")</f>
        <v>9767633000790</v>
      </c>
      <c r="B188" s="4" t="str">
        <f>'[1]TCE - ANEXO IV - Preencher'!C197</f>
        <v>UPA CABO DE SANTO AGOSTINHO - C.G 012/2022</v>
      </c>
      <c r="C188" s="4" t="str">
        <f>'[1]TCE - ANEXO IV - Preencher'!E197</f>
        <v>5.5 - Reparo e Manutenção de Máquinas e Equipamentos</v>
      </c>
      <c r="D188" s="3">
        <f>'[1]TCE - ANEXO IV - Preencher'!F197</f>
        <v>1141468000169</v>
      </c>
      <c r="E188" s="5" t="str">
        <f>'[1]TCE - ANEXO IV - Preencher'!G197</f>
        <v>MEDCALL COMERCIO E SERVICOS DE EQUIPAMENTOS MEDICOS LTD</v>
      </c>
      <c r="F188" s="5" t="str">
        <f>'[1]TCE - ANEXO IV - Preencher'!H197</f>
        <v>S</v>
      </c>
      <c r="G188" s="5" t="str">
        <f>'[1]TCE - ANEXO IV - Preencher'!I197</f>
        <v>S</v>
      </c>
      <c r="H188" s="5" t="str">
        <f>'[1]TCE - ANEXO IV - Preencher'!J197</f>
        <v>3499</v>
      </c>
      <c r="I188" s="6">
        <f>IF('[1]TCE - ANEXO IV - Preencher'!K197="","",'[1]TCE - ANEXO IV - Preencher'!K197)</f>
        <v>44956</v>
      </c>
      <c r="J188" s="5" t="str">
        <f>'[1]TCE - ANEXO IV - Preencher'!L197</f>
        <v>BFQWTAWT</v>
      </c>
      <c r="K188" s="5" t="str">
        <f>IF(F188="B",LEFT('[1]TCE - ANEXO IV - Preencher'!M197,2),IF(F188="S",LEFT('[1]TCE - ANEXO IV - Preencher'!M197,7),IF('[1]TCE - ANEXO IV - Preencher'!H197="","")))</f>
        <v>2611606</v>
      </c>
      <c r="L188" s="7">
        <f>'[1]TCE - ANEXO IV - Preencher'!N197</f>
        <v>500</v>
      </c>
    </row>
    <row r="189" spans="1:12" s="8" customFormat="1" ht="19.5" customHeight="1" x14ac:dyDescent="0.2">
      <c r="A189" s="3">
        <f>IFERROR(VLOOKUP(B189,'[1]DADOS (OCULTAR)'!$Q$3:$S$133,3,0),"")</f>
        <v>9767633000790</v>
      </c>
      <c r="B189" s="4" t="str">
        <f>'[1]TCE - ANEXO IV - Preencher'!C198</f>
        <v>UPA CABO DE SANTO AGOSTINHO - C.G 012/2022</v>
      </c>
      <c r="C189" s="4" t="str">
        <f>'[1]TCE - ANEXO IV - Preencher'!E198</f>
        <v>5.5 - Reparo e Manutenção de Máquinas e Equipamentos</v>
      </c>
      <c r="D189" s="3">
        <f>'[1]TCE - ANEXO IV - Preencher'!F198</f>
        <v>7146768000117</v>
      </c>
      <c r="E189" s="5" t="str">
        <f>'[1]TCE - ANEXO IV - Preencher'!G198</f>
        <v>SERV IMAGEM NORDESTE ASSISTENCIA TECNICA LTDA</v>
      </c>
      <c r="F189" s="5" t="str">
        <f>'[1]TCE - ANEXO IV - Preencher'!H198</f>
        <v>S</v>
      </c>
      <c r="G189" s="5" t="str">
        <f>'[1]TCE - ANEXO IV - Preencher'!I198</f>
        <v>S</v>
      </c>
      <c r="H189" s="5" t="str">
        <f>'[1]TCE - ANEXO IV - Preencher'!J198</f>
        <v>5114</v>
      </c>
      <c r="I189" s="6">
        <f>IF('[1]TCE - ANEXO IV - Preencher'!K198="","",'[1]TCE - ANEXO IV - Preencher'!K198)</f>
        <v>44957</v>
      </c>
      <c r="J189" s="5" t="str">
        <f>'[1]TCE - ANEXO IV - Preencher'!L198</f>
        <v>XNHI880090</v>
      </c>
      <c r="K189" s="5" t="str">
        <f>IF(F189="B",LEFT('[1]TCE - ANEXO IV - Preencher'!M198,2),IF(F189="S",LEFT('[1]TCE - ANEXO IV - Preencher'!M198,7),IF('[1]TCE - ANEXO IV - Preencher'!H198="","")))</f>
        <v>2607901</v>
      </c>
      <c r="L189" s="7">
        <f>'[1]TCE - ANEXO IV - Preencher'!N198</f>
        <v>2550</v>
      </c>
    </row>
    <row r="190" spans="1:12" s="8" customFormat="1" ht="19.5" customHeight="1" x14ac:dyDescent="0.2">
      <c r="A190" s="3">
        <f>IFERROR(VLOOKUP(B190,'[1]DADOS (OCULTAR)'!$Q$3:$S$133,3,0),"")</f>
        <v>9767633000790</v>
      </c>
      <c r="B190" s="4" t="str">
        <f>'[1]TCE - ANEXO IV - Preencher'!C199</f>
        <v>UPA CABO DE SANTO AGOSTINHO - C.G 012/2022</v>
      </c>
      <c r="C190" s="4" t="str">
        <f>'[1]TCE - ANEXO IV - Preencher'!E199</f>
        <v>5.5 - Reparo e Manutenção de Máquinas e Equipamentos</v>
      </c>
      <c r="D190" s="3">
        <f>'[1]TCE - ANEXO IV - Preencher'!F199</f>
        <v>6907719000197</v>
      </c>
      <c r="E190" s="5" t="str">
        <f>'[1]TCE - ANEXO IV - Preencher'!G199</f>
        <v>F A G DE OLIVEIRA LTDA</v>
      </c>
      <c r="F190" s="5" t="str">
        <f>'[1]TCE - ANEXO IV - Preencher'!H199</f>
        <v>S</v>
      </c>
      <c r="G190" s="5" t="str">
        <f>'[1]TCE - ANEXO IV - Preencher'!I199</f>
        <v>S</v>
      </c>
      <c r="H190" s="5" t="str">
        <f>'[1]TCE - ANEXO IV - Preencher'!J199</f>
        <v>1737</v>
      </c>
      <c r="I190" s="6">
        <f>IF('[1]TCE - ANEXO IV - Preencher'!K199="","",'[1]TCE - ANEXO IV - Preencher'!K199)</f>
        <v>44966</v>
      </c>
      <c r="J190" s="5" t="str">
        <f>'[1]TCE - ANEXO IV - Preencher'!L199</f>
        <v>ZXJT19146</v>
      </c>
      <c r="K190" s="5" t="str">
        <f>IF(F190="B",LEFT('[1]TCE - ANEXO IV - Preencher'!M199,2),IF(F190="S",LEFT('[1]TCE - ANEXO IV - Preencher'!M199,7),IF('[1]TCE - ANEXO IV - Preencher'!H199="","")))</f>
        <v>2607901</v>
      </c>
      <c r="L190" s="7">
        <f>'[1]TCE - ANEXO IV - Preencher'!N199</f>
        <v>3730</v>
      </c>
    </row>
    <row r="191" spans="1:12" s="8" customFormat="1" ht="19.5" customHeight="1" x14ac:dyDescent="0.2">
      <c r="A191" s="3">
        <f>IFERROR(VLOOKUP(B191,'[1]DADOS (OCULTAR)'!$Q$3:$S$133,3,0),"")</f>
        <v>9767633000790</v>
      </c>
      <c r="B191" s="4" t="str">
        <f>'[1]TCE - ANEXO IV - Preencher'!C200</f>
        <v>UPA CABO DE SANTO AGOSTINHO - C.G 012/2022</v>
      </c>
      <c r="C191" s="4" t="str">
        <f>'[1]TCE - ANEXO IV - Preencher'!E200</f>
        <v>5.5 - Reparo e Manutenção de Máquinas e Equipamentos</v>
      </c>
      <c r="D191" s="3">
        <f>'[1]TCE - ANEXO IV - Preencher'!F200</f>
        <v>7221834000176</v>
      </c>
      <c r="E191" s="5" t="str">
        <f>'[1]TCE - ANEXO IV - Preencher'!G200</f>
        <v>C2 COMERCIO E SERVICOS MEDICOS LTDA ME</v>
      </c>
      <c r="F191" s="5" t="str">
        <f>'[1]TCE - ANEXO IV - Preencher'!H200</f>
        <v>S</v>
      </c>
      <c r="G191" s="5" t="str">
        <f>'[1]TCE - ANEXO IV - Preencher'!I200</f>
        <v>S</v>
      </c>
      <c r="H191" s="5" t="str">
        <f>'[1]TCE - ANEXO IV - Preencher'!J200</f>
        <v>941</v>
      </c>
      <c r="I191" s="6">
        <f>IF('[1]TCE - ANEXO IV - Preencher'!K200="","",'[1]TCE - ANEXO IV - Preencher'!K200)</f>
        <v>44950</v>
      </c>
      <c r="J191" s="5" t="str">
        <f>'[1]TCE - ANEXO IV - Preencher'!L200</f>
        <v>731575XPI</v>
      </c>
      <c r="K191" s="5" t="str">
        <f>IF(F191="B",LEFT('[1]TCE - ANEXO IV - Preencher'!M200,2),IF(F191="S",LEFT('[1]TCE - ANEXO IV - Preencher'!M200,7),IF('[1]TCE - ANEXO IV - Preencher'!H200="","")))</f>
        <v>2609402</v>
      </c>
      <c r="L191" s="7">
        <f>'[1]TCE - ANEXO IV - Preencher'!N200</f>
        <v>4050</v>
      </c>
    </row>
    <row r="192" spans="1:12" s="8" customFormat="1" ht="19.5" customHeight="1" x14ac:dyDescent="0.2">
      <c r="A192" s="3">
        <f>IFERROR(VLOOKUP(B192,'[1]DADOS (OCULTAR)'!$Q$3:$S$133,3,0),"")</f>
        <v>9767633000790</v>
      </c>
      <c r="B192" s="4" t="str">
        <f>'[1]TCE - ANEXO IV - Preencher'!C201</f>
        <v>UPA CABO DE SANTO AGOSTINHO - C.G 012/2022</v>
      </c>
      <c r="C192" s="4" t="str">
        <f>'[1]TCE - ANEXO IV - Preencher'!E201</f>
        <v>5.5 - Reparo e Manutenção de Máquinas e Equipamentos</v>
      </c>
      <c r="D192" s="3">
        <f>'[1]TCE - ANEXO IV - Preencher'!F201</f>
        <v>40893042000113</v>
      </c>
      <c r="E192" s="5" t="str">
        <f>'[1]TCE - ANEXO IV - Preencher'!G201</f>
        <v>GERASTEP GERADORES ASSISTENCIA TECNICA E PECAS LTDA ME</v>
      </c>
      <c r="F192" s="5" t="str">
        <f>'[1]TCE - ANEXO IV - Preencher'!H201</f>
        <v>S</v>
      </c>
      <c r="G192" s="5" t="str">
        <f>'[1]TCE - ANEXO IV - Preencher'!I201</f>
        <v>S</v>
      </c>
      <c r="H192" s="5" t="str">
        <f>'[1]TCE - ANEXO IV - Preencher'!J201</f>
        <v>39157</v>
      </c>
      <c r="I192" s="6">
        <f>IF('[1]TCE - ANEXO IV - Preencher'!K201="","",'[1]TCE - ANEXO IV - Preencher'!K201)</f>
        <v>44957</v>
      </c>
      <c r="J192" s="5" t="str">
        <f>'[1]TCE - ANEXO IV - Preencher'!L201</f>
        <v>CBCS9JGX</v>
      </c>
      <c r="K192" s="5" t="str">
        <f>IF(F192="B",LEFT('[1]TCE - ANEXO IV - Preencher'!M201,2),IF(F192="S",LEFT('[1]TCE - ANEXO IV - Preencher'!M201,7),IF('[1]TCE - ANEXO IV - Preencher'!H201="","")))</f>
        <v>2611606</v>
      </c>
      <c r="L192" s="7">
        <f>'[1]TCE - ANEXO IV - Preencher'!N201</f>
        <v>380</v>
      </c>
    </row>
    <row r="193" spans="1:12" s="8" customFormat="1" ht="19.5" customHeight="1" x14ac:dyDescent="0.2">
      <c r="A193" s="3">
        <f>IFERROR(VLOOKUP(B193,'[1]DADOS (OCULTAR)'!$Q$3:$S$133,3,0),"")</f>
        <v>9767633000790</v>
      </c>
      <c r="B193" s="4" t="str">
        <f>'[1]TCE - ANEXO IV - Preencher'!C202</f>
        <v>UPA CABO DE SANTO AGOSTINHO - C.G 012/2022</v>
      </c>
      <c r="C193" s="4" t="str">
        <f>'[1]TCE - ANEXO IV - Preencher'!E202</f>
        <v>5.5 - Reparo e Manutenção de Máquinas e Equipamentos</v>
      </c>
      <c r="D193" s="3">
        <f>'[1]TCE - ANEXO IV - Preencher'!F202</f>
        <v>11570461000116</v>
      </c>
      <c r="E193" s="5" t="str">
        <f>'[1]TCE - ANEXO IV - Preencher'!G202</f>
        <v>CARLOS AUGUSTO SILVA</v>
      </c>
      <c r="F193" s="5" t="str">
        <f>'[1]TCE - ANEXO IV - Preencher'!H202</f>
        <v>S</v>
      </c>
      <c r="G193" s="5" t="str">
        <f>'[1]TCE - ANEXO IV - Preencher'!I202</f>
        <v>S</v>
      </c>
      <c r="H193" s="5" t="str">
        <f>'[1]TCE - ANEXO IV - Preencher'!J202</f>
        <v>535</v>
      </c>
      <c r="I193" s="6">
        <f>IF('[1]TCE - ANEXO IV - Preencher'!K202="","",'[1]TCE - ANEXO IV - Preencher'!K202)</f>
        <v>44935</v>
      </c>
      <c r="J193" s="5" t="str">
        <f>'[1]TCE - ANEXO IV - Preencher'!L202</f>
        <v>BFXD37633</v>
      </c>
      <c r="K193" s="5" t="str">
        <f>IF(F193="B",LEFT('[1]TCE - ANEXO IV - Preencher'!M202,2),IF(F193="S",LEFT('[1]TCE - ANEXO IV - Preencher'!M202,7),IF('[1]TCE - ANEXO IV - Preencher'!H202="","")))</f>
        <v>2602902</v>
      </c>
      <c r="L193" s="7">
        <f>'[1]TCE - ANEXO IV - Preencher'!N202</f>
        <v>850</v>
      </c>
    </row>
    <row r="194" spans="1:12" s="8" customFormat="1" ht="19.5" customHeight="1" x14ac:dyDescent="0.2">
      <c r="A194" s="3">
        <f>IFERROR(VLOOKUP(B194,'[1]DADOS (OCULTAR)'!$Q$3:$S$133,3,0),"")</f>
        <v>9767633000790</v>
      </c>
      <c r="B194" s="4" t="str">
        <f>'[1]TCE - ANEXO IV - Preencher'!C203</f>
        <v>UPA CABO DE SANTO AGOSTINHO - C.G 012/2022</v>
      </c>
      <c r="C194" s="4" t="str">
        <f>'[1]TCE - ANEXO IV - Preencher'!E203</f>
        <v>5.5 - Reparo e Manutenção de Máquinas e Equipamentos</v>
      </c>
      <c r="D194" s="3">
        <f>'[1]TCE - ANEXO IV - Preencher'!F203</f>
        <v>13259653000131</v>
      </c>
      <c r="E194" s="5" t="str">
        <f>'[1]TCE - ANEXO IV - Preencher'!G203</f>
        <v>POWER INSTALACOES E MANUTENCAO DE ELEVADORES LTDA</v>
      </c>
      <c r="F194" s="5" t="str">
        <f>'[1]TCE - ANEXO IV - Preencher'!H203</f>
        <v>S</v>
      </c>
      <c r="G194" s="5" t="str">
        <f>'[1]TCE - ANEXO IV - Preencher'!I203</f>
        <v>S</v>
      </c>
      <c r="H194" s="5" t="str">
        <f>'[1]TCE - ANEXO IV - Preencher'!J203</f>
        <v>2939</v>
      </c>
      <c r="I194" s="6">
        <f>IF('[1]TCE - ANEXO IV - Preencher'!K203="","",'[1]TCE - ANEXO IV - Preencher'!K203)</f>
        <v>45182</v>
      </c>
      <c r="J194" s="5" t="str">
        <f>'[1]TCE - ANEXO IV - Preencher'!L203</f>
        <v>A3BYUREL</v>
      </c>
      <c r="K194" s="5" t="str">
        <f>IF(F194="B",LEFT('[1]TCE - ANEXO IV - Preencher'!M203,2),IF(F194="S",LEFT('[1]TCE - ANEXO IV - Preencher'!M203,7),IF('[1]TCE - ANEXO IV - Preencher'!H203="","")))</f>
        <v>2611606</v>
      </c>
      <c r="L194" s="7">
        <f>'[1]TCE - ANEXO IV - Preencher'!N203</f>
        <v>5107.0600000000004</v>
      </c>
    </row>
    <row r="195" spans="1:12" s="8" customFormat="1" ht="19.5" customHeight="1" x14ac:dyDescent="0.2">
      <c r="A195" s="3">
        <f>IFERROR(VLOOKUP(B195,'[1]DADOS (OCULTAR)'!$Q$3:$S$133,3,0),"")</f>
        <v>9767633000790</v>
      </c>
      <c r="B195" s="4" t="str">
        <f>'[1]TCE - ANEXO IV - Preencher'!C204</f>
        <v>UPA CABO DE SANTO AGOSTINHO - C.G 012/2022</v>
      </c>
      <c r="C195" s="4" t="str">
        <f>'[1]TCE - ANEXO IV - Preencher'!E204</f>
        <v>5.4 - Reparo e Manutenção de Bens Imóveis</v>
      </c>
      <c r="D195" s="3">
        <f>'[1]TCE - ANEXO IV - Preencher'!F204</f>
        <v>12486871000146</v>
      </c>
      <c r="E195" s="5" t="str">
        <f>'[1]TCE - ANEXO IV - Preencher'!G204</f>
        <v xml:space="preserve">ROBSON MATOS DE ALBUQUERQUE </v>
      </c>
      <c r="F195" s="5" t="str">
        <f>'[1]TCE - ANEXO IV - Preencher'!H204</f>
        <v>S</v>
      </c>
      <c r="G195" s="5" t="str">
        <f>'[1]TCE - ANEXO IV - Preencher'!I204</f>
        <v>S</v>
      </c>
      <c r="H195" s="5" t="str">
        <f>'[1]TCE - ANEXO IV - Preencher'!J204</f>
        <v>962</v>
      </c>
      <c r="I195" s="6">
        <f>IF('[1]TCE - ANEXO IV - Preencher'!K204="","",'[1]TCE - ANEXO IV - Preencher'!K204)</f>
        <v>44952</v>
      </c>
      <c r="J195" s="5" t="str">
        <f>'[1]TCE - ANEXO IV - Preencher'!L204</f>
        <v>EPOF42363</v>
      </c>
      <c r="K195" s="5" t="str">
        <f>IF(F195="B",LEFT('[1]TCE - ANEXO IV - Preencher'!M204,2),IF(F195="S",LEFT('[1]TCE - ANEXO IV - Preencher'!M204,7),IF('[1]TCE - ANEXO IV - Preencher'!H204="","")))</f>
        <v>2610707</v>
      </c>
      <c r="L195" s="7">
        <f>'[1]TCE - ANEXO IV - Preencher'!N204</f>
        <v>1930</v>
      </c>
    </row>
    <row r="196" spans="1:12" s="8" customFormat="1" ht="19.5" customHeight="1" x14ac:dyDescent="0.2">
      <c r="A196" s="3">
        <f>IFERROR(VLOOKUP(B196,'[1]DADOS (OCULTAR)'!$Q$3:$S$133,3,0),"")</f>
        <v>9767633000790</v>
      </c>
      <c r="B196" s="4" t="str">
        <f>'[1]TCE - ANEXO IV - Preencher'!C205</f>
        <v>UPA CABO DE SANTO AGOSTINHO - C.G 012/2022</v>
      </c>
      <c r="C196" s="4" t="str">
        <f>'[1]TCE - ANEXO IV - Preencher'!E205</f>
        <v>5.99 - Outros Serviços de Terceiros Pessoa Jurídica</v>
      </c>
      <c r="D196" s="3">
        <f>'[1]TCE - ANEXO IV - Preencher'!F205</f>
        <v>17895646000187</v>
      </c>
      <c r="E196" s="5" t="str">
        <f>'[1]TCE - ANEXO IV - Preencher'!G205</f>
        <v>UBER DO BRASIL LTDAUber do Brasil Tecnologia Ltda</v>
      </c>
      <c r="F196" s="5" t="str">
        <f>'[1]TCE - ANEXO IV - Preencher'!H205</f>
        <v>S</v>
      </c>
      <c r="G196" s="5" t="str">
        <f>'[1]TCE - ANEXO IV - Preencher'!I205</f>
        <v>N</v>
      </c>
      <c r="H196" s="5">
        <f>'[1]TCE - ANEXO IV - Preencher'!J205</f>
        <v>0</v>
      </c>
      <c r="I196" s="6">
        <f>IF('[1]TCE - ANEXO IV - Preencher'!K205="","",'[1]TCE - ANEXO IV - Preencher'!K205)</f>
        <v>44946</v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59.91</v>
      </c>
    </row>
    <row r="197" spans="1:12" s="8" customFormat="1" ht="19.5" customHeight="1" x14ac:dyDescent="0.2">
      <c r="A197" s="3">
        <f>IFERROR(VLOOKUP(B197,'[1]DADOS (OCULTAR)'!$Q$3:$S$133,3,0),"")</f>
        <v>9767633000790</v>
      </c>
      <c r="B197" s="4" t="str">
        <f>'[1]TCE - ANEXO IV - Preencher'!C206</f>
        <v>UPA CABO DE SANTO AGOSTINHO - C.G 012/2022</v>
      </c>
      <c r="C197" s="4" t="str">
        <f>'[1]TCE - ANEXO IV - Preencher'!E206</f>
        <v xml:space="preserve">5.25 - Serviços Bancários </v>
      </c>
      <c r="D197" s="3">
        <f>'[1]TCE - ANEXO IV - Preencher'!F206</f>
        <v>90400888000142</v>
      </c>
      <c r="E197" s="5" t="str">
        <f>'[1]TCE - ANEXO IV - Preencher'!G206</f>
        <v xml:space="preserve">TAXA DE MANUTENÇÃO DE CONTA </v>
      </c>
      <c r="F197" s="5" t="str">
        <f>'[1]TCE - ANEXO IV - Preencher'!H206</f>
        <v>S</v>
      </c>
      <c r="G197" s="5" t="str">
        <f>'[1]TCE - ANEXO IV - Preencher'!I206</f>
        <v>N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70</v>
      </c>
    </row>
    <row r="198" spans="1:12" s="8" customFormat="1" ht="19.5" customHeight="1" x14ac:dyDescent="0.2">
      <c r="A198" s="3">
        <f>IFERROR(VLOOKUP(B198,'[1]DADOS (OCULTAR)'!$Q$3:$S$133,3,0),"")</f>
        <v>9767633000790</v>
      </c>
      <c r="B198" s="4" t="str">
        <f>'[1]TCE - ANEXO IV - Preencher'!C207</f>
        <v>UPA CABO DE SANTO AGOSTINHO - C.G 012/2022</v>
      </c>
      <c r="C198" s="4" t="str">
        <f>'[1]TCE - ANEXO IV - Preencher'!E207</f>
        <v xml:space="preserve">5.25 - Serviços Bancários </v>
      </c>
      <c r="D198" s="3">
        <f>'[1]TCE - ANEXO IV - Preencher'!F207</f>
        <v>360305000104</v>
      </c>
      <c r="E198" s="5" t="str">
        <f>'[1]TCE - ANEXO IV - Preencher'!G207</f>
        <v>TAXA DE MANUTENÇÃO DE CONTA CAIXA ECONOMICA FEDERAL</v>
      </c>
      <c r="F198" s="5" t="str">
        <f>'[1]TCE - ANEXO IV - Preencher'!H207</f>
        <v>S</v>
      </c>
      <c r="G198" s="5" t="str">
        <f>'[1]TCE - ANEXO IV - Preencher'!I207</f>
        <v>N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253.5</v>
      </c>
    </row>
    <row r="199" spans="1:12" s="8" customFormat="1" ht="19.5" customHeight="1" x14ac:dyDescent="0.2">
      <c r="A199" s="3">
        <f>IFERROR(VLOOKUP(B199,'[1]DADOS (OCULTAR)'!$Q$3:$S$133,3,0),"")</f>
        <v>9767633000790</v>
      </c>
      <c r="B199" s="4" t="str">
        <f>'[1]TCE - ANEXO IV - Preencher'!C208</f>
        <v>UPA CABO DE SANTO AGOSTINHO - C.G 012/2022</v>
      </c>
      <c r="C199" s="4" t="str">
        <f>'[1]TCE - ANEXO IV - Preencher'!E208</f>
        <v xml:space="preserve">5.25 - Serviços Bancários </v>
      </c>
      <c r="D199" s="3">
        <f>'[1]TCE - ANEXO IV - Preencher'!F208</f>
        <v>360305000104</v>
      </c>
      <c r="E199" s="5" t="str">
        <f>'[1]TCE - ANEXO IV - Preencher'!G208</f>
        <v>TARIFA BANCARIA</v>
      </c>
      <c r="F199" s="5" t="str">
        <f>'[1]TCE - ANEXO IV - Preencher'!H208</f>
        <v>S</v>
      </c>
      <c r="G199" s="5" t="str">
        <f>'[1]TCE - ANEXO IV - Preencher'!I208</f>
        <v>N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460</v>
      </c>
    </row>
    <row r="200" spans="1:12" s="8" customFormat="1" ht="19.5" customHeight="1" x14ac:dyDescent="0.2">
      <c r="A200" s="3">
        <f>IFERROR(VLOOKUP(B200,'[1]DADOS (OCULTAR)'!$Q$3:$S$133,3,0),"")</f>
        <v>9767633000790</v>
      </c>
      <c r="B200" s="4" t="str">
        <f>'[1]TCE - ANEXO IV - Preencher'!C209</f>
        <v>UPA CABO DE SANTO AGOSTINHO - C.G 012/2022</v>
      </c>
      <c r="C200" s="4" t="str">
        <f>'[1]TCE - ANEXO IV - Preencher'!E209</f>
        <v>5.13 - Água e Esgoto</v>
      </c>
      <c r="D200" s="3">
        <f>'[1]TCE - ANEXO IV - Preencher'!F209</f>
        <v>9769035000164</v>
      </c>
      <c r="E200" s="5" t="str">
        <f>'[1]TCE - ANEXO IV - Preencher'!G209</f>
        <v>COMPESA</v>
      </c>
      <c r="F200" s="5" t="str">
        <f>'[1]TCE - ANEXO IV - Preencher'!H209</f>
        <v>S</v>
      </c>
      <c r="G200" s="5" t="str">
        <f>'[1]TCE - ANEXO IV - Preencher'!I209</f>
        <v>N</v>
      </c>
      <c r="H200" s="5" t="str">
        <f>'[1]TCE - ANEXO IV - Preencher'!J209</f>
        <v>2023017807279</v>
      </c>
      <c r="I200" s="6">
        <f>IF('[1]TCE - ANEXO IV - Preencher'!K209="","",'[1]TCE - ANEXO IV - Preencher'!K209)</f>
        <v>44929</v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>2611606</v>
      </c>
      <c r="L200" s="7">
        <f>'[1]TCE - ANEXO IV - Preencher'!N209</f>
        <v>13097.61</v>
      </c>
    </row>
    <row r="201" spans="1:12" s="8" customFormat="1" ht="19.5" customHeight="1" x14ac:dyDescent="0.2">
      <c r="A201" s="3" t="str">
        <f>IFERROR(VLOOKUP(B201,'[1]DADOS (OCULTAR)'!$Q$3:$S$133,3,0),"")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(OCULTAR)'!$Q$3:$S$133,3,0),"")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(OCULTAR)'!$Q$3:$S$133,3,0),"")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(OCULTAR)'!$Q$3:$S$133,3,0),"")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(OCULTAR)'!$Q$3:$S$133,3,0),"")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(OCULTAR)'!$Q$3:$S$133,3,0),"")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(OCULTAR)'!$Q$3:$S$133,3,0),"")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(OCULTAR)'!$Q$3:$S$133,3,0),"")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(OCULTAR)'!$Q$3:$S$133,3,0),"")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(OCULTAR)'!$Q$3:$S$133,3,0),"")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(OCULTAR)'!$Q$3:$S$133,3,0),"")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(OCULTAR)'!$Q$3:$S$133,3,0),"")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(OCULTAR)'!$Q$3:$S$133,3,0),"")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(OCULTAR)'!$Q$3:$S$133,3,0),"")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(OCULTAR)'!$Q$3:$S$133,3,0),"")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(OCULTAR)'!$Q$3:$S$133,3,0),"")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(OCULTAR)'!$Q$3:$S$133,3,0),"")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(OCULTAR)'!$Q$3:$S$133,3,0),"")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(OCULTAR)'!$Q$3:$S$133,3,0),"")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(OCULTAR)'!$Q$3:$S$133,3,0),"")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(OCULTAR)'!$Q$3:$S$133,3,0),"")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(OCULTAR)'!$Q$3:$S$133,3,0),"")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(OCULTAR)'!$Q$3:$S$133,3,0),"")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(OCULTAR)'!$Q$3:$S$133,3,0),"")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(OCULTAR)'!$Q$3:$S$133,3,0),"")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(OCULTAR)'!$Q$3:$S$133,3,0),"")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(OCULTAR)'!$Q$3:$S$133,3,0),"")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(OCULTAR)'!$Q$3:$S$133,3,0),"")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(OCULTAR)'!$Q$3:$S$133,3,0),"")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(OCULTAR)'!$Q$3:$S$133,3,0),"")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(OCULTAR)'!$Q$3:$S$133,3,0),"")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(OCULTAR)'!$Q$3:$S$133,3,0),"")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(OCULTAR)'!$Q$3:$S$133,3,0),"")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(OCULTAR)'!$Q$3:$S$133,3,0),"")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(OCULTAR)'!$Q$3:$S$133,3,0),"")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(OCULTAR)'!$Q$3:$S$133,3,0),"")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(OCULTAR)'!$Q$3:$S$133,3,0),"")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(OCULTAR)'!$Q$3:$S$133,3,0),"")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(OCULTAR)'!$Q$3:$S$133,3,0),"")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(OCULTAR)'!$Q$3:$S$133,3,0),"")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(OCULTAR)'!$Q$3:$S$133,3,0),"")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(OCULTAR)'!$Q$3:$S$133,3,0),"")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(OCULTAR)'!$Q$3:$S$133,3,0),"")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(OCULTAR)'!$Q$3:$S$133,3,0),"")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(OCULTAR)'!$Q$3:$S$133,3,0),"")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(OCULTAR)'!$Q$3:$S$133,3,0),"")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(OCULTAR)'!$Q$3:$S$133,3,0),"")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(OCULTAR)'!$Q$3:$S$133,3,0),"")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(OCULTAR)'!$Q$3:$S$133,3,0),"")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(OCULTAR)'!$Q$3:$S$133,3,0),"")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(OCULTAR)'!$Q$3:$S$133,3,0),"")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(OCULTAR)'!$Q$3:$S$133,3,0),"")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(OCULTAR)'!$Q$3:$S$133,3,0),"")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(OCULTAR)'!$Q$3:$S$133,3,0),"")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(OCULTAR)'!$Q$3:$S$133,3,0),"")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(OCULTAR)'!$Q$3:$S$133,3,0),"")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(OCULTAR)'!$Q$3:$S$133,3,0),"")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(OCULTAR)'!$Q$3:$S$133,3,0),"")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(OCULTAR)'!$Q$3:$S$133,3,0),"")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(OCULTAR)'!$Q$3:$S$133,3,0),"")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(OCULTAR)'!$Q$3:$S$133,3,0),"")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(OCULTAR)'!$Q$3:$S$133,3,0),"")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(OCULTAR)'!$Q$3:$S$133,3,0),"")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(OCULTAR)'!$Q$3:$S$133,3,0),"")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(OCULTAR)'!$Q$3:$S$133,3,0),"")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(OCULTAR)'!$Q$3:$S$133,3,0),"")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(OCULTAR)'!$Q$3:$S$133,3,0),"")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(OCULTAR)'!$Q$3:$S$133,3,0),"")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(OCULTAR)'!$Q$3:$S$133,3,0),"")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(OCULTAR)'!$Q$3:$S$133,3,0),"")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(OCULTAR)'!$Q$3:$S$133,3,0),"")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(OCULTAR)'!$Q$3:$S$133,3,0),"")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(OCULTAR)'!$Q$3:$S$133,3,0),"")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(OCULTAR)'!$Q$3:$S$133,3,0),"")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(OCULTAR)'!$Q$3:$S$133,3,0),"")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(OCULTAR)'!$Q$3:$S$133,3,0),"")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(OCULTAR)'!$Q$3:$S$133,3,0),"")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(OCULTAR)'!$Q$3:$S$133,3,0),"")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(OCULTAR)'!$Q$3:$S$133,3,0),"")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(OCULTAR)'!$Q$3:$S$133,3,0),"")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(OCULTAR)'!$Q$3:$S$133,3,0),"")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(OCULTAR)'!$Q$3:$S$133,3,0),"")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(OCULTAR)'!$Q$3:$S$133,3,0),"")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(OCULTAR)'!$Q$3:$S$133,3,0),"")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(OCULTAR)'!$Q$3:$S$133,3,0),"")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(OCULTAR)'!$Q$3:$S$133,3,0),"")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(OCULTAR)'!$Q$3:$S$133,3,0),"")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(OCULTAR)'!$Q$3:$S$133,3,0),"")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(OCULTAR)'!$Q$3:$S$133,3,0),"")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(OCULTAR)'!$Q$3:$S$133,3,0),"")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(OCULTAR)'!$Q$3:$S$133,3,0),"")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(OCULTAR)'!$Q$3:$S$133,3,0),"")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(OCULTAR)'!$Q$3:$S$133,3,0),"")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(OCULTAR)'!$Q$3:$S$133,3,0),"")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(OCULTAR)'!$Q$3:$S$133,3,0),"")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(OCULTAR)'!$Q$3:$S$133,3,0),"")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(OCULTAR)'!$Q$3:$S$133,3,0),"")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(OCULTAR)'!$Q$3:$S$133,3,0),"")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(OCULTAR)'!$Q$3:$S$133,3,0),"")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(OCULTAR)'!$Q$3:$S$133,3,0),"")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(OCULTAR)'!$Q$3:$S$133,3,0),"")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(OCULTAR)'!$Q$3:$S$133,3,0),"")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(OCULTAR)'!$Q$3:$S$133,3,0),"")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(OCULTAR)'!$Q$3:$S$133,3,0),"")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(OCULTAR)'!$Q$3:$S$133,3,0),"")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(OCULTAR)'!$Q$3:$S$133,3,0),"")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(OCULTAR)'!$Q$3:$S$133,3,0),"")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(OCULTAR)'!$Q$3:$S$133,3,0),"")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(OCULTAR)'!$Q$3:$S$133,3,0),"")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(OCULTAR)'!$Q$3:$S$133,3,0),"")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(OCULTAR)'!$Q$3:$S$133,3,0),"")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(OCULTAR)'!$Q$3:$S$133,3,0),"")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(OCULTAR)'!$Q$3:$S$133,3,0),"")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(OCULTAR)'!$Q$3:$S$133,3,0),"")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(OCULTAR)'!$Q$3:$S$133,3,0),"")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(OCULTAR)'!$Q$3:$S$133,3,0),"")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(OCULTAR)'!$Q$3:$S$133,3,0),"")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(OCULTAR)'!$Q$3:$S$133,3,0),"")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(OCULTAR)'!$Q$3:$S$133,3,0),"")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(OCULTAR)'!$Q$3:$S$133,3,0),"")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(OCULTAR)'!$Q$3:$S$133,3,0),"")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(OCULTAR)'!$Q$3:$S$133,3,0),"")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(OCULTAR)'!$Q$3:$S$133,3,0),"")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(OCULTAR)'!$Q$3:$S$133,3,0),"")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(OCULTAR)'!$Q$3:$S$133,3,0),"")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(OCULTAR)'!$Q$3:$S$133,3,0),"")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(OCULTAR)'!$Q$3:$S$133,3,0),"")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(OCULTAR)'!$Q$3:$S$133,3,0),"")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(OCULTAR)'!$Q$3:$S$133,3,0),"")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(OCULTAR)'!$Q$3:$S$133,3,0),"")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(OCULTAR)'!$Q$3:$S$133,3,0),"")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(OCULTAR)'!$Q$3:$S$133,3,0),"")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(OCULTAR)'!$Q$3:$S$133,3,0),"")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(OCULTAR)'!$Q$3:$S$133,3,0),"")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(OCULTAR)'!$Q$3:$S$133,3,0),"")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(OCULTAR)'!$Q$3:$S$133,3,0),"")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(OCULTAR)'!$Q$3:$S$133,3,0),"")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(OCULTAR)'!$Q$3:$S$133,3,0),"")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(OCULTAR)'!$Q$3:$S$133,3,0),"")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(OCULTAR)'!$Q$3:$S$133,3,0),"")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(OCULTAR)'!$Q$3:$S$133,3,0),"")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(OCULTAR)'!$Q$3:$S$133,3,0),"")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(OCULTAR)'!$Q$3:$S$133,3,0),"")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(OCULTAR)'!$Q$3:$S$133,3,0),"")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(OCULTAR)'!$Q$3:$S$133,3,0),"")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(OCULTAR)'!$Q$3:$S$133,3,0),"")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(OCULTAR)'!$Q$3:$S$133,3,0),"")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(OCULTAR)'!$Q$3:$S$133,3,0),"")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(OCULTAR)'!$Q$3:$S$133,3,0),"")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(OCULTAR)'!$Q$3:$S$133,3,0),"")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(OCULTAR)'!$Q$3:$S$133,3,0),"")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(OCULTAR)'!$Q$3:$S$133,3,0),"")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(OCULTAR)'!$Q$3:$S$133,3,0),"")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(OCULTAR)'!$Q$3:$S$133,3,0),"")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(OCULTAR)'!$Q$3:$S$133,3,0),"")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(OCULTAR)'!$Q$3:$S$133,3,0),"")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(OCULTAR)'!$Q$3:$S$133,3,0),"")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(OCULTAR)'!$Q$3:$S$133,3,0),"")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(OCULTAR)'!$Q$3:$S$133,3,0),"")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(OCULTAR)'!$Q$3:$S$133,3,0),"")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(OCULTAR)'!$Q$3:$S$133,3,0),"")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(OCULTAR)'!$Q$3:$S$133,3,0),"")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(OCULTAR)'!$Q$3:$S$133,3,0),"")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(OCULTAR)'!$Q$3:$S$133,3,0),"")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(OCULTAR)'!$Q$3:$S$133,3,0),"")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(OCULTAR)'!$Q$3:$S$133,3,0),"")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(OCULTAR)'!$Q$3:$S$133,3,0),"")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(OCULTAR)'!$Q$3:$S$133,3,0),"")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(OCULTAR)'!$Q$3:$S$133,3,0),"")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(OCULTAR)'!$Q$3:$S$133,3,0),"")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(OCULTAR)'!$Q$3:$S$133,3,0),"")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(OCULTAR)'!$Q$3:$S$133,3,0),"")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(OCULTAR)'!$Q$3:$S$133,3,0),"")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(OCULTAR)'!$Q$3:$S$133,3,0),"")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(OCULTAR)'!$Q$3:$S$133,3,0),"")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(OCULTAR)'!$Q$3:$S$133,3,0),"")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(OCULTAR)'!$Q$3:$S$133,3,0),"")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(OCULTAR)'!$Q$3:$S$133,3,0),"")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(OCULTAR)'!$Q$3:$S$133,3,0),"")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(OCULTAR)'!$Q$3:$S$133,3,0),"")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(OCULTAR)'!$Q$3:$S$133,3,0),"")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(OCULTAR)'!$Q$3:$S$133,3,0),"")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(OCULTAR)'!$Q$3:$S$133,3,0),"")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(OCULTAR)'!$Q$3:$S$133,3,0),"")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(OCULTAR)'!$Q$3:$S$133,3,0),"")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(OCULTAR)'!$Q$3:$S$133,3,0),"")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(OCULTAR)'!$Q$3:$S$133,3,0),"")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(OCULTAR)'!$Q$3:$S$133,3,0),"")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(OCULTAR)'!$Q$3:$S$133,3,0),"")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(OCULTAR)'!$Q$3:$S$133,3,0),"")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(OCULTAR)'!$Q$3:$S$133,3,0),"")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(OCULTAR)'!$Q$3:$S$133,3,0),"")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(OCULTAR)'!$Q$3:$S$133,3,0),"")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(OCULTAR)'!$Q$3:$S$133,3,0),"")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(OCULTAR)'!$Q$3:$S$133,3,0),"")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(OCULTAR)'!$Q$3:$S$133,3,0),"")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(OCULTAR)'!$Q$3:$S$133,3,0),"")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(OCULTAR)'!$Q$3:$S$133,3,0),"")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(OCULTAR)'!$Q$3:$S$133,3,0),"")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(OCULTAR)'!$Q$3:$S$133,3,0),"")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(OCULTAR)'!$Q$3:$S$133,3,0),"")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(OCULTAR)'!$Q$3:$S$133,3,0),"")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(OCULTAR)'!$Q$3:$S$133,3,0),"")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(OCULTAR)'!$Q$3:$S$133,3,0),"")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(OCULTAR)'!$Q$3:$S$133,3,0),"")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(OCULTAR)'!$Q$3:$S$133,3,0),"")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(OCULTAR)'!$Q$3:$S$133,3,0),"")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(OCULTAR)'!$Q$3:$S$133,3,0),"")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(OCULTAR)'!$Q$3:$S$133,3,0),"")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(OCULTAR)'!$Q$3:$S$133,3,0),"")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(OCULTAR)'!$Q$3:$S$133,3,0),"")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(OCULTAR)'!$Q$3:$S$133,3,0),"")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(OCULTAR)'!$Q$3:$S$133,3,0),"")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(OCULTAR)'!$Q$3:$S$133,3,0),"")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(OCULTAR)'!$Q$3:$S$133,3,0),"")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(OCULTAR)'!$Q$3:$S$133,3,0),"")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(OCULTAR)'!$Q$3:$S$133,3,0),"")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(OCULTAR)'!$Q$3:$S$133,3,0),"")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(OCULTAR)'!$Q$3:$S$133,3,0),"")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(OCULTAR)'!$Q$3:$S$133,3,0),"")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(OCULTAR)'!$Q$3:$S$133,3,0),"")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(OCULTAR)'!$Q$3:$S$133,3,0),"")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(OCULTAR)'!$Q$3:$S$133,3,0),"")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(OCULTAR)'!$Q$3:$S$133,3,0),"")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(OCULTAR)'!$Q$3:$S$133,3,0),"")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(OCULTAR)'!$Q$3:$S$133,3,0),"")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(OCULTAR)'!$Q$3:$S$133,3,0),"")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(OCULTAR)'!$Q$3:$S$133,3,0),"")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(OCULTAR)'!$Q$3:$S$133,3,0),"")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(OCULTAR)'!$Q$3:$S$133,3,0),"")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(OCULTAR)'!$Q$3:$S$133,3,0),"")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(OCULTAR)'!$Q$3:$S$133,3,0),"")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(OCULTAR)'!$Q$3:$S$133,3,0),"")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(OCULTAR)'!$Q$3:$S$133,3,0),"")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(OCULTAR)'!$Q$3:$S$133,3,0),"")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(OCULTAR)'!$Q$3:$S$133,3,0),"")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(OCULTAR)'!$Q$3:$S$133,3,0),"")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(OCULTAR)'!$Q$3:$S$133,3,0),"")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(OCULTAR)'!$Q$3:$S$133,3,0),"")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(OCULTAR)'!$Q$3:$S$133,3,0),"")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(OCULTAR)'!$Q$3:$S$133,3,0),"")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(OCULTAR)'!$Q$3:$S$133,3,0),"")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(OCULTAR)'!$Q$3:$S$133,3,0),"")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(OCULTAR)'!$Q$3:$S$133,3,0),"")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(OCULTAR)'!$Q$3:$S$133,3,0),"")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(OCULTAR)'!$Q$3:$S$133,3,0),"")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(OCULTAR)'!$Q$3:$S$133,3,0),"")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(OCULTAR)'!$Q$3:$S$133,3,0),"")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(OCULTAR)'!$Q$3:$S$133,3,0),"")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(OCULTAR)'!$Q$3:$S$133,3,0),"")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(OCULTAR)'!$Q$3:$S$133,3,0),"")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(OCULTAR)'!$Q$3:$S$133,3,0),"")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(OCULTAR)'!$Q$3:$S$133,3,0),"")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(OCULTAR)'!$Q$3:$S$133,3,0),"")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(OCULTAR)'!$Q$3:$S$133,3,0),"")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(OCULTAR)'!$Q$3:$S$133,3,0),"")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(OCULTAR)'!$Q$3:$S$133,3,0),"")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(OCULTAR)'!$Q$3:$S$133,3,0),"")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(OCULTAR)'!$Q$3:$S$133,3,0),"")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(OCULTAR)'!$Q$3:$S$133,3,0),"")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(OCULTAR)'!$Q$3:$S$133,3,0),"")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(OCULTAR)'!$Q$3:$S$133,3,0),"")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(OCULTAR)'!$Q$3:$S$133,3,0),"")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(OCULTAR)'!$Q$3:$S$133,3,0),"")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(OCULTAR)'!$Q$3:$S$133,3,0),"")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(OCULTAR)'!$Q$3:$S$133,3,0),"")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(OCULTAR)'!$Q$3:$S$133,3,0),"")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(OCULTAR)'!$Q$3:$S$133,3,0),"")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(OCULTAR)'!$Q$3:$S$133,3,0),"")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(OCULTAR)'!$Q$3:$S$133,3,0),"")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(OCULTAR)'!$Q$3:$S$133,3,0),"")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(OCULTAR)'!$Q$3:$S$133,3,0),"")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(OCULTAR)'!$Q$3:$S$133,3,0),"")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(OCULTAR)'!$Q$3:$S$133,3,0),"")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(OCULTAR)'!$Q$3:$S$133,3,0),"")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(OCULTAR)'!$Q$3:$S$133,3,0),"")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(OCULTAR)'!$Q$3:$S$133,3,0),"")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(OCULTAR)'!$Q$3:$S$133,3,0),"")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(OCULTAR)'!$Q$3:$S$133,3,0),"")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(OCULTAR)'!$Q$3:$S$133,3,0),"")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(OCULTAR)'!$Q$3:$S$133,3,0),"")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(OCULTAR)'!$Q$3:$S$133,3,0),"")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(OCULTAR)'!$Q$3:$S$133,3,0),"")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(OCULTAR)'!$Q$3:$S$133,3,0),"")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(OCULTAR)'!$Q$3:$S$133,3,0),"")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(OCULTAR)'!$Q$3:$S$133,3,0),"")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(OCULTAR)'!$Q$3:$S$133,3,0),"")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(OCULTAR)'!$Q$3:$S$133,3,0),"")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(OCULTAR)'!$Q$3:$S$133,3,0),"")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(OCULTAR)'!$Q$3:$S$133,3,0),"")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(OCULTAR)'!$Q$3:$S$133,3,0),"")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(OCULTAR)'!$Q$3:$S$133,3,0),"")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(OCULTAR)'!$Q$3:$S$133,3,0),"")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(OCULTAR)'!$Q$3:$S$133,3,0),"")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(OCULTAR)'!$Q$3:$S$133,3,0),"")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(OCULTAR)'!$Q$3:$S$133,3,0),"")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(OCULTAR)'!$Q$3:$S$133,3,0),"")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(OCULTAR)'!$Q$3:$S$133,3,0),"")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(OCULTAR)'!$Q$3:$S$133,3,0),"")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(OCULTAR)'!$Q$3:$S$133,3,0),"")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(OCULTAR)'!$Q$3:$S$133,3,0),"")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(OCULTAR)'!$Q$3:$S$133,3,0),"")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(OCULTAR)'!$Q$3:$S$133,3,0),"")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(OCULTAR)'!$Q$3:$S$133,3,0),"")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(OCULTAR)'!$Q$3:$S$133,3,0),"")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(OCULTAR)'!$Q$3:$S$133,3,0),"")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(OCULTAR)'!$Q$3:$S$133,3,0),"")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(OCULTAR)'!$Q$3:$S$133,3,0),"")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(OCULTAR)'!$Q$3:$S$133,3,0),"")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(OCULTAR)'!$Q$3:$S$133,3,0),"")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(OCULTAR)'!$Q$3:$S$133,3,0),"")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(OCULTAR)'!$Q$3:$S$133,3,0),"")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(OCULTAR)'!$Q$3:$S$133,3,0),"")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(OCULTAR)'!$Q$3:$S$133,3,0),"")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(OCULTAR)'!$Q$3:$S$133,3,0),"")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(OCULTAR)'!$Q$3:$S$133,3,0),"")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(OCULTAR)'!$Q$3:$S$133,3,0),"")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(OCULTAR)'!$Q$3:$S$133,3,0),"")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(OCULTAR)'!$Q$3:$S$133,3,0),"")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(OCULTAR)'!$Q$3:$S$133,3,0),"")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(OCULTAR)'!$Q$3:$S$133,3,0),"")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(OCULTAR)'!$Q$3:$S$133,3,0),"")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(OCULTAR)'!$Q$3:$S$133,3,0),"")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(OCULTAR)'!$Q$3:$S$133,3,0),"")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(OCULTAR)'!$Q$3:$S$133,3,0),"")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(OCULTAR)'!$Q$3:$S$133,3,0),"")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(OCULTAR)'!$Q$3:$S$133,3,0),"")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(OCULTAR)'!$Q$3:$S$133,3,0),"")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(OCULTAR)'!$Q$3:$S$133,3,0),"")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(OCULTAR)'!$Q$3:$S$133,3,0),"")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(OCULTAR)'!$Q$3:$S$133,3,0),"")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(OCULTAR)'!$Q$3:$S$133,3,0),"")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(OCULTAR)'!$Q$3:$S$133,3,0),"")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(OCULTAR)'!$Q$3:$S$133,3,0),"")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(OCULTAR)'!$Q$3:$S$133,3,0),"")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(OCULTAR)'!$Q$3:$S$133,3,0),"")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(OCULTAR)'!$Q$3:$S$133,3,0),"")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(OCULTAR)'!$Q$3:$S$133,3,0),"")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(OCULTAR)'!$Q$3:$S$133,3,0),"")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(OCULTAR)'!$Q$3:$S$133,3,0),"")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(OCULTAR)'!$Q$3:$S$133,3,0),"")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(OCULTAR)'!$Q$3:$S$133,3,0),"")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(OCULTAR)'!$Q$3:$S$133,3,0),"")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(OCULTAR)'!$Q$3:$S$133,3,0),"")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(OCULTAR)'!$Q$3:$S$133,3,0),"")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(OCULTAR)'!$Q$3:$S$133,3,0),"")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(OCULTAR)'!$Q$3:$S$133,3,0),"")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(OCULTAR)'!$Q$3:$S$133,3,0),"")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(OCULTAR)'!$Q$3:$S$133,3,0),"")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(OCULTAR)'!$Q$3:$S$133,3,0),"")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(OCULTAR)'!$Q$3:$S$133,3,0),"")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(OCULTAR)'!$Q$3:$S$133,3,0),"")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(OCULTAR)'!$Q$3:$S$133,3,0),"")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(OCULTAR)'!$Q$3:$S$133,3,0),"")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(OCULTAR)'!$Q$3:$S$133,3,0),"")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(OCULTAR)'!$Q$3:$S$133,3,0),"")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(OCULTAR)'!$Q$3:$S$133,3,0),"")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(OCULTAR)'!$Q$3:$S$133,3,0),"")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(OCULTAR)'!$Q$3:$S$133,3,0),"")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(OCULTAR)'!$Q$3:$S$133,3,0),"")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(OCULTAR)'!$Q$3:$S$133,3,0),"")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(OCULTAR)'!$Q$3:$S$133,3,0),"")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(OCULTAR)'!$Q$3:$S$133,3,0),"")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(OCULTAR)'!$Q$3:$S$133,3,0),"")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(OCULTAR)'!$Q$3:$S$133,3,0),"")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(OCULTAR)'!$Q$3:$S$133,3,0),"")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(OCULTAR)'!$Q$3:$S$133,3,0),"")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(OCULTAR)'!$Q$3:$S$133,3,0),"")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(OCULTAR)'!$Q$3:$S$133,3,0),"")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(OCULTAR)'!$Q$3:$S$133,3,0),"")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(OCULTAR)'!$Q$3:$S$133,3,0),"")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(OCULTAR)'!$Q$3:$S$133,3,0),"")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(OCULTAR)'!$Q$3:$S$133,3,0),"")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(OCULTAR)'!$Q$3:$S$133,3,0),"")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(OCULTAR)'!$Q$3:$S$133,3,0),"")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(OCULTAR)'!$Q$3:$S$133,3,0),"")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(OCULTAR)'!$Q$3:$S$133,3,0),"")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(OCULTAR)'!$Q$3:$S$133,3,0),"")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(OCULTAR)'!$Q$3:$S$133,3,0),"")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(OCULTAR)'!$Q$3:$S$133,3,0),"")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(OCULTAR)'!$Q$3:$S$133,3,0),"")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(OCULTAR)'!$Q$3:$S$133,3,0),"")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(OCULTAR)'!$Q$3:$S$133,3,0),"")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(OCULTAR)'!$Q$3:$S$133,3,0),"")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(OCULTAR)'!$Q$3:$S$133,3,0),"")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(OCULTAR)'!$Q$3:$S$133,3,0),"")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(OCULTAR)'!$Q$3:$S$133,3,0),"")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(OCULTAR)'!$Q$3:$S$133,3,0),"")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(OCULTAR)'!$Q$3:$S$133,3,0),"")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(OCULTAR)'!$Q$3:$S$133,3,0),"")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(OCULTAR)'!$Q$3:$S$133,3,0),"")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(OCULTAR)'!$Q$3:$S$133,3,0),"")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(OCULTAR)'!$Q$3:$S$133,3,0),"")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(OCULTAR)'!$Q$3:$S$133,3,0),"")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(OCULTAR)'!$Q$3:$S$133,3,0),"")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(OCULTAR)'!$Q$3:$S$133,3,0),"")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(OCULTAR)'!$Q$3:$S$133,3,0),"")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(OCULTAR)'!$Q$3:$S$133,3,0),"")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(OCULTAR)'!$Q$3:$S$133,3,0),"")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(OCULTAR)'!$Q$3:$S$133,3,0),"")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(OCULTAR)'!$Q$3:$S$133,3,0),"")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(OCULTAR)'!$Q$3:$S$133,3,0),"")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(OCULTAR)'!$Q$3:$S$133,3,0),"")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(OCULTAR)'!$Q$3:$S$133,3,0),"")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(OCULTAR)'!$Q$3:$S$133,3,0),"")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(OCULTAR)'!$Q$3:$S$133,3,0),"")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(OCULTAR)'!$Q$3:$S$133,3,0),"")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(OCULTAR)'!$Q$3:$S$133,3,0),"")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(OCULTAR)'!$Q$3:$S$133,3,0),"")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(OCULTAR)'!$Q$3:$S$133,3,0),"")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(OCULTAR)'!$Q$3:$S$133,3,0),"")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(OCULTAR)'!$Q$3:$S$133,3,0),"")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(OCULTAR)'!$Q$3:$S$133,3,0),"")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(OCULTAR)'!$Q$3:$S$133,3,0),"")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(OCULTAR)'!$Q$3:$S$133,3,0),"")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(OCULTAR)'!$Q$3:$S$133,3,0),"")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(OCULTAR)'!$Q$3:$S$133,3,0),"")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(OCULTAR)'!$Q$3:$S$133,3,0),"")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(OCULTAR)'!$Q$3:$S$133,3,0),"")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(OCULTAR)'!$Q$3:$S$133,3,0),"")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(OCULTAR)'!$Q$3:$S$133,3,0),"")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(OCULTAR)'!$Q$3:$S$133,3,0),"")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(OCULTAR)'!$Q$3:$S$133,3,0),"")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(OCULTAR)'!$Q$3:$S$133,3,0),"")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(OCULTAR)'!$Q$3:$S$133,3,0),"")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(OCULTAR)'!$Q$3:$S$133,3,0),"")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(OCULTAR)'!$Q$3:$S$133,3,0),"")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(OCULTAR)'!$Q$3:$S$133,3,0),"")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(OCULTAR)'!$Q$3:$S$133,3,0),"")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(OCULTAR)'!$Q$3:$S$133,3,0),"")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(OCULTAR)'!$Q$3:$S$133,3,0),"")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(OCULTAR)'!$Q$3:$S$133,3,0),"")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(OCULTAR)'!$Q$3:$S$133,3,0),"")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(OCULTAR)'!$Q$3:$S$133,3,0),"")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(OCULTAR)'!$Q$3:$S$133,3,0),"")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(OCULTAR)'!$Q$3:$S$133,3,0),"")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(OCULTAR)'!$Q$3:$S$133,3,0),"")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(OCULTAR)'!$Q$3:$S$133,3,0),"")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(OCULTAR)'!$Q$3:$S$133,3,0),"")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(OCULTAR)'!$Q$3:$S$133,3,0),"")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(OCULTAR)'!$Q$3:$S$133,3,0),"")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(OCULTAR)'!$Q$3:$S$133,3,0),"")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(OCULTAR)'!$Q$3:$S$133,3,0),"")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(OCULTAR)'!$Q$3:$S$133,3,0),"")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(OCULTAR)'!$Q$3:$S$133,3,0),"")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(OCULTAR)'!$Q$3:$S$133,3,0),"")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(OCULTAR)'!$Q$3:$S$133,3,0),"")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(OCULTAR)'!$Q$3:$S$133,3,0),"")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(OCULTAR)'!$Q$3:$S$133,3,0),"")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(OCULTAR)'!$Q$3:$S$133,3,0),"")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(OCULTAR)'!$Q$3:$S$133,3,0),"")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(OCULTAR)'!$Q$3:$S$133,3,0),"")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(OCULTAR)'!$Q$3:$S$133,3,0),"")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(OCULTAR)'!$Q$3:$S$133,3,0),"")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(OCULTAR)'!$Q$3:$S$133,3,0),"")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(OCULTAR)'!$Q$3:$S$133,3,0),"")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(OCULTAR)'!$Q$3:$S$133,3,0),"")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(OCULTAR)'!$Q$3:$S$133,3,0),"")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(OCULTAR)'!$Q$3:$S$133,3,0),"")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(OCULTAR)'!$Q$3:$S$133,3,0),"")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(OCULTAR)'!$Q$3:$S$133,3,0),"")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(OCULTAR)'!$Q$3:$S$133,3,0),"")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(OCULTAR)'!$Q$3:$S$133,3,0),"")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(OCULTAR)'!$Q$3:$S$133,3,0),"")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(OCULTAR)'!$Q$3:$S$133,3,0),"")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(OCULTAR)'!$Q$3:$S$133,3,0),"")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(OCULTAR)'!$Q$3:$S$133,3,0),"")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(OCULTAR)'!$Q$3:$S$133,3,0),"")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(OCULTAR)'!$Q$3:$S$133,3,0),"")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(OCULTAR)'!$Q$3:$S$133,3,0),"")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(OCULTAR)'!$Q$3:$S$133,3,0),"")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(OCULTAR)'!$Q$3:$S$133,3,0),"")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(OCULTAR)'!$Q$3:$S$133,3,0),"")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(OCULTAR)'!$Q$3:$S$133,3,0),"")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(OCULTAR)'!$Q$3:$S$133,3,0),"")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(OCULTAR)'!$Q$3:$S$133,3,0),"")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(OCULTAR)'!$Q$3:$S$133,3,0),"")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(OCULTAR)'!$Q$3:$S$133,3,0),"")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(OCULTAR)'!$Q$3:$S$133,3,0),"")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(OCULTAR)'!$Q$3:$S$133,3,0),"")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(OCULTAR)'!$Q$3:$S$133,3,0),"")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(OCULTAR)'!$Q$3:$S$133,3,0),"")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(OCULTAR)'!$Q$3:$S$133,3,0),"")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(OCULTAR)'!$Q$3:$S$133,3,0),"")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(OCULTAR)'!$Q$3:$S$133,3,0),"")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(OCULTAR)'!$Q$3:$S$133,3,0),"")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(OCULTAR)'!$Q$3:$S$133,3,0),"")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(OCULTAR)'!$Q$3:$S$133,3,0),"")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(OCULTAR)'!$Q$3:$S$133,3,0),"")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(OCULTAR)'!$Q$3:$S$133,3,0),"")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(OCULTAR)'!$Q$3:$S$133,3,0),"")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(OCULTAR)'!$Q$3:$S$133,3,0),"")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(OCULTAR)'!$Q$3:$S$133,3,0),"")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(OCULTAR)'!$Q$3:$S$133,3,0),"")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(OCULTAR)'!$Q$3:$S$133,3,0),"")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(OCULTAR)'!$Q$3:$S$133,3,0),"")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(OCULTAR)'!$Q$3:$S$133,3,0),"")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(OCULTAR)'!$Q$3:$S$133,3,0),"")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(OCULTAR)'!$Q$3:$S$133,3,0),"")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(OCULTAR)'!$Q$3:$S$133,3,0),"")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(OCULTAR)'!$Q$3:$S$133,3,0),"")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(OCULTAR)'!$Q$3:$S$133,3,0),"")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(OCULTAR)'!$Q$3:$S$133,3,0),"")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(OCULTAR)'!$Q$3:$S$133,3,0),"")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(OCULTAR)'!$Q$3:$S$133,3,0),"")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(OCULTAR)'!$Q$3:$S$133,3,0),"")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(OCULTAR)'!$Q$3:$S$133,3,0),"")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(OCULTAR)'!$Q$3:$S$133,3,0),"")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(OCULTAR)'!$Q$3:$S$133,3,0),"")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(OCULTAR)'!$Q$3:$S$133,3,0),"")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(OCULTAR)'!$Q$3:$S$133,3,0),"")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(OCULTAR)'!$Q$3:$S$133,3,0),"")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(OCULTAR)'!$Q$3:$S$133,3,0),"")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(OCULTAR)'!$Q$3:$S$133,3,0),"")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(OCULTAR)'!$Q$3:$S$133,3,0),"")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(OCULTAR)'!$Q$3:$S$133,3,0),"")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(OCULTAR)'!$Q$3:$S$133,3,0),"")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(OCULTAR)'!$Q$3:$S$133,3,0),"")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(OCULTAR)'!$Q$3:$S$133,3,0),"")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(OCULTAR)'!$Q$3:$S$133,3,0),"")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(OCULTAR)'!$Q$3:$S$133,3,0),"")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(OCULTAR)'!$Q$3:$S$133,3,0),"")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(OCULTAR)'!$Q$3:$S$133,3,0),"")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(OCULTAR)'!$Q$3:$S$133,3,0),"")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(OCULTAR)'!$Q$3:$S$133,3,0),"")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(OCULTAR)'!$Q$3:$S$133,3,0),"")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(OCULTAR)'!$Q$3:$S$133,3,0),"")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(OCULTAR)'!$Q$3:$S$133,3,0),"")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(OCULTAR)'!$Q$3:$S$133,3,0),"")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(OCULTAR)'!$Q$3:$S$133,3,0),"")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(OCULTAR)'!$Q$3:$S$133,3,0),"")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(OCULTAR)'!$Q$3:$S$133,3,0),"")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(OCULTAR)'!$Q$3:$S$133,3,0),"")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(OCULTAR)'!$Q$3:$S$133,3,0),"")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(OCULTAR)'!$Q$3:$S$133,3,0),"")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(OCULTAR)'!$Q$3:$S$133,3,0),"")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(OCULTAR)'!$Q$3:$S$133,3,0),"")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(OCULTAR)'!$Q$3:$S$133,3,0),"")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(OCULTAR)'!$Q$3:$S$133,3,0),"")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(OCULTAR)'!$Q$3:$S$133,3,0),"")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(OCULTAR)'!$Q$3:$S$133,3,0),"")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(OCULTAR)'!$Q$3:$S$133,3,0),"")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(OCULTAR)'!$Q$3:$S$133,3,0),"")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(OCULTAR)'!$Q$3:$S$133,3,0),"")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(OCULTAR)'!$Q$3:$S$133,3,0),"")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(OCULTAR)'!$Q$3:$S$133,3,0),"")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(OCULTAR)'!$Q$3:$S$133,3,0),"")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(OCULTAR)'!$Q$3:$S$133,3,0),"")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(OCULTAR)'!$Q$3:$S$133,3,0),"")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(OCULTAR)'!$Q$3:$S$133,3,0),"")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(OCULTAR)'!$Q$3:$S$133,3,0),"")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(OCULTAR)'!$Q$3:$S$133,3,0),"")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(OCULTAR)'!$Q$3:$S$133,3,0),"")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(OCULTAR)'!$Q$3:$S$133,3,0),"")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(OCULTAR)'!$Q$3:$S$133,3,0),"")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(OCULTAR)'!$Q$3:$S$133,3,0),"")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(OCULTAR)'!$Q$3:$S$133,3,0),"")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(OCULTAR)'!$Q$3:$S$133,3,0),"")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(OCULTAR)'!$Q$3:$S$133,3,0),"")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(OCULTAR)'!$Q$3:$S$133,3,0),"")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(OCULTAR)'!$Q$3:$S$133,3,0),"")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(OCULTAR)'!$Q$3:$S$133,3,0),"")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(OCULTAR)'!$Q$3:$S$133,3,0),"")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(OCULTAR)'!$Q$3:$S$133,3,0),"")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(OCULTAR)'!$Q$3:$S$133,3,0),"")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(OCULTAR)'!$Q$3:$S$133,3,0),"")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(OCULTAR)'!$Q$3:$S$133,3,0),"")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(OCULTAR)'!$Q$3:$S$133,3,0),"")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(OCULTAR)'!$Q$3:$S$133,3,0),"")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(OCULTAR)'!$Q$3:$S$133,3,0),"")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(OCULTAR)'!$Q$3:$S$133,3,0),"")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(OCULTAR)'!$Q$3:$S$133,3,0),"")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(OCULTAR)'!$Q$3:$S$133,3,0),"")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(OCULTAR)'!$Q$3:$S$133,3,0),"")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(OCULTAR)'!$Q$3:$S$133,3,0),"")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(OCULTAR)'!$Q$3:$S$133,3,0),"")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(OCULTAR)'!$Q$3:$S$133,3,0),"")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(OCULTAR)'!$Q$3:$S$133,3,0),"")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(OCULTAR)'!$Q$3:$S$133,3,0),"")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(OCULTAR)'!$Q$3:$S$133,3,0),"")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(OCULTAR)'!$Q$3:$S$133,3,0),"")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(OCULTAR)'!$Q$3:$S$133,3,0),"")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(OCULTAR)'!$Q$3:$S$133,3,0),"")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(OCULTAR)'!$Q$3:$S$133,3,0),"")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(OCULTAR)'!$Q$3:$S$133,3,0),"")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(OCULTAR)'!$Q$3:$S$133,3,0),"")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(OCULTAR)'!$Q$3:$S$133,3,0),"")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(OCULTAR)'!$Q$3:$S$133,3,0),"")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(OCULTAR)'!$Q$3:$S$133,3,0),"")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(OCULTAR)'!$Q$3:$S$133,3,0),"")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(OCULTAR)'!$Q$3:$S$133,3,0),"")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(OCULTAR)'!$Q$3:$S$133,3,0),"")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(OCULTAR)'!$Q$3:$S$133,3,0),"")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(OCULTAR)'!$Q$3:$S$133,3,0),"")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(OCULTAR)'!$Q$3:$S$133,3,0),"")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(OCULTAR)'!$Q$3:$S$133,3,0),"")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(OCULTAR)'!$Q$3:$S$133,3,0),"")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(OCULTAR)'!$Q$3:$S$133,3,0),"")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(OCULTAR)'!$Q$3:$S$133,3,0),"")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(OCULTAR)'!$Q$3:$S$133,3,0),"")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(OCULTAR)'!$Q$3:$S$133,3,0),"")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(OCULTAR)'!$Q$3:$S$133,3,0),"")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(OCULTAR)'!$Q$3:$S$133,3,0),"")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(OCULTAR)'!$Q$3:$S$133,3,0),"")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(OCULTAR)'!$Q$3:$S$133,3,0),"")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(OCULTAR)'!$Q$3:$S$133,3,0),"")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(OCULTAR)'!$Q$3:$S$133,3,0),"")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(OCULTAR)'!$Q$3:$S$133,3,0),"")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(OCULTAR)'!$Q$3:$S$133,3,0),"")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(OCULTAR)'!$Q$3:$S$133,3,0),"")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(OCULTAR)'!$Q$3:$S$133,3,0),"")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(OCULTAR)'!$Q$3:$S$133,3,0),"")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(OCULTAR)'!$Q$3:$S$133,3,0),"")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(OCULTAR)'!$Q$3:$S$133,3,0),"")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(OCULTAR)'!$Q$3:$S$133,3,0),"")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(OCULTAR)'!$Q$3:$S$133,3,0),"")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(OCULTAR)'!$Q$3:$S$133,3,0),"")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(OCULTAR)'!$Q$3:$S$133,3,0),"")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(OCULTAR)'!$Q$3:$S$133,3,0),"")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(OCULTAR)'!$Q$3:$S$133,3,0),"")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(OCULTAR)'!$Q$3:$S$133,3,0),"")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(OCULTAR)'!$Q$3:$S$133,3,0),"")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(OCULTAR)'!$Q$3:$S$133,3,0),"")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(OCULTAR)'!$Q$3:$S$133,3,0),"")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(OCULTAR)'!$Q$3:$S$133,3,0),"")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(OCULTAR)'!$Q$3:$S$133,3,0),"")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(OCULTAR)'!$Q$3:$S$133,3,0),"")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(OCULTAR)'!$Q$3:$S$133,3,0),"")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(OCULTAR)'!$Q$3:$S$133,3,0),"")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(OCULTAR)'!$Q$3:$S$133,3,0),"")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(OCULTAR)'!$Q$3:$S$133,3,0),"")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(OCULTAR)'!$Q$3:$S$133,3,0),"")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(OCULTAR)'!$Q$3:$S$133,3,0),"")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(OCULTAR)'!$Q$3:$S$133,3,0),"")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(OCULTAR)'!$Q$3:$S$133,3,0),"")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(OCULTAR)'!$Q$3:$S$133,3,0),"")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(OCULTAR)'!$Q$3:$S$133,3,0),"")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(OCULTAR)'!$Q$3:$S$133,3,0),"")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(OCULTAR)'!$Q$3:$S$133,3,0),"")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(OCULTAR)'!$Q$3:$S$133,3,0),"")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(OCULTAR)'!$Q$3:$S$133,3,0),"")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(OCULTAR)'!$Q$3:$S$133,3,0),"")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(OCULTAR)'!$Q$3:$S$133,3,0),"")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(OCULTAR)'!$Q$3:$S$133,3,0),"")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(OCULTAR)'!$Q$3:$S$133,3,0),"")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(OCULTAR)'!$Q$3:$S$133,3,0),"")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(OCULTAR)'!$Q$3:$S$133,3,0),"")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(OCULTAR)'!$Q$3:$S$133,3,0),"")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(OCULTAR)'!$Q$3:$S$133,3,0),"")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(OCULTAR)'!$Q$3:$S$133,3,0),"")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(OCULTAR)'!$Q$3:$S$133,3,0),"")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(OCULTAR)'!$Q$3:$S$133,3,0),"")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(OCULTAR)'!$Q$3:$S$133,3,0),"")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(OCULTAR)'!$Q$3:$S$133,3,0),"")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(OCULTAR)'!$Q$3:$S$133,3,0),"")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(OCULTAR)'!$Q$3:$S$133,3,0),"")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(OCULTAR)'!$Q$3:$S$133,3,0),"")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(OCULTAR)'!$Q$3:$S$133,3,0),"")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(OCULTAR)'!$Q$3:$S$133,3,0),"")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(OCULTAR)'!$Q$3:$S$133,3,0),"")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(OCULTAR)'!$Q$3:$S$133,3,0),"")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(OCULTAR)'!$Q$3:$S$133,3,0),"")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(OCULTAR)'!$Q$3:$S$133,3,0),"")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(OCULTAR)'!$Q$3:$S$133,3,0),"")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(OCULTAR)'!$Q$3:$S$133,3,0),"")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(OCULTAR)'!$Q$3:$S$133,3,0),"")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(OCULTAR)'!$Q$3:$S$133,3,0),"")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(OCULTAR)'!$Q$3:$S$133,3,0),"")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(OCULTAR)'!$Q$3:$S$133,3,0),"")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(OCULTAR)'!$Q$3:$S$133,3,0),"")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(OCULTAR)'!$Q$3:$S$133,3,0),"")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(OCULTAR)'!$Q$3:$S$133,3,0),"")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(OCULTAR)'!$Q$3:$S$133,3,0),"")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(OCULTAR)'!$Q$3:$S$133,3,0),"")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(OCULTAR)'!$Q$3:$S$133,3,0),"")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(OCULTAR)'!$Q$3:$S$133,3,0),"")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(OCULTAR)'!$Q$3:$S$133,3,0),"")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(OCULTAR)'!$Q$3:$S$133,3,0),"")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(OCULTAR)'!$Q$3:$S$133,3,0),"")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(OCULTAR)'!$Q$3:$S$133,3,0),"")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(OCULTAR)'!$Q$3:$S$133,3,0),"")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(OCULTAR)'!$Q$3:$S$133,3,0),"")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(OCULTAR)'!$Q$3:$S$133,3,0),"")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(OCULTAR)'!$Q$3:$S$133,3,0),"")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(OCULTAR)'!$Q$3:$S$133,3,0),"")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(OCULTAR)'!$Q$3:$S$133,3,0),"")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(OCULTAR)'!$Q$3:$S$133,3,0),"")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(OCULTAR)'!$Q$3:$S$133,3,0),"")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(OCULTAR)'!$Q$3:$S$133,3,0),"")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(OCULTAR)'!$Q$3:$S$133,3,0),"")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(OCULTAR)'!$Q$3:$S$133,3,0),"")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(OCULTAR)'!$Q$3:$S$133,3,0),"")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(OCULTAR)'!$Q$3:$S$133,3,0),"")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(OCULTAR)'!$Q$3:$S$133,3,0),"")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(OCULTAR)'!$Q$3:$S$133,3,0),"")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(OCULTAR)'!$Q$3:$S$133,3,0),"")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(OCULTAR)'!$Q$3:$S$133,3,0),"")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(OCULTAR)'!$Q$3:$S$133,3,0),"")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(OCULTAR)'!$Q$3:$S$133,3,0),"")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(OCULTAR)'!$Q$3:$S$133,3,0),"")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(OCULTAR)'!$Q$3:$S$133,3,0),"")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(OCULTAR)'!$Q$3:$S$133,3,0),"")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(OCULTAR)'!$Q$3:$S$133,3,0),"")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(OCULTAR)'!$Q$3:$S$133,3,0),"")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(OCULTAR)'!$Q$3:$S$133,3,0),"")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(OCULTAR)'!$Q$3:$S$133,3,0),"")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(OCULTAR)'!$Q$3:$S$133,3,0),"")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(OCULTAR)'!$Q$3:$S$133,3,0),"")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(OCULTAR)'!$Q$3:$S$133,3,0),"")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(OCULTAR)'!$Q$3:$S$133,3,0),"")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(OCULTAR)'!$Q$3:$S$133,3,0),"")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(OCULTAR)'!$Q$3:$S$133,3,0),"")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(OCULTAR)'!$Q$3:$S$133,3,0),"")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(OCULTAR)'!$Q$3:$S$133,3,0),"")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(OCULTAR)'!$Q$3:$S$133,3,0),"")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(OCULTAR)'!$Q$3:$S$133,3,0),"")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(OCULTAR)'!$Q$3:$S$133,3,0),"")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(OCULTAR)'!$Q$3:$S$133,3,0),"")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(OCULTAR)'!$Q$3:$S$133,3,0),"")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(OCULTAR)'!$Q$3:$S$133,3,0),"")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(OCULTAR)'!$Q$3:$S$133,3,0),"")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(OCULTAR)'!$Q$3:$S$133,3,0),"")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(OCULTAR)'!$Q$3:$S$133,3,0),"")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(OCULTAR)'!$Q$3:$S$133,3,0),"")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(OCULTAR)'!$Q$3:$S$133,3,0),"")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(OCULTAR)'!$Q$3:$S$133,3,0),"")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(OCULTAR)'!$Q$3:$S$133,3,0),"")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(OCULTAR)'!$Q$3:$S$133,3,0),"")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(OCULTAR)'!$Q$3:$S$133,3,0),"")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(OCULTAR)'!$Q$3:$S$133,3,0),"")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(OCULTAR)'!$Q$3:$S$133,3,0),"")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(OCULTAR)'!$Q$3:$S$133,3,0),"")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(OCULTAR)'!$Q$3:$S$133,3,0),"")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(OCULTAR)'!$Q$3:$S$133,3,0),"")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(OCULTAR)'!$Q$3:$S$133,3,0),"")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(OCULTAR)'!$Q$3:$S$133,3,0),"")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(OCULTAR)'!$Q$3:$S$133,3,0),"")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(OCULTAR)'!$Q$3:$S$133,3,0),"")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(OCULTAR)'!$Q$3:$S$133,3,0),"")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(OCULTAR)'!$Q$3:$S$133,3,0),"")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(OCULTAR)'!$Q$3:$S$133,3,0),"")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(OCULTAR)'!$Q$3:$S$133,3,0),"")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(OCULTAR)'!$Q$3:$S$133,3,0),"")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(OCULTAR)'!$Q$3:$S$133,3,0),"")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(OCULTAR)'!$Q$3:$S$133,3,0),"")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(OCULTAR)'!$Q$3:$S$133,3,0),"")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(OCULTAR)'!$Q$3:$S$133,3,0),"")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(OCULTAR)'!$Q$3:$S$133,3,0),"")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(OCULTAR)'!$Q$3:$S$133,3,0),"")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(OCULTAR)'!$Q$3:$S$133,3,0),"")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(OCULTAR)'!$Q$3:$S$133,3,0),"")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(OCULTAR)'!$Q$3:$S$133,3,0),"")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(OCULTAR)'!$Q$3:$S$133,3,0),"")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(OCULTAR)'!$Q$3:$S$133,3,0),"")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(OCULTAR)'!$Q$3:$S$133,3,0),"")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(OCULTAR)'!$Q$3:$S$133,3,0),"")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(OCULTAR)'!$Q$3:$S$133,3,0),"")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(OCULTAR)'!$Q$3:$S$133,3,0),"")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(OCULTAR)'!$Q$3:$S$133,3,0),"")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(OCULTAR)'!$Q$3:$S$133,3,0),"")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(OCULTAR)'!$Q$3:$S$133,3,0),"")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(OCULTAR)'!$Q$3:$S$133,3,0),"")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(OCULTAR)'!$Q$3:$S$133,3,0),"")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(OCULTAR)'!$Q$3:$S$133,3,0),"")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(OCULTAR)'!$Q$3:$S$133,3,0),"")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(OCULTAR)'!$Q$3:$S$133,3,0),"")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(OCULTAR)'!$Q$3:$S$133,3,0),"")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(OCULTAR)'!$Q$3:$S$133,3,0),"")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(OCULTAR)'!$Q$3:$S$133,3,0),"")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(OCULTAR)'!$Q$3:$S$133,3,0),"")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(OCULTAR)'!$Q$3:$S$133,3,0),"")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(OCULTAR)'!$Q$3:$S$133,3,0),"")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(OCULTAR)'!$Q$3:$S$133,3,0),"")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(OCULTAR)'!$Q$3:$S$133,3,0),"")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(OCULTAR)'!$Q$3:$S$133,3,0),"")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(OCULTAR)'!$Q$3:$S$133,3,0),"")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(OCULTAR)'!$Q$3:$S$133,3,0),"")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(OCULTAR)'!$Q$3:$S$133,3,0),"")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(OCULTAR)'!$Q$3:$S$133,3,0),"")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(OCULTAR)'!$Q$3:$S$133,3,0),"")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(OCULTAR)'!$Q$3:$S$133,3,0),"")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(OCULTAR)'!$Q$3:$S$133,3,0),"")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(OCULTAR)'!$Q$3:$S$133,3,0),"")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(OCULTAR)'!$Q$3:$S$133,3,0),"")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(OCULTAR)'!$Q$3:$S$133,3,0),"")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(OCULTAR)'!$Q$3:$S$133,3,0),"")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(OCULTAR)'!$Q$3:$S$133,3,0),"")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(OCULTAR)'!$Q$3:$S$133,3,0),"")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(OCULTAR)'!$Q$3:$S$133,3,0),"")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(OCULTAR)'!$Q$3:$S$133,3,0),"")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(OCULTAR)'!$Q$3:$S$133,3,0),"")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(OCULTAR)'!$Q$3:$S$133,3,0),"")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(OCULTAR)'!$Q$3:$S$133,3,0),"")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(OCULTAR)'!$Q$3:$S$133,3,0),"")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(OCULTAR)'!$Q$3:$S$133,3,0),"")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(OCULTAR)'!$Q$3:$S$133,3,0),"")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(OCULTAR)'!$Q$3:$S$133,3,0),"")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(OCULTAR)'!$Q$3:$S$133,3,0),"")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(OCULTAR)'!$Q$3:$S$133,3,0),"")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(OCULTAR)'!$Q$3:$S$133,3,0),"")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(OCULTAR)'!$Q$3:$S$133,3,0),"")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(OCULTAR)'!$Q$3:$S$133,3,0),"")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(OCULTAR)'!$Q$3:$S$133,3,0),"")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(OCULTAR)'!$Q$3:$S$133,3,0),"")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(OCULTAR)'!$Q$3:$S$133,3,0),"")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(OCULTAR)'!$Q$3:$S$133,3,0),"")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(OCULTAR)'!$Q$3:$S$133,3,0),"")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(OCULTAR)'!$Q$3:$S$133,3,0),"")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(OCULTAR)'!$Q$3:$S$133,3,0),"")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(OCULTAR)'!$Q$3:$S$133,3,0),"")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(OCULTAR)'!$Q$3:$S$133,3,0),"")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(OCULTAR)'!$Q$3:$S$133,3,0),"")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(OCULTAR)'!$Q$3:$S$133,3,0),"")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(OCULTAR)'!$Q$3:$S$133,3,0),"")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(OCULTAR)'!$Q$3:$S$133,3,0),"")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(OCULTAR)'!$Q$3:$S$133,3,0),"")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(OCULTAR)'!$Q$3:$S$133,3,0),"")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(OCULTAR)'!$Q$3:$S$133,3,0),"")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(OCULTAR)'!$Q$3:$S$133,3,0),"")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(OCULTAR)'!$Q$3:$S$133,3,0),"")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(OCULTAR)'!$Q$3:$S$133,3,0),"")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(OCULTAR)'!$Q$3:$S$133,3,0),"")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(OCULTAR)'!$Q$3:$S$133,3,0),"")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(OCULTAR)'!$Q$3:$S$133,3,0),"")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(OCULTAR)'!$Q$3:$S$133,3,0),"")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(OCULTAR)'!$Q$3:$S$133,3,0),"")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(OCULTAR)'!$Q$3:$S$133,3,0),"")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(OCULTAR)'!$Q$3:$S$133,3,0),"")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(OCULTAR)'!$Q$3:$S$133,3,0),"")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(OCULTAR)'!$Q$3:$S$133,3,0),"")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(OCULTAR)'!$Q$3:$S$133,3,0),"")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(OCULTAR)'!$Q$3:$S$133,3,0),"")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(OCULTAR)'!$Q$3:$S$133,3,0),"")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(OCULTAR)'!$Q$3:$S$133,3,0),"")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(OCULTAR)'!$Q$3:$S$133,3,0),"")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(OCULTAR)'!$Q$3:$S$133,3,0),"")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(OCULTAR)'!$Q$3:$S$133,3,0),"")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(OCULTAR)'!$Q$3:$S$133,3,0),"")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(OCULTAR)'!$Q$3:$S$133,3,0),"")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(OCULTAR)'!$Q$3:$S$133,3,0),"")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(OCULTAR)'!$Q$3:$S$133,3,0),"")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(OCULTAR)'!$Q$3:$S$133,3,0),"")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(OCULTAR)'!$Q$3:$S$133,3,0),"")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(OCULTAR)'!$Q$3:$S$133,3,0),"")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(OCULTAR)'!$Q$3:$S$133,3,0),"")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(OCULTAR)'!$Q$3:$S$133,3,0),"")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(OCULTAR)'!$Q$3:$S$133,3,0),"")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(OCULTAR)'!$Q$3:$S$133,3,0),"")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(OCULTAR)'!$Q$3:$S$133,3,0),"")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(OCULTAR)'!$Q$3:$S$133,3,0),"")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(OCULTAR)'!$Q$3:$S$133,3,0),"")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(OCULTAR)'!$Q$3:$S$133,3,0),"")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(OCULTAR)'!$Q$3:$S$133,3,0),"")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(OCULTAR)'!$Q$3:$S$133,3,0),"")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(OCULTAR)'!$Q$3:$S$133,3,0),"")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(OCULTAR)'!$Q$3:$S$133,3,0),"")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(OCULTAR)'!$Q$3:$S$133,3,0),"")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(OCULTAR)'!$Q$3:$S$133,3,0),"")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(OCULTAR)'!$Q$3:$S$133,3,0),"")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(OCULTAR)'!$Q$3:$S$133,3,0),"")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(OCULTAR)'!$Q$3:$S$133,3,0),"")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(OCULTAR)'!$Q$3:$S$133,3,0),"")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(OCULTAR)'!$Q$3:$S$133,3,0),"")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(OCULTAR)'!$Q$3:$S$133,3,0),"")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(OCULTAR)'!$Q$3:$S$133,3,0),"")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(OCULTAR)'!$Q$3:$S$133,3,0),"")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(OCULTAR)'!$Q$3:$S$133,3,0),"")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(OCULTAR)'!$Q$3:$S$133,3,0),"")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(OCULTAR)'!$Q$3:$S$133,3,0),"")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(OCULTAR)'!$Q$3:$S$133,3,0),"")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(OCULTAR)'!$Q$3:$S$133,3,0),"")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(OCULTAR)'!$Q$3:$S$133,3,0),"")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(OCULTAR)'!$Q$3:$S$133,3,0),"")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(OCULTAR)'!$Q$3:$S$133,3,0),"")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(OCULTAR)'!$Q$3:$S$133,3,0),"")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(OCULTAR)'!$Q$3:$S$133,3,0),"")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(OCULTAR)'!$Q$3:$S$133,3,0),"")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(OCULTAR)'!$Q$3:$S$133,3,0),"")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(OCULTAR)'!$Q$3:$S$133,3,0),"")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(OCULTAR)'!$Q$3:$S$133,3,0),"")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(OCULTAR)'!$Q$3:$S$133,3,0),"")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(OCULTAR)'!$Q$3:$S$133,3,0),"")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(OCULTAR)'!$Q$3:$S$133,3,0),"")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(OCULTAR)'!$Q$3:$S$133,3,0),"")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(OCULTAR)'!$Q$3:$S$133,3,0),"")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(OCULTAR)'!$Q$3:$S$133,3,0),"")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(OCULTAR)'!$Q$3:$S$133,3,0),"")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(OCULTAR)'!$Q$3:$S$133,3,0),"")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(OCULTAR)'!$Q$3:$S$133,3,0),"")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(OCULTAR)'!$Q$3:$S$133,3,0),"")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(OCULTAR)'!$Q$3:$S$133,3,0),"")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(OCULTAR)'!$Q$3:$S$133,3,0),"")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(OCULTAR)'!$Q$3:$S$133,3,0),"")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(OCULTAR)'!$Q$3:$S$133,3,0),"")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(OCULTAR)'!$Q$3:$S$133,3,0),"")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(OCULTAR)'!$Q$3:$S$133,3,0),"")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(OCULTAR)'!$Q$3:$S$133,3,0),"")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(OCULTAR)'!$Q$3:$S$133,3,0),"")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(OCULTAR)'!$Q$3:$S$133,3,0),"")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(OCULTAR)'!$Q$3:$S$133,3,0),"")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(OCULTAR)'!$Q$3:$S$133,3,0),"")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(OCULTAR)'!$Q$3:$S$133,3,0),"")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(OCULTAR)'!$Q$3:$S$133,3,0),"")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(OCULTAR)'!$Q$3:$S$133,3,0),"")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(OCULTAR)'!$Q$3:$S$133,3,0),"")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(OCULTAR)'!$Q$3:$S$133,3,0),"")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(OCULTAR)'!$Q$3:$S$133,3,0),"")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(OCULTAR)'!$Q$3:$S$133,3,0),"")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(OCULTAR)'!$Q$3:$S$133,3,0),"")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(OCULTAR)'!$Q$3:$S$133,3,0),"")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(OCULTAR)'!$Q$3:$S$133,3,0),"")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(OCULTAR)'!$Q$3:$S$133,3,0),"")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(OCULTAR)'!$Q$3:$S$133,3,0),"")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(OCULTAR)'!$Q$3:$S$133,3,0),"")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(OCULTAR)'!$Q$3:$S$133,3,0),"")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(OCULTAR)'!$Q$3:$S$133,3,0),"")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(OCULTAR)'!$Q$3:$S$133,3,0),"")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(OCULTAR)'!$Q$3:$S$133,3,0),"")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(OCULTAR)'!$Q$3:$S$133,3,0),"")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(OCULTAR)'!$Q$3:$S$133,3,0),"")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(OCULTAR)'!$Q$3:$S$133,3,0),"")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(OCULTAR)'!$Q$3:$S$133,3,0),"")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(OCULTAR)'!$Q$3:$S$133,3,0),"")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(OCULTAR)'!$Q$3:$S$133,3,0),"")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(OCULTAR)'!$Q$3:$S$133,3,0),"")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(OCULTAR)'!$Q$3:$S$133,3,0),"")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(OCULTAR)'!$Q$3:$S$133,3,0),"")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(OCULTAR)'!$Q$3:$S$133,3,0),"")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(OCULTAR)'!$Q$3:$S$133,3,0),"")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(OCULTAR)'!$Q$3:$S$133,3,0),"")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(OCULTAR)'!$Q$3:$S$133,3,0),"")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(OCULTAR)'!$Q$3:$S$133,3,0),"")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(OCULTAR)'!$Q$3:$S$133,3,0),"")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(OCULTAR)'!$Q$3:$S$133,3,0),"")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(OCULTAR)'!$Q$3:$S$133,3,0),"")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(OCULTAR)'!$Q$3:$S$133,3,0),"")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(OCULTAR)'!$Q$3:$S$133,3,0),"")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(OCULTAR)'!$Q$3:$S$133,3,0),"")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(OCULTAR)'!$Q$3:$S$133,3,0),"")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(OCULTAR)'!$Q$3:$S$133,3,0),"")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(OCULTAR)'!$Q$3:$S$133,3,0),"")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(OCULTAR)'!$Q$3:$S$133,3,0),"")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(OCULTAR)'!$Q$3:$S$133,3,0),"")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(OCULTAR)'!$Q$3:$S$133,3,0),"")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(OCULTAR)'!$Q$3:$S$133,3,0),"")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(OCULTAR)'!$Q$3:$S$133,3,0),"")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(OCULTAR)'!$Q$3:$S$133,3,0),"")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(OCULTAR)'!$Q$3:$S$133,3,0),"")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(OCULTAR)'!$Q$3:$S$133,3,0),"")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(OCULTAR)'!$Q$3:$S$133,3,0),"")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(OCULTAR)'!$Q$3:$S$133,3,0),"")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(OCULTAR)'!$Q$3:$S$133,3,0),"")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(OCULTAR)'!$Q$3:$S$133,3,0),"")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(OCULTAR)'!$Q$3:$S$133,3,0),"")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(OCULTAR)'!$Q$3:$S$133,3,0),"")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(OCULTAR)'!$Q$3:$S$133,3,0),"")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(OCULTAR)'!$Q$3:$S$133,3,0),"")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(OCULTAR)'!$Q$3:$S$133,3,0),"")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(OCULTAR)'!$Q$3:$S$133,3,0),"")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(OCULTAR)'!$Q$3:$S$133,3,0),"")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(OCULTAR)'!$Q$3:$S$133,3,0),"")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(OCULTAR)'!$Q$3:$S$133,3,0),"")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(OCULTAR)'!$Q$3:$S$133,3,0),"")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(OCULTAR)'!$Q$3:$S$133,3,0),"")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(OCULTAR)'!$Q$3:$S$133,3,0),"")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(OCULTAR)'!$Q$3:$S$133,3,0),"")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(OCULTAR)'!$Q$3:$S$133,3,0),"")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(OCULTAR)'!$Q$3:$S$133,3,0),"")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(OCULTAR)'!$Q$3:$S$133,3,0),"")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(OCULTAR)'!$Q$3:$S$133,3,0),"")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(OCULTAR)'!$Q$3:$S$133,3,0),"")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(OCULTAR)'!$Q$3:$S$133,3,0),"")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(OCULTAR)'!$Q$3:$S$133,3,0),"")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(OCULTAR)'!$Q$3:$S$133,3,0),"")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(OCULTAR)'!$Q$3:$S$133,3,0),"")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(OCULTAR)'!$Q$3:$S$133,3,0),"")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(OCULTAR)'!$Q$3:$S$133,3,0),"")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(OCULTAR)'!$Q$3:$S$133,3,0),"")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(OCULTAR)'!$Q$3:$S$133,3,0),"")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(OCULTAR)'!$Q$3:$S$133,3,0),"")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(OCULTAR)'!$Q$3:$S$133,3,0),"")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(OCULTAR)'!$Q$3:$S$133,3,0),"")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(OCULTAR)'!$Q$3:$S$133,3,0),"")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(OCULTAR)'!$Q$3:$S$133,3,0),"")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(OCULTAR)'!$Q$3:$S$133,3,0),"")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(OCULTAR)'!$Q$3:$S$133,3,0),"")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(OCULTAR)'!$Q$3:$S$133,3,0),"")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(OCULTAR)'!$Q$3:$S$133,3,0),"")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(OCULTAR)'!$Q$3:$S$133,3,0),"")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(OCULTAR)'!$Q$3:$S$133,3,0),"")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(OCULTAR)'!$Q$3:$S$133,3,0),"")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(OCULTAR)'!$Q$3:$S$133,3,0),"")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(OCULTAR)'!$Q$3:$S$133,3,0),"")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(OCULTAR)'!$Q$3:$S$133,3,0),"")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(OCULTAR)'!$Q$3:$S$133,3,0),"")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(OCULTAR)'!$Q$3:$S$133,3,0),"")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(OCULTAR)'!$Q$3:$S$133,3,0),"")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(OCULTAR)'!$Q$3:$S$133,3,0),"")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(OCULTAR)'!$Q$3:$S$133,3,0),"")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(OCULTAR)'!$Q$3:$S$133,3,0),"")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(OCULTAR)'!$Q$3:$S$133,3,0),"")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(OCULTAR)'!$Q$3:$S$133,3,0),"")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(OCULTAR)'!$Q$3:$S$133,3,0),"")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(OCULTAR)'!$Q$3:$S$133,3,0),"")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(OCULTAR)'!$Q$3:$S$133,3,0),"")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(OCULTAR)'!$Q$3:$S$133,3,0),"")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(OCULTAR)'!$Q$3:$S$133,3,0),"")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(OCULTAR)'!$Q$3:$S$133,3,0),"")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(OCULTAR)'!$Q$3:$S$133,3,0),"")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(OCULTAR)'!$Q$3:$S$133,3,0),"")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(OCULTAR)'!$Q$3:$S$133,3,0),"")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(OCULTAR)'!$Q$3:$S$133,3,0),"")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(OCULTAR)'!$Q$3:$S$133,3,0),"")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(OCULTAR)'!$Q$3:$S$133,3,0),"")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(OCULTAR)'!$Q$3:$S$133,3,0),"")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(OCULTAR)'!$Q$3:$S$133,3,0),"")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(OCULTAR)'!$Q$3:$S$133,3,0),"")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(OCULTAR)'!$Q$3:$S$133,3,0),"")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(OCULTAR)'!$Q$3:$S$133,3,0),"")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(OCULTAR)'!$Q$3:$S$133,3,0),"")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(OCULTAR)'!$Q$3:$S$133,3,0),"")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(OCULTAR)'!$Q$3:$S$133,3,0),"")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(OCULTAR)'!$Q$3:$S$133,3,0),"")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(OCULTAR)'!$Q$3:$S$133,3,0),"")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(OCULTAR)'!$Q$3:$S$133,3,0),"")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(OCULTAR)'!$Q$3:$S$133,3,0),"")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(OCULTAR)'!$Q$3:$S$133,3,0),"")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(OCULTAR)'!$Q$3:$S$133,3,0),"")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(OCULTAR)'!$Q$3:$S$133,3,0),"")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(OCULTAR)'!$Q$3:$S$133,3,0),"")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(OCULTAR)'!$Q$3:$S$133,3,0),"")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(OCULTAR)'!$Q$3:$S$133,3,0),"")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(OCULTAR)'!$Q$3:$S$133,3,0),"")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(OCULTAR)'!$Q$3:$S$133,3,0),"")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(OCULTAR)'!$Q$3:$S$133,3,0),"")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(OCULTAR)'!$Q$3:$S$133,3,0),"")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(OCULTAR)'!$Q$3:$S$133,3,0),"")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(OCULTAR)'!$Q$3:$S$133,3,0),"")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(OCULTAR)'!$Q$3:$S$133,3,0),"")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(OCULTAR)'!$Q$3:$S$133,3,0),"")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(OCULTAR)'!$Q$3:$S$133,3,0),"")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(OCULTAR)'!$Q$3:$S$133,3,0),"")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(OCULTAR)'!$Q$3:$S$133,3,0),"")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(OCULTAR)'!$Q$3:$S$133,3,0),"")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(OCULTAR)'!$Q$3:$S$133,3,0),"")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(OCULTAR)'!$Q$3:$S$133,3,0),"")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(OCULTAR)'!$Q$3:$S$133,3,0),"")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(OCULTAR)'!$Q$3:$S$133,3,0),"")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(OCULTAR)'!$Q$3:$S$133,3,0),"")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(OCULTAR)'!$Q$3:$S$133,3,0),"")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(OCULTAR)'!$Q$3:$S$133,3,0),"")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(OCULTAR)'!$Q$3:$S$133,3,0),"")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(OCULTAR)'!$Q$3:$S$133,3,0),"")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(OCULTAR)'!$Q$3:$S$133,3,0),"")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(OCULTAR)'!$Q$3:$S$133,3,0),"")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(OCULTAR)'!$Q$3:$S$133,3,0),"")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(OCULTAR)'!$Q$3:$S$133,3,0),"")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(OCULTAR)'!$Q$3:$S$133,3,0),"")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(OCULTAR)'!$Q$3:$S$133,3,0),"")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(OCULTAR)'!$Q$3:$S$133,3,0),"")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(OCULTAR)'!$Q$3:$S$133,3,0),"")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(OCULTAR)'!$Q$3:$S$133,3,0),"")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(OCULTAR)'!$Q$3:$S$133,3,0),"")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(OCULTAR)'!$Q$3:$S$133,3,0),"")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(OCULTAR)'!$Q$3:$S$133,3,0),"")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(OCULTAR)'!$Q$3:$S$133,3,0),"")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(OCULTAR)'!$Q$3:$S$133,3,0),"")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(OCULTAR)'!$Q$3:$S$133,3,0),"")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(OCULTAR)'!$Q$3:$S$133,3,0),"")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(OCULTAR)'!$Q$3:$S$133,3,0),"")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(OCULTAR)'!$Q$3:$S$133,3,0),"")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(OCULTAR)'!$Q$3:$S$133,3,0),"")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(OCULTAR)'!$Q$3:$S$133,3,0),"")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(OCULTAR)'!$Q$3:$S$133,3,0),"")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(OCULTAR)'!$Q$3:$S$133,3,0),"")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(OCULTAR)'!$Q$3:$S$133,3,0),"")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(OCULTAR)'!$Q$3:$S$133,3,0),"")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(OCULTAR)'!$Q$3:$S$133,3,0),"")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(OCULTAR)'!$Q$3:$S$133,3,0),"")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(OCULTAR)'!$Q$3:$S$133,3,0),"")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(OCULTAR)'!$Q$3:$S$133,3,0),"")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(OCULTAR)'!$Q$3:$S$133,3,0),"")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(OCULTAR)'!$Q$3:$S$133,3,0),"")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(OCULTAR)'!$Q$3:$S$133,3,0),"")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(OCULTAR)'!$Q$3:$S$133,3,0),"")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(OCULTAR)'!$Q$3:$S$133,3,0),"")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(OCULTAR)'!$Q$3:$S$133,3,0),"")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(OCULTAR)'!$Q$3:$S$133,3,0),"")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(OCULTAR)'!$Q$3:$S$133,3,0),"")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(OCULTAR)'!$Q$3:$S$133,3,0),"")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(OCULTAR)'!$Q$3:$S$133,3,0),"")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(OCULTAR)'!$Q$3:$S$133,3,0),"")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(OCULTAR)'!$Q$3:$S$133,3,0),"")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(OCULTAR)'!$Q$3:$S$133,3,0),"")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(OCULTAR)'!$Q$3:$S$133,3,0),"")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(OCULTAR)'!$Q$3:$S$133,3,0),"")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(OCULTAR)'!$Q$3:$S$133,3,0),"")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(OCULTAR)'!$Q$3:$S$133,3,0),"")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(OCULTAR)'!$Q$3:$S$133,3,0),"")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(OCULTAR)'!$Q$3:$S$133,3,0),"")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(OCULTAR)'!$Q$3:$S$133,3,0),"")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(OCULTAR)'!$Q$3:$S$133,3,0),"")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(OCULTAR)'!$Q$3:$S$133,3,0),"")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(OCULTAR)'!$Q$3:$S$133,3,0),"")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(OCULTAR)'!$Q$3:$S$133,3,0),"")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(OCULTAR)'!$Q$3:$S$133,3,0),"")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(OCULTAR)'!$Q$3:$S$133,3,0),"")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(OCULTAR)'!$Q$3:$S$133,3,0),"")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(OCULTAR)'!$Q$3:$S$133,3,0),"")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(OCULTAR)'!$Q$3:$S$133,3,0),"")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(OCULTAR)'!$Q$3:$S$133,3,0),"")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(OCULTAR)'!$Q$3:$S$133,3,0),"")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(OCULTAR)'!$Q$3:$S$133,3,0),"")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(OCULTAR)'!$Q$3:$S$133,3,0),"")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(OCULTAR)'!$Q$3:$S$133,3,0),"")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(OCULTAR)'!$Q$3:$S$133,3,0),"")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(OCULTAR)'!$Q$3:$S$133,3,0),"")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(OCULTAR)'!$Q$3:$S$133,3,0),"")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(OCULTAR)'!$Q$3:$S$133,3,0),"")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(OCULTAR)'!$Q$3:$S$133,3,0),"")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(OCULTAR)'!$Q$3:$S$133,3,0),"")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(OCULTAR)'!$Q$3:$S$133,3,0),"")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(OCULTAR)'!$Q$3:$S$133,3,0),"")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(OCULTAR)'!$Q$3:$S$133,3,0),"")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(OCULTAR)'!$Q$3:$S$133,3,0),"")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(OCULTAR)'!$Q$3:$S$133,3,0),"")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(OCULTAR)'!$Q$3:$S$133,3,0),"")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(OCULTAR)'!$Q$3:$S$133,3,0),"")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(OCULTAR)'!$Q$3:$S$133,3,0),"")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(OCULTAR)'!$Q$3:$S$133,3,0),"")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(OCULTAR)'!$Q$3:$S$133,3,0),"")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(OCULTAR)'!$Q$3:$S$133,3,0),"")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(OCULTAR)'!$Q$3:$S$133,3,0),"")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(OCULTAR)'!$Q$3:$S$133,3,0),"")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(OCULTAR)'!$Q$3:$S$133,3,0),"")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(OCULTAR)'!$Q$3:$S$133,3,0),"")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(OCULTAR)'!$Q$3:$S$133,3,0),"")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(OCULTAR)'!$Q$3:$S$133,3,0),"")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(OCULTAR)'!$Q$3:$S$133,3,0),"")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(OCULTAR)'!$Q$3:$S$133,3,0),"")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(OCULTAR)'!$Q$3:$S$133,3,0),"")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(OCULTAR)'!$Q$3:$S$133,3,0),"")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(OCULTAR)'!$Q$3:$S$133,3,0),"")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(OCULTAR)'!$Q$3:$S$133,3,0),"")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(OCULTAR)'!$Q$3:$S$133,3,0),"")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(OCULTAR)'!$Q$3:$S$133,3,0),"")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(OCULTAR)'!$Q$3:$S$133,3,0),"")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(OCULTAR)'!$Q$3:$S$133,3,0),"")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(OCULTAR)'!$Q$3:$S$133,3,0),"")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(OCULTAR)'!$Q$3:$S$133,3,0),"")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(OCULTAR)'!$Q$3:$S$133,3,0),"")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(OCULTAR)'!$Q$3:$S$133,3,0),"")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(OCULTAR)'!$Q$3:$S$133,3,0),"")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(OCULTAR)'!$Q$3:$S$133,3,0),"")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(OCULTAR)'!$Q$3:$S$133,3,0),"")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(OCULTAR)'!$Q$3:$S$133,3,0),"")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(OCULTAR)'!$Q$3:$S$133,3,0),"")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(OCULTAR)'!$Q$3:$S$133,3,0),"")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(OCULTAR)'!$Q$3:$S$133,3,0),"")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(OCULTAR)'!$Q$3:$S$133,3,0),"")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(OCULTAR)'!$Q$3:$S$133,3,0),"")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(OCULTAR)'!$Q$3:$S$133,3,0),"")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(OCULTAR)'!$Q$3:$S$133,3,0),"")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(OCULTAR)'!$Q$3:$S$133,3,0),"")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(OCULTAR)'!$Q$3:$S$133,3,0),"")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(OCULTAR)'!$Q$3:$S$133,3,0),"")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(OCULTAR)'!$Q$3:$S$133,3,0),"")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(OCULTAR)'!$Q$3:$S$133,3,0),"")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(OCULTAR)'!$Q$3:$S$133,3,0),"")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(OCULTAR)'!$Q$3:$S$133,3,0),"")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(OCULTAR)'!$Q$3:$S$133,3,0),"")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(OCULTAR)'!$Q$3:$S$133,3,0),"")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(OCULTAR)'!$Q$3:$S$133,3,0),"")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(OCULTAR)'!$Q$3:$S$133,3,0),"")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(OCULTAR)'!$Q$3:$S$133,3,0),"")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(OCULTAR)'!$Q$3:$S$133,3,0),"")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(OCULTAR)'!$Q$3:$S$133,3,0),"")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(OCULTAR)'!$Q$3:$S$133,3,0),"")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(OCULTAR)'!$Q$3:$S$133,3,0),"")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(OCULTAR)'!$Q$3:$S$133,3,0),"")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(OCULTAR)'!$Q$3:$S$133,3,0),"")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(OCULTAR)'!$Q$3:$S$133,3,0),"")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(OCULTAR)'!$Q$3:$S$133,3,0),"")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(OCULTAR)'!$Q$3:$S$133,3,0),"")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(OCULTAR)'!$Q$3:$S$133,3,0),"")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(OCULTAR)'!$Q$3:$S$133,3,0),"")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(OCULTAR)'!$Q$3:$S$133,3,0),"")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(OCULTAR)'!$Q$3:$S$133,3,0),"")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(OCULTAR)'!$Q$3:$S$133,3,0),"")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(OCULTAR)'!$Q$3:$S$133,3,0),"")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(OCULTAR)'!$Q$3:$S$133,3,0),"")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(OCULTAR)'!$Q$3:$S$133,3,0),"")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(OCULTAR)'!$Q$3:$S$133,3,0),"")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(OCULTAR)'!$Q$3:$S$133,3,0),"")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(OCULTAR)'!$Q$3:$S$133,3,0),"")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(OCULTAR)'!$Q$3:$S$133,3,0),"")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(OCULTAR)'!$Q$3:$S$133,3,0),"")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(OCULTAR)'!$Q$3:$S$133,3,0),"")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(OCULTAR)'!$Q$3:$S$133,3,0),"")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(OCULTAR)'!$Q$3:$S$133,3,0),"")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(OCULTAR)'!$Q$3:$S$133,3,0),"")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(OCULTAR)'!$Q$3:$S$133,3,0),"")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(OCULTAR)'!$Q$3:$S$133,3,0),"")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(OCULTAR)'!$Q$3:$S$133,3,0),"")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(OCULTAR)'!$Q$3:$S$133,3,0),"")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(OCULTAR)'!$Q$3:$S$133,3,0),"")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(OCULTAR)'!$Q$3:$S$133,3,0),"")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(OCULTAR)'!$Q$3:$S$133,3,0),"")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(OCULTAR)'!$Q$3:$S$133,3,0),"")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(OCULTAR)'!$Q$3:$S$133,3,0),"")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(OCULTAR)'!$Q$3:$S$133,3,0),"")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(OCULTAR)'!$Q$3:$S$133,3,0),"")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(OCULTAR)'!$Q$3:$S$133,3,0),"")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(OCULTAR)'!$Q$3:$S$133,3,0),"")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(OCULTAR)'!$Q$3:$S$133,3,0),"")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(OCULTAR)'!$Q$3:$S$133,3,0),"")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(OCULTAR)'!$Q$3:$S$133,3,0),"")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(OCULTAR)'!$Q$3:$S$133,3,0),"")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(OCULTAR)'!$Q$3:$S$133,3,0),"")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(OCULTAR)'!$Q$3:$S$133,3,0),"")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(OCULTAR)'!$Q$3:$S$133,3,0),"")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(OCULTAR)'!$Q$3:$S$133,3,0),"")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(OCULTAR)'!$Q$3:$S$133,3,0),"")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(OCULTAR)'!$Q$3:$S$133,3,0),"")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(OCULTAR)'!$Q$3:$S$133,3,0),"")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(OCULTAR)'!$Q$3:$S$133,3,0),"")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(OCULTAR)'!$Q$3:$S$133,3,0),"")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(OCULTAR)'!$Q$3:$S$133,3,0),"")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(OCULTAR)'!$Q$3:$S$133,3,0),"")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(OCULTAR)'!$Q$3:$S$133,3,0),"")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(OCULTAR)'!$Q$3:$S$133,3,0),"")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(OCULTAR)'!$Q$3:$S$133,3,0),"")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(OCULTAR)'!$Q$3:$S$133,3,0),"")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(OCULTAR)'!$Q$3:$S$133,3,0),"")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(OCULTAR)'!$Q$3:$S$133,3,0),"")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(OCULTAR)'!$Q$3:$S$133,3,0),"")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(OCULTAR)'!$Q$3:$S$133,3,0),"")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(OCULTAR)'!$Q$3:$S$133,3,0),"")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(OCULTAR)'!$Q$3:$S$133,3,0),"")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(OCULTAR)'!$Q$3:$S$133,3,0),"")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(OCULTAR)'!$Q$3:$S$133,3,0),"")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(OCULTAR)'!$Q$3:$S$133,3,0),"")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(OCULTAR)'!$Q$3:$S$133,3,0),"")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(OCULTAR)'!$Q$3:$S$133,3,0),"")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(OCULTAR)'!$Q$3:$S$133,3,0),"")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(OCULTAR)'!$Q$3:$S$133,3,0),"")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(OCULTAR)'!$Q$3:$S$133,3,0),"")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(OCULTAR)'!$Q$3:$S$133,3,0),"")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(OCULTAR)'!$Q$3:$S$133,3,0),"")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(OCULTAR)'!$Q$3:$S$133,3,0),"")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(OCULTAR)'!$Q$3:$S$133,3,0),"")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(OCULTAR)'!$Q$3:$S$133,3,0),"")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(OCULTAR)'!$Q$3:$S$133,3,0),"")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(OCULTAR)'!$Q$3:$S$133,3,0),"")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(OCULTAR)'!$Q$3:$S$133,3,0),"")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(OCULTAR)'!$Q$3:$S$133,3,0),"")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(OCULTAR)'!$Q$3:$S$133,3,0),"")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(OCULTAR)'!$Q$3:$S$133,3,0),"")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(OCULTAR)'!$Q$3:$S$133,3,0),"")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(OCULTAR)'!$Q$3:$S$133,3,0),"")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(OCULTAR)'!$Q$3:$S$133,3,0),"")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(OCULTAR)'!$Q$3:$S$133,3,0),"")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(OCULTAR)'!$Q$3:$S$133,3,0),"")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(OCULTAR)'!$Q$3:$S$133,3,0),"")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(OCULTAR)'!$Q$3:$S$133,3,0),"")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(OCULTAR)'!$Q$3:$S$133,3,0),"")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(OCULTAR)'!$Q$3:$S$133,3,0),"")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(OCULTAR)'!$Q$3:$S$133,3,0),"")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(OCULTAR)'!$Q$3:$S$133,3,0),"")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(OCULTAR)'!$Q$3:$S$133,3,0),"")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(OCULTAR)'!$Q$3:$S$133,3,0),"")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(OCULTAR)'!$Q$3:$S$133,3,0),"")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(OCULTAR)'!$Q$3:$S$133,3,0),"")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(OCULTAR)'!$Q$3:$S$133,3,0),"")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(OCULTAR)'!$Q$3:$S$133,3,0),"")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(OCULTAR)'!$Q$3:$S$133,3,0),"")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(OCULTAR)'!$Q$3:$S$133,3,0),"")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(OCULTAR)'!$Q$3:$S$133,3,0),"")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(OCULTAR)'!$Q$3:$S$133,3,0),"")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(OCULTAR)'!$Q$3:$S$133,3,0),"")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(OCULTAR)'!$Q$3:$S$133,3,0),"")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(OCULTAR)'!$Q$3:$S$133,3,0),"")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(OCULTAR)'!$Q$3:$S$133,3,0),"")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(OCULTAR)'!$Q$3:$S$133,3,0),"")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(OCULTAR)'!$Q$3:$S$133,3,0),"")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(OCULTAR)'!$Q$3:$S$133,3,0),"")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(OCULTAR)'!$Q$3:$S$133,3,0),"")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(OCULTAR)'!$Q$3:$S$133,3,0),"")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(OCULTAR)'!$Q$3:$S$133,3,0),"")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(OCULTAR)'!$Q$3:$S$133,3,0),"")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(OCULTAR)'!$Q$3:$S$133,3,0),"")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(OCULTAR)'!$Q$3:$S$133,3,0),"")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(OCULTAR)'!$Q$3:$S$133,3,0),"")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(OCULTAR)'!$Q$3:$S$133,3,0),"")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(OCULTAR)'!$Q$3:$S$133,3,0),"")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(OCULTAR)'!$Q$3:$S$133,3,0),"")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(OCULTAR)'!$Q$3:$S$133,3,0),"")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(OCULTAR)'!$Q$3:$S$133,3,0),"")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(OCULTAR)'!$Q$3:$S$133,3,0),"")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(OCULTAR)'!$Q$3:$S$133,3,0),"")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(OCULTAR)'!$Q$3:$S$133,3,0),"")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(OCULTAR)'!$Q$3:$S$133,3,0),"")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(OCULTAR)'!$Q$3:$S$133,3,0),"")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(OCULTAR)'!$Q$3:$S$133,3,0),"")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(OCULTAR)'!$Q$3:$S$133,3,0),"")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(OCULTAR)'!$Q$3:$S$133,3,0),"")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(OCULTAR)'!$Q$3:$S$133,3,0),"")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(OCULTAR)'!$Q$3:$S$133,3,0),"")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(OCULTAR)'!$Q$3:$S$133,3,0),"")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(OCULTAR)'!$Q$3:$S$133,3,0),"")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(OCULTAR)'!$Q$3:$S$133,3,0),"")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(OCULTAR)'!$Q$3:$S$133,3,0),"")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(OCULTAR)'!$Q$3:$S$133,3,0),"")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(OCULTAR)'!$Q$3:$S$133,3,0),"")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(OCULTAR)'!$Q$3:$S$133,3,0),"")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(OCULTAR)'!$Q$3:$S$133,3,0),"")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(OCULTAR)'!$Q$3:$S$133,3,0),"")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(OCULTAR)'!$Q$3:$S$133,3,0),"")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(OCULTAR)'!$Q$3:$S$133,3,0),"")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(OCULTAR)'!$Q$3:$S$133,3,0),"")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(OCULTAR)'!$Q$3:$S$133,3,0),"")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(OCULTAR)'!$Q$3:$S$133,3,0),"")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(OCULTAR)'!$Q$3:$S$133,3,0),"")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(OCULTAR)'!$Q$3:$S$133,3,0),"")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(OCULTAR)'!$Q$3:$S$133,3,0),"")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(OCULTAR)'!$Q$3:$S$133,3,0),"")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(OCULTAR)'!$Q$3:$S$133,3,0),"")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(OCULTAR)'!$Q$3:$S$133,3,0),"")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(OCULTAR)'!$Q$3:$S$133,3,0),"")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(OCULTAR)'!$Q$3:$S$133,3,0),"")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(OCULTAR)'!$Q$3:$S$133,3,0),"")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(OCULTAR)'!$Q$3:$S$133,3,0),"")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(OCULTAR)'!$Q$3:$S$133,3,0),"")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(OCULTAR)'!$Q$3:$S$133,3,0),"")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(OCULTAR)'!$Q$3:$S$133,3,0),"")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(OCULTAR)'!$Q$3:$S$133,3,0),"")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(OCULTAR)'!$Q$3:$S$133,3,0),"")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(OCULTAR)'!$Q$3:$S$133,3,0),"")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(OCULTAR)'!$Q$3:$S$133,3,0),"")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(OCULTAR)'!$Q$3:$S$133,3,0),"")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(OCULTAR)'!$Q$3:$S$133,3,0),"")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(OCULTAR)'!$Q$3:$S$133,3,0),"")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(OCULTAR)'!$Q$3:$S$133,3,0),"")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(OCULTAR)'!$Q$3:$S$133,3,0),"")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(OCULTAR)'!$Q$3:$S$133,3,0),"")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(OCULTAR)'!$Q$3:$S$133,3,0),"")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(OCULTAR)'!$Q$3:$S$133,3,0),"")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(OCULTAR)'!$Q$3:$S$133,3,0),"")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(OCULTAR)'!$Q$3:$S$133,3,0),"")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(OCULTAR)'!$Q$3:$S$133,3,0),"")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(OCULTAR)'!$Q$3:$S$133,3,0),"")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(OCULTAR)'!$Q$3:$S$133,3,0),"")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(OCULTAR)'!$Q$3:$S$133,3,0),"")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(OCULTAR)'!$Q$3:$S$133,3,0),"")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(OCULTAR)'!$Q$3:$S$133,3,0),"")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(OCULTAR)'!$Q$3:$S$133,3,0),"")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(OCULTAR)'!$Q$3:$S$133,3,0),"")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(OCULTAR)'!$Q$3:$S$133,3,0),"")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(OCULTAR)'!$Q$3:$S$133,3,0),"")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(OCULTAR)'!$Q$3:$S$133,3,0),"")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(OCULTAR)'!$Q$3:$S$133,3,0),"")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(OCULTAR)'!$Q$3:$S$133,3,0),"")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(OCULTAR)'!$Q$3:$S$133,3,0),"")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(OCULTAR)'!$Q$3:$S$133,3,0),"")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(OCULTAR)'!$Q$3:$S$133,3,0),"")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(OCULTAR)'!$Q$3:$S$133,3,0),"")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(OCULTAR)'!$Q$3:$S$133,3,0),"")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(OCULTAR)'!$Q$3:$S$133,3,0),"")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(OCULTAR)'!$Q$3:$S$133,3,0),"")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(OCULTAR)'!$Q$3:$S$133,3,0),"")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(OCULTAR)'!$Q$3:$S$133,3,0),"")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(OCULTAR)'!$Q$3:$S$133,3,0),"")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(OCULTAR)'!$Q$3:$S$133,3,0),"")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(OCULTAR)'!$Q$3:$S$133,3,0),"")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(OCULTAR)'!$Q$3:$S$133,3,0),"")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(OCULTAR)'!$Q$3:$S$133,3,0),"")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(OCULTAR)'!$Q$3:$S$133,3,0),"")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(OCULTAR)'!$Q$3:$S$133,3,0),"")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(OCULTAR)'!$Q$3:$S$133,3,0),"")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(OCULTAR)'!$Q$3:$S$133,3,0),"")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(OCULTAR)'!$Q$3:$S$133,3,0),"")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(OCULTAR)'!$Q$3:$S$133,3,0),"")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(OCULTAR)'!$Q$3:$S$133,3,0),"")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(OCULTAR)'!$Q$3:$S$133,3,0),"")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(OCULTAR)'!$Q$3:$S$133,3,0),"")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(OCULTAR)'!$Q$3:$S$133,3,0),"")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(OCULTAR)'!$Q$3:$S$133,3,0),"")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(OCULTAR)'!$Q$3:$S$133,3,0),"")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(OCULTAR)'!$Q$3:$S$133,3,0),"")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(OCULTAR)'!$Q$3:$S$133,3,0),"")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(OCULTAR)'!$Q$3:$S$133,3,0),"")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(OCULTAR)'!$Q$3:$S$133,3,0),"")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(OCULTAR)'!$Q$3:$S$133,3,0),"")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(OCULTAR)'!$Q$3:$S$133,3,0),"")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(OCULTAR)'!$Q$3:$S$133,3,0),"")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(OCULTAR)'!$Q$3:$S$133,3,0),"")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(OCULTAR)'!$Q$3:$S$133,3,0),"")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(OCULTAR)'!$Q$3:$S$133,3,0),"")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(OCULTAR)'!$Q$3:$S$133,3,0),"")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(OCULTAR)'!$Q$3:$S$133,3,0),"")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(OCULTAR)'!$Q$3:$S$133,3,0),"")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(OCULTAR)'!$Q$3:$S$133,3,0),"")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(OCULTAR)'!$Q$3:$S$133,3,0),"")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(OCULTAR)'!$Q$3:$S$133,3,0),"")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(OCULTAR)'!$Q$3:$S$133,3,0),"")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(OCULTAR)'!$Q$3:$S$133,3,0),"")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(OCULTAR)'!$Q$3:$S$133,3,0),"")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(OCULTAR)'!$Q$3:$S$133,3,0),"")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(OCULTAR)'!$Q$3:$S$133,3,0),"")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(OCULTAR)'!$Q$3:$S$133,3,0),"")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(OCULTAR)'!$Q$3:$S$133,3,0),"")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(OCULTAR)'!$Q$3:$S$133,3,0),"")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(OCULTAR)'!$Q$3:$S$133,3,0),"")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(OCULTAR)'!$Q$3:$S$133,3,0),"")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(OCULTAR)'!$Q$3:$S$133,3,0),"")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(OCULTAR)'!$Q$3:$S$133,3,0),"")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(OCULTAR)'!$Q$3:$S$133,3,0),"")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(OCULTAR)'!$Q$3:$S$133,3,0),"")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(OCULTAR)'!$Q$3:$S$133,3,0),"")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(OCULTAR)'!$Q$3:$S$133,3,0),"")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(OCULTAR)'!$Q$3:$S$133,3,0),"")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(OCULTAR)'!$Q$3:$S$133,3,0),"")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(OCULTAR)'!$Q$3:$S$133,3,0),"")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(OCULTAR)'!$Q$3:$S$133,3,0),"")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(OCULTAR)'!$Q$3:$S$133,3,0),"")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(OCULTAR)'!$Q$3:$S$133,3,0),"")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(OCULTAR)'!$Q$3:$S$133,3,0),"")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(OCULTAR)'!$Q$3:$S$133,3,0),"")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(OCULTAR)'!$Q$3:$S$133,3,0),"")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(OCULTAR)'!$Q$3:$S$133,3,0),"")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(OCULTAR)'!$Q$3:$S$133,3,0),"")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(OCULTAR)'!$Q$3:$S$133,3,0),"")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(OCULTAR)'!$Q$3:$S$133,3,0),"")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(OCULTAR)'!$Q$3:$S$133,3,0),"")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(OCULTAR)'!$Q$3:$S$133,3,0),"")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(OCULTAR)'!$Q$3:$S$133,3,0),"")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(OCULTAR)'!$Q$3:$S$133,3,0),"")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(OCULTAR)'!$Q$3:$S$133,3,0),"")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(OCULTAR)'!$Q$3:$S$133,3,0),"")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(OCULTAR)'!$Q$3:$S$133,3,0),"")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(OCULTAR)'!$Q$3:$S$133,3,0),"")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(OCULTAR)'!$Q$3:$S$133,3,0),"")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(OCULTAR)'!$Q$3:$S$133,3,0),"")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(OCULTAR)'!$Q$3:$S$133,3,0),"")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(OCULTAR)'!$Q$3:$S$133,3,0),"")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(OCULTAR)'!$Q$3:$S$133,3,0),"")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(OCULTAR)'!$Q$3:$S$133,3,0),"")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(OCULTAR)'!$Q$3:$S$133,3,0),"")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(OCULTAR)'!$Q$3:$S$133,3,0),"")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(OCULTAR)'!$Q$3:$S$133,3,0),"")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(OCULTAR)'!$Q$3:$S$133,3,0),"")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(OCULTAR)'!$Q$3:$S$133,3,0),"")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(OCULTAR)'!$Q$3:$S$133,3,0),"")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(OCULTAR)'!$Q$3:$S$133,3,0),"")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(OCULTAR)'!$Q$3:$S$133,3,0),"")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(OCULTAR)'!$Q$3:$S$133,3,0),"")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(OCULTAR)'!$Q$3:$S$133,3,0),"")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(OCULTAR)'!$Q$3:$S$133,3,0),"")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(OCULTAR)'!$Q$3:$S$133,3,0),"")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(OCULTAR)'!$Q$3:$S$133,3,0),"")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(OCULTAR)'!$Q$3:$S$133,3,0),"")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(OCULTAR)'!$Q$3:$S$133,3,0),"")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(OCULTAR)'!$Q$3:$S$133,3,0),"")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(OCULTAR)'!$Q$3:$S$133,3,0),"")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(OCULTAR)'!$Q$3:$S$133,3,0),"")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(OCULTAR)'!$Q$3:$S$133,3,0),"")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(OCULTAR)'!$Q$3:$S$133,3,0),"")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(OCULTAR)'!$Q$3:$S$133,3,0),"")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(OCULTAR)'!$Q$3:$S$133,3,0),"")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(OCULTAR)'!$Q$3:$S$133,3,0),"")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(OCULTAR)'!$Q$3:$S$133,3,0),"")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(OCULTAR)'!$Q$3:$S$133,3,0),"")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(OCULTAR)'!$Q$3:$S$133,3,0),"")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(OCULTAR)'!$Q$3:$S$133,3,0),"")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(OCULTAR)'!$Q$3:$S$133,3,0),"")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(OCULTAR)'!$Q$3:$S$133,3,0),"")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(OCULTAR)'!$Q$3:$S$133,3,0),"")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(OCULTAR)'!$Q$3:$S$133,3,0),"")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(OCULTAR)'!$Q$3:$S$133,3,0),"")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(OCULTAR)'!$Q$3:$S$133,3,0),"")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(OCULTAR)'!$Q$3:$S$133,3,0),"")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(OCULTAR)'!$Q$3:$S$133,3,0),"")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(OCULTAR)'!$Q$3:$S$133,3,0),"")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(OCULTAR)'!$Q$3:$S$133,3,0),"")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(OCULTAR)'!$Q$3:$S$133,3,0),"")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(OCULTAR)'!$Q$3:$S$133,3,0),"")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(OCULTAR)'!$Q$3:$S$133,3,0),"")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(OCULTAR)'!$Q$3:$S$133,3,0),"")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(OCULTAR)'!$Q$3:$S$133,3,0),"")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(OCULTAR)'!$Q$3:$S$133,3,0),"")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(OCULTAR)'!$Q$3:$S$133,3,0),"")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(OCULTAR)'!$Q$3:$S$133,3,0),"")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(OCULTAR)'!$Q$3:$S$133,3,0),"")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(OCULTAR)'!$Q$3:$S$133,3,0),"")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(OCULTAR)'!$Q$3:$S$133,3,0),"")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(OCULTAR)'!$Q$3:$S$133,3,0),"")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(OCULTAR)'!$Q$3:$S$133,3,0),"")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(OCULTAR)'!$Q$3:$S$133,3,0),"")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(OCULTAR)'!$Q$3:$S$133,3,0),"")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(OCULTAR)'!$Q$3:$S$133,3,0),"")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(OCULTAR)'!$Q$3:$S$133,3,0),"")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(OCULTAR)'!$Q$3:$S$133,3,0),"")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(OCULTAR)'!$Q$3:$S$133,3,0),"")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(OCULTAR)'!$Q$3:$S$133,3,0),"")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(OCULTAR)'!$Q$3:$S$133,3,0),"")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(OCULTAR)'!$Q$3:$S$133,3,0),"")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(OCULTAR)'!$Q$3:$S$133,3,0),"")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(OCULTAR)'!$Q$3:$S$133,3,0),"")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(OCULTAR)'!$Q$3:$S$133,3,0),"")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(OCULTAR)'!$Q$3:$S$133,3,0),"")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(OCULTAR)'!$Q$3:$S$133,3,0),"")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(OCULTAR)'!$Q$3:$S$133,3,0),"")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(OCULTAR)'!$Q$3:$S$133,3,0),"")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(OCULTAR)'!$Q$3:$S$133,3,0),"")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(OCULTAR)'!$Q$3:$S$133,3,0),"")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(OCULTAR)'!$Q$3:$S$133,3,0),"")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(OCULTAR)'!$Q$3:$S$133,3,0),"")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(OCULTAR)'!$Q$3:$S$133,3,0),"")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(OCULTAR)'!$Q$3:$S$133,3,0),"")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(OCULTAR)'!$Q$3:$S$133,3,0),"")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(OCULTAR)'!$Q$3:$S$133,3,0),"")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(OCULTAR)'!$Q$3:$S$133,3,0),"")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(OCULTAR)'!$Q$3:$S$133,3,0),"")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(OCULTAR)'!$Q$3:$S$133,3,0),"")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(OCULTAR)'!$Q$3:$S$133,3,0),"")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(OCULTAR)'!$Q$3:$S$133,3,0),"")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(OCULTAR)'!$Q$3:$S$133,3,0),"")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(OCULTAR)'!$Q$3:$S$133,3,0),"")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(OCULTAR)'!$Q$3:$S$133,3,0),"")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(OCULTAR)'!$Q$3:$S$133,3,0),"")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(OCULTAR)'!$Q$3:$S$133,3,0),"")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(OCULTAR)'!$Q$3:$S$133,3,0),"")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(OCULTAR)'!$Q$3:$S$133,3,0),"")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(OCULTAR)'!$Q$3:$S$133,3,0),"")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(OCULTAR)'!$Q$3:$S$133,3,0),"")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(OCULTAR)'!$Q$3:$S$133,3,0),"")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(OCULTAR)'!$Q$3:$S$133,3,0),"")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(OCULTAR)'!$Q$3:$S$133,3,0),"")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(OCULTAR)'!$Q$3:$S$133,3,0),"")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(OCULTAR)'!$Q$3:$S$133,3,0),"")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(OCULTAR)'!$Q$3:$S$133,3,0),"")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(OCULTAR)'!$Q$3:$S$133,3,0),"")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(OCULTAR)'!$Q$3:$S$133,3,0),"")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(OCULTAR)'!$Q$3:$S$133,3,0),"")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(OCULTAR)'!$Q$3:$S$133,3,0),"")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(OCULTAR)'!$Q$3:$S$133,3,0),"")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(OCULTAR)'!$Q$3:$S$133,3,0),"")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(OCULTAR)'!$Q$3:$S$133,3,0),"")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(OCULTAR)'!$Q$3:$S$133,3,0),"")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(OCULTAR)'!$Q$3:$S$133,3,0),"")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(OCULTAR)'!$Q$3:$S$133,3,0),"")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(OCULTAR)'!$Q$3:$S$133,3,0),"")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(OCULTAR)'!$Q$3:$S$133,3,0),"")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(OCULTAR)'!$Q$3:$S$133,3,0),"")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(OCULTAR)'!$Q$3:$S$133,3,0),"")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(OCULTAR)'!$Q$3:$S$133,3,0),"")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(OCULTAR)'!$Q$3:$S$133,3,0),"")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(OCULTAR)'!$Q$3:$S$133,3,0),"")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(OCULTAR)'!$Q$3:$S$133,3,0),"")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(OCULTAR)'!$Q$3:$S$133,3,0),"")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(OCULTAR)'!$Q$3:$S$133,3,0),"")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(OCULTAR)'!$Q$3:$S$133,3,0),"")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(OCULTAR)'!$Q$3:$S$133,3,0),"")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(OCULTAR)'!$Q$3:$S$133,3,0),"")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(OCULTAR)'!$Q$3:$S$133,3,0),"")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(OCULTAR)'!$Q$3:$S$133,3,0),"")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(OCULTAR)'!$Q$3:$S$133,3,0),"")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(OCULTAR)'!$Q$3:$S$133,3,0),"")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(OCULTAR)'!$Q$3:$S$133,3,0),"")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(OCULTAR)'!$Q$3:$S$133,3,0),"")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(OCULTAR)'!$Q$3:$S$133,3,0),"")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(OCULTAR)'!$Q$3:$S$133,3,0),"")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(OCULTAR)'!$Q$3:$S$133,3,0),"")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(OCULTAR)'!$Q$3:$S$133,3,0),"")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(OCULTAR)'!$Q$3:$S$133,3,0),"")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(OCULTAR)'!$Q$3:$S$133,3,0),"")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(OCULTAR)'!$Q$3:$S$133,3,0),"")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(OCULTAR)'!$Q$3:$S$133,3,0),"")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(OCULTAR)'!$Q$3:$S$133,3,0),"")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(OCULTAR)'!$Q$3:$S$133,3,0),"")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(OCULTAR)'!$Q$3:$S$133,3,0),"")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(OCULTAR)'!$Q$3:$S$133,3,0),"")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(OCULTAR)'!$Q$3:$S$133,3,0),"")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(OCULTAR)'!$Q$3:$S$133,3,0),"")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(OCULTAR)'!$Q$3:$S$133,3,0),"")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(OCULTAR)'!$Q$3:$S$133,3,0),"")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(OCULTAR)'!$Q$3:$S$133,3,0),"")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(OCULTAR)'!$Q$3:$S$133,3,0),"")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(OCULTAR)'!$Q$3:$S$133,3,0),"")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(OCULTAR)'!$Q$3:$S$133,3,0),"")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(OCULTAR)'!$Q$3:$S$133,3,0),"")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(OCULTAR)'!$Q$3:$S$133,3,0),"")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(OCULTAR)'!$Q$3:$S$133,3,0),"")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(OCULTAR)'!$Q$3:$S$133,3,0),"")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(OCULTAR)'!$Q$3:$S$133,3,0),"")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(OCULTAR)'!$Q$3:$S$133,3,0),"")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(OCULTAR)'!$Q$3:$S$133,3,0),"")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(OCULTAR)'!$Q$3:$S$133,3,0),"")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(OCULTAR)'!$Q$3:$S$133,3,0),"")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(OCULTAR)'!$Q$3:$S$133,3,0),"")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(OCULTAR)'!$Q$3:$S$133,3,0),"")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(OCULTAR)'!$Q$3:$S$133,3,0),"")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(OCULTAR)'!$Q$3:$S$133,3,0),"")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(OCULTAR)'!$Q$3:$S$133,3,0),"")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(OCULTAR)'!$Q$3:$S$133,3,0),"")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(OCULTAR)'!$Q$3:$S$133,3,0),"")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(OCULTAR)'!$Q$3:$S$133,3,0),"")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(OCULTAR)'!$Q$3:$S$133,3,0),"")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(OCULTAR)'!$Q$3:$S$133,3,0),"")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(OCULTAR)'!$Q$3:$S$133,3,0),"")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(OCULTAR)'!$Q$3:$S$133,3,0),"")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(OCULTAR)'!$Q$3:$S$133,3,0),"")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(OCULTAR)'!$Q$3:$S$133,3,0),"")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(OCULTAR)'!$Q$3:$S$133,3,0),"")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(OCULTAR)'!$Q$3:$S$133,3,0),"")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(OCULTAR)'!$Q$3:$S$133,3,0),"")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(OCULTAR)'!$Q$3:$S$133,3,0),"")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(OCULTAR)'!$Q$3:$S$133,3,0),"")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(OCULTAR)'!$Q$3:$S$133,3,0),"")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(OCULTAR)'!$Q$3:$S$133,3,0),"")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(OCULTAR)'!$Q$3:$S$133,3,0),"")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(OCULTAR)'!$Q$3:$S$133,3,0),"")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(OCULTAR)'!$Q$3:$S$133,3,0),"")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(OCULTAR)'!$Q$3:$S$133,3,0),"")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(OCULTAR)'!$Q$3:$S$133,3,0),"")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(OCULTAR)'!$Q$3:$S$133,3,0),"")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(OCULTAR)'!$Q$3:$S$133,3,0),"")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(OCULTAR)'!$Q$3:$S$133,3,0),"")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(OCULTAR)'!$Q$3:$S$133,3,0),"")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(OCULTAR)'!$Q$3:$S$133,3,0),"")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(OCULTAR)'!$Q$3:$S$133,3,0),"")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(OCULTAR)'!$Q$3:$S$133,3,0),"")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(OCULTAR)'!$Q$3:$S$133,3,0),"")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(OCULTAR)'!$Q$3:$S$133,3,0),"")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(OCULTAR)'!$Q$3:$S$133,3,0),"")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(OCULTAR)'!$Q$3:$S$133,3,0),"")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(OCULTAR)'!$Q$3:$S$133,3,0),"")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(OCULTAR)'!$Q$3:$S$133,3,0),"")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(OCULTAR)'!$Q$3:$S$133,3,0),"")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(OCULTAR)'!$Q$3:$S$133,3,0),"")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(OCULTAR)'!$Q$3:$S$133,3,0),"")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(OCULTAR)'!$Q$3:$S$133,3,0),"")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(OCULTAR)'!$Q$3:$S$133,3,0),"")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(OCULTAR)'!$Q$3:$S$133,3,0),"")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(OCULTAR)'!$Q$3:$S$133,3,0),"")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(OCULTAR)'!$Q$3:$S$133,3,0),"")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(OCULTAR)'!$Q$3:$S$133,3,0),"")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(OCULTAR)'!$Q$3:$S$133,3,0),"")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(OCULTAR)'!$Q$3:$S$133,3,0),"")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(OCULTAR)'!$Q$3:$S$133,3,0),"")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(OCULTAR)'!$Q$3:$S$133,3,0),"")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(OCULTAR)'!$Q$3:$S$133,3,0),"")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(OCULTAR)'!$Q$3:$S$133,3,0),"")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(OCULTAR)'!$Q$3:$S$133,3,0),"")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(OCULTAR)'!$Q$3:$S$133,3,0),"")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(OCULTAR)'!$Q$3:$S$133,3,0),"")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(OCULTAR)'!$Q$3:$S$133,3,0),"")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(OCULTAR)'!$Q$3:$S$133,3,0),"")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(OCULTAR)'!$Q$3:$S$133,3,0),"")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(OCULTAR)'!$Q$3:$S$133,3,0),"")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(OCULTAR)'!$Q$3:$S$133,3,0),"")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(OCULTAR)'!$Q$3:$S$133,3,0),"")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(OCULTAR)'!$Q$3:$S$133,3,0),"")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(OCULTAR)'!$Q$3:$S$133,3,0),"")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(OCULTAR)'!$Q$3:$S$133,3,0),"")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(OCULTAR)'!$Q$3:$S$133,3,0),"")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(OCULTAR)'!$Q$3:$S$133,3,0),"")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(OCULTAR)'!$Q$3:$S$133,3,0),"")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(OCULTAR)'!$Q$3:$S$133,3,0),"")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(OCULTAR)'!$Q$3:$S$133,3,0),"")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(OCULTAR)'!$Q$3:$S$133,3,0),"")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(OCULTAR)'!$Q$3:$S$133,3,0),"")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(OCULTAR)'!$Q$3:$S$133,3,0),"")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(OCULTAR)'!$Q$3:$S$133,3,0),"")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(OCULTAR)'!$Q$3:$S$133,3,0),"")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(OCULTAR)'!$Q$3:$S$133,3,0),"")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(OCULTAR)'!$Q$3:$S$133,3,0),"")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(OCULTAR)'!$Q$3:$S$133,3,0),"")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(OCULTAR)'!$Q$3:$S$133,3,0),"")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(OCULTAR)'!$Q$3:$S$133,3,0),"")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(OCULTAR)'!$Q$3:$S$133,3,0),"")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(OCULTAR)'!$Q$3:$S$133,3,0),"")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(OCULTAR)'!$Q$3:$S$133,3,0),"")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(OCULTAR)'!$Q$3:$S$133,3,0),"")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(OCULTAR)'!$Q$3:$S$133,3,0),"")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(OCULTAR)'!$Q$3:$S$133,3,0),"")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(OCULTAR)'!$Q$3:$S$133,3,0),"")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(OCULTAR)'!$Q$3:$S$133,3,0),"")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(OCULTAR)'!$Q$3:$S$133,3,0),"")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(OCULTAR)'!$Q$3:$S$133,3,0),"")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(OCULTAR)'!$Q$3:$S$133,3,0),"")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(OCULTAR)'!$Q$3:$S$133,3,0),"")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(OCULTAR)'!$Q$3:$S$133,3,0),"")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(OCULTAR)'!$Q$3:$S$133,3,0),"")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(OCULTAR)'!$Q$3:$S$133,3,0),"")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(OCULTAR)'!$Q$3:$S$133,3,0),"")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(OCULTAR)'!$Q$3:$S$133,3,0),"")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(OCULTAR)'!$Q$3:$S$133,3,0),"")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(OCULTAR)'!$Q$3:$S$133,3,0),"")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(OCULTAR)'!$Q$3:$S$133,3,0),"")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(OCULTAR)'!$Q$3:$S$133,3,0),"")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(OCULTAR)'!$Q$3:$S$133,3,0),"")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(OCULTAR)'!$Q$3:$S$133,3,0),"")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(OCULTAR)'!$Q$3:$S$133,3,0),"")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(OCULTAR)'!$Q$3:$S$133,3,0),"")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(OCULTAR)'!$Q$3:$S$133,3,0),"")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(OCULTAR)'!$Q$3:$S$133,3,0),"")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(OCULTAR)'!$Q$3:$S$133,3,0),"")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(OCULTAR)'!$Q$3:$S$133,3,0),"")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(OCULTAR)'!$Q$3:$S$133,3,0),"")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(OCULTAR)'!$Q$3:$S$133,3,0),"")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(OCULTAR)'!$Q$3:$S$133,3,0),"")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(OCULTAR)'!$Q$3:$S$133,3,0),"")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(OCULTAR)'!$Q$3:$S$133,3,0),"")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(OCULTAR)'!$Q$3:$S$133,3,0),"")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(OCULTAR)'!$Q$3:$S$133,3,0),"")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(OCULTAR)'!$Q$3:$S$133,3,0),"")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(OCULTAR)'!$Q$3:$S$133,3,0),"")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(OCULTAR)'!$Q$3:$S$133,3,0),"")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(OCULTAR)'!$Q$3:$S$133,3,0),"")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(OCULTAR)'!$Q$3:$S$133,3,0),"")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(OCULTAR)'!$Q$3:$S$133,3,0),"")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(OCULTAR)'!$Q$3:$S$133,3,0),"")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(OCULTAR)'!$Q$3:$S$133,3,0),"")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(OCULTAR)'!$Q$3:$S$133,3,0),"")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(OCULTAR)'!$Q$3:$S$133,3,0),"")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(OCULTAR)'!$Q$3:$S$133,3,0),"")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(OCULTAR)'!$Q$3:$S$133,3,0),"")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(OCULTAR)'!$Q$3:$S$133,3,0),"")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(OCULTAR)'!$Q$3:$S$133,3,0),"")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(OCULTAR)'!$Q$3:$S$133,3,0),"")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(OCULTAR)'!$Q$3:$S$133,3,0),"")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(OCULTAR)'!$Q$3:$S$133,3,0),"")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(OCULTAR)'!$Q$3:$S$133,3,0),"")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(OCULTAR)'!$Q$3:$S$133,3,0),"")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(OCULTAR)'!$Q$3:$S$133,3,0),"")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(OCULTAR)'!$Q$3:$S$133,3,0),"")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(OCULTAR)'!$Q$3:$S$133,3,0),"")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(OCULTAR)'!$Q$3:$S$133,3,0),"")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(OCULTAR)'!$Q$3:$S$133,3,0),"")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(OCULTAR)'!$Q$3:$S$133,3,0),"")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(OCULTAR)'!$Q$3:$S$133,3,0),"")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(OCULTAR)'!$Q$3:$S$133,3,0),"")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(OCULTAR)'!$Q$3:$S$133,3,0),"")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(OCULTAR)'!$Q$3:$S$133,3,0),"")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(OCULTAR)'!$Q$3:$S$133,3,0),"")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(OCULTAR)'!$Q$3:$S$133,3,0),"")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(OCULTAR)'!$Q$3:$S$133,3,0),"")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(OCULTAR)'!$Q$3:$S$133,3,0),"")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(OCULTAR)'!$Q$3:$S$133,3,0),"")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(OCULTAR)'!$Q$3:$S$133,3,0),"")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(OCULTAR)'!$Q$3:$S$133,3,0),"")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(OCULTAR)'!$Q$3:$S$133,3,0),"")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(OCULTAR)'!$Q$3:$S$133,3,0),"")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(OCULTAR)'!$Q$3:$S$133,3,0),"")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(OCULTAR)'!$Q$3:$S$133,3,0),"")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(OCULTAR)'!$Q$3:$S$133,3,0),"")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(OCULTAR)'!$Q$3:$S$133,3,0),"")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(OCULTAR)'!$Q$3:$S$133,3,0),"")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(OCULTAR)'!$Q$3:$S$133,3,0),"")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(OCULTAR)'!$Q$3:$S$133,3,0),"")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(OCULTAR)'!$Q$3:$S$133,3,0),"")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(OCULTAR)'!$Q$3:$S$133,3,0),"")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(OCULTAR)'!$Q$3:$S$133,3,0),"")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(OCULTAR)'!$Q$3:$S$133,3,0),"")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(OCULTAR)'!$Q$3:$S$133,3,0),"")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(OCULTAR)'!$Q$3:$S$133,3,0),"")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(OCULTAR)'!$Q$3:$S$133,3,0),"")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(OCULTAR)'!$Q$3:$S$133,3,0),"")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(OCULTAR)'!$Q$3:$S$133,3,0),"")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(OCULTAR)'!$Q$3:$S$133,3,0),"")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(OCULTAR)'!$Q$3:$S$133,3,0),"")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(OCULTAR)'!$Q$3:$S$133,3,0),"")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(OCULTAR)'!$Q$3:$S$133,3,0),"")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(OCULTAR)'!$Q$3:$S$133,3,0),"")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(OCULTAR)'!$Q$3:$S$133,3,0),"")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(OCULTAR)'!$Q$3:$S$133,3,0),"")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(OCULTAR)'!$Q$3:$S$133,3,0),"")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(OCULTAR)'!$Q$3:$S$133,3,0),"")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(OCULTAR)'!$Q$3:$S$133,3,0),"")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(OCULTAR)'!$Q$3:$S$133,3,0),"")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(OCULTAR)'!$Q$3:$S$133,3,0),"")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(OCULTAR)'!$Q$3:$S$133,3,0),"")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(OCULTAR)'!$Q$3:$S$133,3,0),"")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(OCULTAR)'!$Q$3:$S$133,3,0),"")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(OCULTAR)'!$Q$3:$S$133,3,0),"")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(OCULTAR)'!$Q$3:$S$133,3,0),"")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(OCULTAR)'!$Q$3:$S$133,3,0),"")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(OCULTAR)'!$Q$3:$S$133,3,0),"")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(OCULTAR)'!$Q$3:$S$133,3,0),"")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(OCULTAR)'!$Q$3:$S$133,3,0),"")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(OCULTAR)'!$Q$3:$S$133,3,0),"")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pPDcZtkLVnSC1dNRcrbDJE5v3cHcH9JzGUG8OKXHHJqmXlGfZ6Up+GrqO5IPFXb9v3Hz35j/RheXwuiOEOp7g==" saltValue="o+AD6Wdb+8n6RZFxC3X79A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2023-02-24T18:25:49Z</dcterms:created>
  <dcterms:modified xsi:type="dcterms:W3CDTF">2023-02-24T18:26:12Z</dcterms:modified>
</cp:coreProperties>
</file>