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990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<sst xmlns="http://schemas.openxmlformats.org/spreadsheetml/2006/main" count="445" uniqueCount="275">
  <si>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</si>
  <si>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</si>
  <si>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</si>
  <si>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</si>
  <si>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</si>
  <si>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</si>
  <si>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</si>
  <si>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</si>
  <si>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</si>
  <si>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CABO DE SANTO AGOSTINHO - C.G 012/2022</t>
  </si>
  <si>
    <t>GABRIEL CANEJO RODRIGUEZ</t>
  </si>
  <si>
    <t>PRESTACAO DE SERVICO ESPECIALIDADE MEDICO PEDIATRA</t>
  </si>
  <si>
    <t>http://hospitalmarialucinda.com/transparencia/docs/upacbo/9/GABRIEL%20CANEJO%20RODRIGUEZ%20EIRELI.pdf</t>
  </si>
  <si>
    <t xml:space="preserve">GJJ SAUDE LTDA </t>
  </si>
  <si>
    <t xml:space="preserve">PRESTACAO DE SERVICO ESPECIALIDADE MEDICO CLINICO </t>
  </si>
  <si>
    <t>http://hospitalmarialucinda.com/transparencia/docs/upacbo/9/GJJ%20SAUDE%20LTDA.pdf</t>
  </si>
  <si>
    <t>Objeto do contrato</t>
  </si>
  <si>
    <t xml:space="preserve">DIANA RAISSA DE SANTANA ANDRADE </t>
  </si>
  <si>
    <t xml:space="preserve">PRESTACAO DE SERVICO ESPECILIDADE MEDICO CLINICO </t>
  </si>
  <si>
    <t>http://hospitalmarialucinda.com/transparencia/docs/upacbo/9/DIANA%20RAISSA%20DE%20SANTANA%20ANDRADE.pdf</t>
  </si>
  <si>
    <t>1 - Seguros (Imóvel e veículos)</t>
  </si>
  <si>
    <t>CAMILA E RENATA CARE SERVICOS MEDICOS LTDA</t>
  </si>
  <si>
    <t>http://hospitalmarialucinda.com/transparencia/docs/upacbo/9/CAMILA%20E%20RENATA%20CARE%20SERVICOS%20MEDICOS%20LTDA.pdf</t>
  </si>
  <si>
    <t>2 - Taxas</t>
  </si>
  <si>
    <t xml:space="preserve">TAISA MELANIA MOREIRA DE OLIVEIRA </t>
  </si>
  <si>
    <t xml:space="preserve">PRESTACAO DE SERVICO ESPECIALIDADE PEDIATRIA E CLINICA </t>
  </si>
  <si>
    <t>http://hospitalmarialucinda.com/transparencia/docs/upacbo/9/TAISA%20MELANIA%20MOREIRA%20DE%20OLIVEIRA.pdf</t>
  </si>
  <si>
    <t>3 - Contribuições</t>
  </si>
  <si>
    <t xml:space="preserve">RXT ACESSORIA MEDICA </t>
  </si>
  <si>
    <t>PRESTACAO DE SERVICOS ESPECIALIDADE MEDICO CLINICO</t>
  </si>
  <si>
    <t>http://hospitalmarialucinda.com/transparencia/docs/upacbo/9/RTX%20ACESSORIA%20MEDICA.pdf</t>
  </si>
  <si>
    <t>4 - Taxa de Manutenção de Conta</t>
  </si>
  <si>
    <t>BARROS E SILVA SAUDE LTDA</t>
  </si>
  <si>
    <t>PRESTACAO DE SERVICOS ESPECIALIDADE PEDIATRIA E MEDICO CLINICO</t>
  </si>
  <si>
    <t>http://hospitalmarialucinda.com/transparencia/docs/upacbo/9/BARROS%20E%20SILVA%20SAUDE%20LTDA.pdf</t>
  </si>
  <si>
    <t>5 - Tarifas</t>
  </si>
  <si>
    <t>PONTOMED ATIVIDADES MEDICAS LTDA</t>
  </si>
  <si>
    <t>PRESTACAO DE SERVICOS ESPECIALIDADE CLINICA MEDICA E PEDIATRIA</t>
  </si>
  <si>
    <t>http://hospitalmarialucinda.com/transparencia/docs/upacbo/9/PONTOMED%20ATIVIDADES%20MEDICAS%20LTDA.pdf</t>
  </si>
  <si>
    <t>6 - Telefonia Móvel</t>
  </si>
  <si>
    <t xml:space="preserve">C D DE SOUZA FERREIRA </t>
  </si>
  <si>
    <t xml:space="preserve">PRESTACAO DE SERVICOS ESPECIALIDADE CLINICO </t>
  </si>
  <si>
    <t>http://hospitalmarialucinda.com/transparencia/docs/upacbo/9/C%20D%20DE%20SOUZA%20FERREIRA%20-%20SERVICOS%20MEDICOS.pdf</t>
  </si>
  <si>
    <t>7 - Telefonia Fixa/Internet</t>
  </si>
  <si>
    <t>RC CONSULTORIA MED1 LTDA</t>
  </si>
  <si>
    <t>http://hospitalmarialucinda.com/transparencia/docs/upacbo/9/RC%20CONSULTORIA%20MEDICA%20LTDA.pdf</t>
  </si>
  <si>
    <t>8 - Água</t>
  </si>
  <si>
    <t>ULTRASAUDE LTDA</t>
  </si>
  <si>
    <t>http://hospitalmarialucinda.com/transparencia/docs/upacbo/9/ULTRASAUDE%20LTDA.pdf</t>
  </si>
  <si>
    <t>9 - Energia Elétrica</t>
  </si>
  <si>
    <t>GLOBALMED ATIVIDADES MEDICAS LTDA</t>
  </si>
  <si>
    <t>http://hospitalmarialucinda.com/transparencia/docs/upacbo/9/GLOBALMED%20ATIVIDADES%20MEDICAS%20LTDA.pdf</t>
  </si>
  <si>
    <t>10 - Locação de Máquinas e Equipamentos (Pessoa Jurídica)</t>
  </si>
  <si>
    <t>SOCICLIN SERVICOS DE PRESTACOES HOSPITALARES LTDA</t>
  </si>
  <si>
    <t>http://hospitalmarialucinda.com/transparencia/docs/upacbo/9/SOCICLIN%20SERVICOS%20DE%20PRESTACOES%20HOSPITALARES%20LTDA.pdf</t>
  </si>
  <si>
    <t>11 - Locação de Equipamentos Médico-Hospitalares(Pessoa Jurídica)</t>
  </si>
  <si>
    <t>MEDMAIS ATIVIDADES MEDICAS LTDA</t>
  </si>
  <si>
    <t>http://hospitalmarialucinda.com/transparencia/docs/upacbo/9/MEDMAIS%20ATIVIDADES%20MEDICAS%20LTDA.pdf</t>
  </si>
  <si>
    <t>12 - Locação de Veículos Automotores (Pessoa Jurídica) (Exceto Ambulância)</t>
  </si>
  <si>
    <t>PREVENTEMED ATIVIDADES MEDICAS LTDA</t>
  </si>
  <si>
    <t>http://hospitalmarialucinda.com/transparencia/docs/upacbo/9/PREVENTMED%20ATIVIDADES%20MEDICAS%20LTDA.pdf</t>
  </si>
  <si>
    <t>13 - Serviço Gráficos, de Encadernação e de Emolduração</t>
  </si>
  <si>
    <t>PODIUMMED ATIVIDADES MEDICAS LTDA</t>
  </si>
  <si>
    <t>http://hospitalmarialucinda.com/transparencia/docs/upacbo/9/PODIUMMED%20ATIVIDADES%20MEDICAS%20LTDA.pdf</t>
  </si>
  <si>
    <t>14 - Serviços Judiciais e Cartoriais</t>
  </si>
  <si>
    <t xml:space="preserve">HIGIA SERVICOS MEDICOS DE SAUDE LTDA </t>
  </si>
  <si>
    <t>http://hospitalmarialucinda.com/transparencia/docs/upacbo/9/HIGIA%20SERVICOS%20MEDICOS%20DE%20SAUDE%20LTDA.pdf</t>
  </si>
  <si>
    <t>15 - Outras Despesas Gerais (Pessoa Juridica)</t>
  </si>
  <si>
    <t>PORTOMED ATIVIDADES MEDICAS LTDA</t>
  </si>
  <si>
    <t>http://hospitalmarialucinda.com/transparencia/docs/upacbo/9/PORTOMED%20ATIVIDADES%20MEDICAS%20LTDA.pdf</t>
  </si>
  <si>
    <t>16 - Médicos</t>
  </si>
  <si>
    <t>VIVAMED ATIVIDADES MEDICAS LTDA</t>
  </si>
  <si>
    <t>http://hospitalmarialucinda.com/transparencia/docs/upacbo/9/VIVAMED%20ATIVIDADES%20MEDICAS%20LTDA.pdf</t>
  </si>
  <si>
    <t>17 - Outros profissionais de saúde</t>
  </si>
  <si>
    <t>LS PERNAMBUCO ASSISTENCIA MEDICA LTDA</t>
  </si>
  <si>
    <t>http://hospitalmarialucinda.com/transparencia/docs/upacbo/9/LS%20PERNAMBUCO%20ASSISTENCIA%20MEDICA%20LTDA.pdf</t>
  </si>
  <si>
    <t>18 - Laboratório</t>
  </si>
  <si>
    <t xml:space="preserve">PROGRAMAMED CONSULTAS MEDICAS LTDA </t>
  </si>
  <si>
    <t>http://hospitalmarialucinda.com/transparencia/docs/upacbo/9/PROGRAMAMED%20CONSULTAS%20MEDICAS%20LTDA.pdf</t>
  </si>
  <si>
    <t>19 - Alimentação/Dietas</t>
  </si>
  <si>
    <t>OLIVEIRA SAUDE SERVICOS DE MEDICINA LTDA</t>
  </si>
  <si>
    <t>http://hospitalmarialucinda.com/transparencia/docs/upacbo/9/OLIVEIRA%20SAUDE%20SERVICOS%20DE%20MEDICINA%20LTDA.pdf</t>
  </si>
  <si>
    <t>20 - Locação de Ambulâncias</t>
  </si>
  <si>
    <t>COORPSMED SERVICOS DE SAUDE LTDA</t>
  </si>
  <si>
    <t>http://hospitalmarialucinda.com/transparencia/docs/upacbo/9/COORPSMED%20SERVICOS%20DE%20SAUDE%20LTDA.pdf</t>
  </si>
  <si>
    <t>21 - Outras Pessoas Jurídicas</t>
  </si>
  <si>
    <t xml:space="preserve">PERFILMED ATIVIDADES MEDICAS LTDA </t>
  </si>
  <si>
    <t>http://hospitalmarialucinda.com/transparencia/docs/upacbo/9/PERFILMED%20ATIVIDADES%20MEDICAS%20LTDA.pdf</t>
  </si>
  <si>
    <t>22 - Médicos</t>
  </si>
  <si>
    <t>MEDCENTER ATIVIDADES MEDICAS LTDA</t>
  </si>
  <si>
    <t>http://hospitalmarialucinda.com/transparencia/docs/upacbo/9/MEDCENTER%20ATIVIDADES%20MEDICAS%20LTDA.pdf</t>
  </si>
  <si>
    <t>23 - Outros profissionais de saúde</t>
  </si>
  <si>
    <t>SAUDEMED ATIVIDADES MEDICAS LTDA</t>
  </si>
  <si>
    <t>http://hospitalmarialucinda.com/transparencia/docs/upacbo/9/SAUDEMED%20ATIVIDADES%20MEDICAS%20LTDA.pdf</t>
  </si>
  <si>
    <t>24 - Pessoa Jurídica</t>
  </si>
  <si>
    <t xml:space="preserve">CLINICA DRA MARIANA CAVALCANTI FRAGA LTDA </t>
  </si>
  <si>
    <t>http://hospitalmarialucinda.com/transparencia/docs/upacbo/9/CLINICA%20DRA%20MARIANA%20CAVALCANTI%20FRAGA%20LTDA.pdf</t>
  </si>
  <si>
    <t>25 - Cooperativas</t>
  </si>
  <si>
    <t xml:space="preserve">E A O DIAS SERVICOS MEDICOS LTDA </t>
  </si>
  <si>
    <t>http://hospitalmarialucinda.com/transparencia/docs/upacbo/9/E%20A%20O%20DIAS%20SERVICOS%20MEDICOS%20LTDA.pdf</t>
  </si>
  <si>
    <t>26 - Lavanderia</t>
  </si>
  <si>
    <t xml:space="preserve">JOICY DE SOUZA SILVA LTDA </t>
  </si>
  <si>
    <t>http://hospitalmarialucinda.com/transparencia/docs/upacbo/9/JOICY%20DE%20SOUZA%20SILVA%20LTDA.pdf</t>
  </si>
  <si>
    <t>27 - Serviços de Cozinha e Copeira</t>
  </si>
  <si>
    <t>N N FERREIRA SERV DE PRESTACOES HOSPITALARES LTDA</t>
  </si>
  <si>
    <t>http://hospitalmarialucinda.com/transparencia/docs/upacbo/9/N%20N%20FERREIRA%20SERVICOS%20DE%20PRESTACOES%20HOSPITALARES%20LTDA.pdf</t>
  </si>
  <si>
    <t>28 - Outros</t>
  </si>
  <si>
    <t xml:space="preserve">MEDICINA DIAGNOSTICA DO RECIFE LTDA </t>
  </si>
  <si>
    <t>http://hospitalmarialucinda.com/transparencia/docs/upacbo/9/MEDICINA%20DIAGNOSTICA%20DO%20RECIFE%20LTDA.pdf</t>
  </si>
  <si>
    <t>29 - Coleta de Lixo Hospitalar</t>
  </si>
  <si>
    <t>CLINICA NEWMEDIC LTDA</t>
  </si>
  <si>
    <t>http://hospitalmarialucinda.com/transparencia/docs/upacbo/9/CLINICA%20NEW%20MEDIC%20LTDA.pdf</t>
  </si>
  <si>
    <t>30 - Manutenção/Aluguel/Uso de Sistemas ou Softwares</t>
  </si>
  <si>
    <t>MM SERVICOS MEDICOS LTDA</t>
  </si>
  <si>
    <t>http://hospitalmarialucinda.com/transparencia/docs/upacbo/9/MM%20SERVICOS%20MEDICOS%20LTDA.pdf</t>
  </si>
  <si>
    <t>31 - Vigilância</t>
  </si>
  <si>
    <t>ANA CLARA FURTADO ANDREATTA</t>
  </si>
  <si>
    <t>http://hospitalmarialucinda.com/transparencia/docs/upacbo/9/ANA%20CLARA%20FURTADO%20ANDREATTA.pdf</t>
  </si>
  <si>
    <t>32 - Consultorias e Treinamentos</t>
  </si>
  <si>
    <t xml:space="preserve">PRONTOMED ATIVIDADES MEDICAS LTDA </t>
  </si>
  <si>
    <t>http://hospitalmarialucinda.com/transparencia/docs/upacbo/9/PRONTOMED%20ATIVIDADES%20MEDICAS%20LTDA.pdf</t>
  </si>
  <si>
    <t>33 - Serviços Técnicos Profissionais</t>
  </si>
  <si>
    <t xml:space="preserve">SERV IMAGEM NORDESTE ASSISTENCIA TECNICA LTDA </t>
  </si>
  <si>
    <t xml:space="preserve">SERV DE MANUTENCAO PREVENTIVA E MENSAL EQUIP RAIOS X </t>
  </si>
  <si>
    <t>http://hospitalmarialucinda.com/transparencia/docs/upacbo/9/CONTRATO%20SERV%20IMAGEM.pdf</t>
  </si>
  <si>
    <t>34 - Dedetização</t>
  </si>
  <si>
    <t xml:space="preserve">C2 COMERCIO E SERVICOS LTDA </t>
  </si>
  <si>
    <t>SERV DE MANUT PREVENTIVA E CORRETIVA EM 45 AR CONDICIONADOS</t>
  </si>
  <si>
    <t>http://hospitalmarialucinda.com/transparencia/docs/upacbo/9/CONTRATO%20SERTAC.pdf</t>
  </si>
  <si>
    <t>35 - Limpeza</t>
  </si>
  <si>
    <t xml:space="preserve">ACR COMERCIAL LTDA </t>
  </si>
  <si>
    <t>LOCACAO DE 04 APARELHOS DE AR CONDICIONADO SPLIT 12.000 BTU/H</t>
  </si>
  <si>
    <t>http://hospitalmarialucinda.com/transparencia/docs/upacbo/9/CONTRATO%20ACR.pdf</t>
  </si>
  <si>
    <t>36 - Outras Pessoas Jurídicas</t>
  </si>
  <si>
    <t>MEDCALL COMERCIO E SERVICOS DE EQUIPAMENTOS MEDICOS</t>
  </si>
  <si>
    <t xml:space="preserve">MANUTENCAO PREV E CORRETIVA PROCESSADORA MACROTEC MX-2 </t>
  </si>
  <si>
    <t>http://hospitalmarialucinda.com/transparencia/docs/upacbo/9/CONTRATO%20MEDCALL.pdf</t>
  </si>
  <si>
    <t>37 - Equipamentos Médico-Hospitalar</t>
  </si>
  <si>
    <t>MARINHO E CASTRO SERVICOS LTDA - ME (GPS SERVICOS)</t>
  </si>
  <si>
    <t>COLETA E ENTREGA DE PRODUTOS HOSPITALARES EM GERAL</t>
  </si>
  <si>
    <t>http://hospitalmarialucinda.com/transparencia/docs/upacbo/9/CONTRATO%20GPS.pdf</t>
  </si>
  <si>
    <t>38 - Equipamentos de Informática</t>
  </si>
  <si>
    <t>LS RECIFE ASSISTENCIA MEDICA LTDA</t>
  </si>
  <si>
    <t>http://hospitalmarialucinda.com/transparencia/docs/upacbo/9/LS%20RECIFE%20ASSISTENCIA%20MEDICA%20LTDA.pdf</t>
  </si>
  <si>
    <t>39 - Engenharia Clínica</t>
  </si>
  <si>
    <t>RC CONSULTORIA MEDICA LTDA</t>
  </si>
  <si>
    <t>40 - Outros</t>
  </si>
  <si>
    <t>NS SERVICOS MEDICOS E APOIO EDUCACIONAL LTDA</t>
  </si>
  <si>
    <t>http://hospitalmarialucinda.com/transparencia/docs/upacbo/9/NS%20SERVICOS%20MEDICOS%20E%20APOIO%20EDUCACIONAL%20LTDA.pdf</t>
  </si>
  <si>
    <t>41 - Reparo e Manutenção de Bens Imóveis</t>
  </si>
  <si>
    <t>MARIANA NOGUEIRA B. DE MELO LTDA</t>
  </si>
  <si>
    <t>http://hospitalmarialucinda.com/transparencia/docs/upacbo/9/CONTRATO%20MARIANA%20NOGUEIRA%20B.%20DE%20MELO%20LTDA.pdf</t>
  </si>
  <si>
    <t>42 - Reparo e Manutenção de Veículos</t>
  </si>
  <si>
    <t>FADE - UFPE</t>
  </si>
  <si>
    <t>MONITORACAO INDIVIDUAL EXTERNA PARA RAIO-X</t>
  </si>
  <si>
    <t>http://hospitalmarialucinda.com/transparencia/docs/upacbo/9/CONTRATO%20FADE.pdf</t>
  </si>
  <si>
    <t>43 - Reparo e Manutenção de Bens Móveis de Outras Naturezas</t>
  </si>
  <si>
    <t>HPS SAUDE SERVICOS MEDICOS LTDA</t>
  </si>
  <si>
    <t>http://hospitalmarialucinda.com/transparencia/docs/upacbo/9/HPC%20SAUDE%20SERVICOS%20MEDICOS%20LTDA.pdf</t>
  </si>
  <si>
    <t>FARIAS E ROCHA ADVOCACIA</t>
  </si>
  <si>
    <t xml:space="preserve">SERV ASSESORIA JURIDICA CÍVEL </t>
  </si>
  <si>
    <t>http://hospitalmarialucinda.com/transparencia/docs/upacbo/9/CONTRATO%20FARIAS%20E%20ROCHA%20ADVOCACIA.pdf</t>
  </si>
  <si>
    <t>RH DESENVOLVIMENTO DE PESSOAS</t>
  </si>
  <si>
    <t xml:space="preserve">SERV PROFISSIONAIS ESPECIALIZADOS RECURSOS HUMANOS </t>
  </si>
  <si>
    <t>http://hospitalmarialucinda.com/transparencia/docs/upacbo/9/CONTRATO%20RH%20DESENVOLVIMENTO%20DE%20PESSOAS.pdf</t>
  </si>
  <si>
    <t xml:space="preserve">ADELTEC INFORMATICA E TECNOLOGIA </t>
  </si>
  <si>
    <t>COMODATO RELOGIO DE PONTO BLUE BIOPROX</t>
  </si>
  <si>
    <t>http://hospitalmarialucinda.com/transparencia/docs/upacbo/9/CONTRATO%20ADELTEC.pdf</t>
  </si>
  <si>
    <t xml:space="preserve">BRASCON GESTAO AMBIENTAL LTDA </t>
  </si>
  <si>
    <t xml:space="preserve">COLETA DE RESIDUOS HOSPITALARES </t>
  </si>
  <si>
    <t>http://hospitalmarialucinda.com/transparencia/docs/upacbo/9/CONTRATO%20BRASCON.pdf</t>
  </si>
  <si>
    <t xml:space="preserve">MEDLIFE LOCACOES DE MAQUINAS E EQUIPAMENTOS </t>
  </si>
  <si>
    <t>LOCACAO DE VEICULO TIPO AMBULANCIA FURGAO COM CONDUTOR</t>
  </si>
  <si>
    <t>http://hospitalmarialucinda.com/transparencia/docs/upacbo/9/CONTRATO%20MEDLIFE.pdf</t>
  </si>
  <si>
    <t>MEDICAL MERCANTIL DE APARELHAGEM</t>
  </si>
  <si>
    <t>FITA GLICEMIA R$ 22,00 CX COM 50 UNID MEDIA MENSAL 3.500</t>
  </si>
  <si>
    <t>http://hospitalmarialucinda.com/transparencia/docs/upacbo/9/CONTRATO%20MEDICAL.pdf</t>
  </si>
  <si>
    <t xml:space="preserve">INOWA SOLUCOES EM FORNECIMENTO DE ALIMENTOS </t>
  </si>
  <si>
    <t xml:space="preserve">FORNECIMENTO DE ALIMENTACAO </t>
  </si>
  <si>
    <t>http://hospitalmarialucinda.com/transparencia/docs/upacbo/9/CONTRATO%20INOWA.pdf</t>
  </si>
  <si>
    <t>LIMPSERVICE LTDA</t>
  </si>
  <si>
    <t>DEDETIZACAO, DESRATIZACAO, DESCUPIZACAO E CONTROLE DE MOSCA</t>
  </si>
  <si>
    <t>http://hospitalmarialucinda.com/transparencia/docs/upacbo/9/CONTRATO%20LIMPSERVICE.pdf</t>
  </si>
  <si>
    <t>CONSULTLAB LABORATORIO DE ANALISES CLINICAS LTDA</t>
  </si>
  <si>
    <t xml:space="preserve">EXAMES LABORATORIAIS </t>
  </si>
  <si>
    <t>http://hospitalmarialucinda.com/transparencia/docs/upacbo/9/CONTRATO%20CONSULTLAB.pdf</t>
  </si>
  <si>
    <t>GERASTEP GERADORES ASSIST TECNICA E PECAS LTDA</t>
  </si>
  <si>
    <t xml:space="preserve">SERV DE MANUT PREV E CORRETIVA MENSAL GERADOR </t>
  </si>
  <si>
    <t>http://hospitalmarialucinda.com/transparencia/docs/upacbo/9/CONTRATO%20GERASTEP.pdf</t>
  </si>
  <si>
    <t>ADVISERSIT SERVICOS DE INFORMATICA</t>
  </si>
  <si>
    <t>SERV SUPORTE MONITORAMENTO DE BANCO DE DADOS</t>
  </si>
  <si>
    <t>http://hospitalmarialucinda.com/transparencia/docs/upacbo/9/CONTRATO%20ADVISERSIT.pdf</t>
  </si>
  <si>
    <t xml:space="preserve"> LANCETAS DESCARPACK R$ 24,30 CX C 100 MEDIA MENSAL 3.000 UNID</t>
  </si>
  <si>
    <t>INTEGREMED SERVICOS EM SAUDE LTDA</t>
  </si>
  <si>
    <t>http://hospitalmarialucinda.com/transparencia/docs/upacbo/9/INTEGREMED%20SERVICOS%20EM%20SAUDE%20LTDA.pdf</t>
  </si>
  <si>
    <t>IATRICA SOLUCOES EM SAUDE LTDA</t>
  </si>
  <si>
    <t>http://hospitalmarialucinda.com/transparencia/docs/upacbo/9/IATRICA%20SOLUCOES%20EM%20SAUDE%20LTDA.pdf</t>
  </si>
  <si>
    <t>NEARES ATIVIDADES MEDICAS LTDA</t>
  </si>
  <si>
    <t>http://hospitalmarialucinda.com/transparencia/docs/upacbo/9/NEARES%20ATIVIDADES%20MEDICAS%20LTDA.pdf</t>
  </si>
  <si>
    <t>BARBARA SUED FABIANA LEONEL VILAR</t>
  </si>
  <si>
    <t>http://hospitalmarialucinda.com/transparencia/docs/upacbo/9/CONTRATO%20BARBARA%20SUED%20FABIANA%20LEONEL%20VILAR.pdf</t>
  </si>
  <si>
    <t>JOYCE PAULINO SERVICOS MEDICOS LTDA</t>
  </si>
  <si>
    <t>http://hospitalmarialucinda.com/transparencia/docs/upacbo/9/CONTRATO%20JOYCE%20PAULINO%20SERVICOS%20MEDICOS%20LTDA.pdf</t>
  </si>
  <si>
    <t>HPC SAUDE SERVICOS MEDICOS LTDA</t>
  </si>
  <si>
    <t>CATHARINA DE ANDRADE MORAES PINHEIRO</t>
  </si>
  <si>
    <t>https://www.hospitalmarialucinda.com/transparencia/docs/upacbo/9/CATHARINA%20DE%20ANDRADE%20MORAIS%20PINHEIRO%20PRATES%20SERVICOS%20EM%20SAUDE.pdf</t>
  </si>
  <si>
    <t>DBL SERVICOS MEDICOS LTDA</t>
  </si>
  <si>
    <t>https://www.hospitalmarialucinda.com/transparencia/docs/upacbo/9/DBL%20SERVICOS%20MEDICOS%20LTDA.pdf</t>
  </si>
  <si>
    <t>JHP SERVICOS MEDICOS LTDA</t>
  </si>
  <si>
    <t>https://www.hospitalmarialucinda.com/transparencia/docs/upacbo/9/JHP%20SERVICOS%20MEDICOS%20LTDA.pdf</t>
  </si>
  <si>
    <t>ALBUQUERQUE SERVICOS MEDICOS LTDA</t>
  </si>
  <si>
    <t>https://www.hospitalmarialucinda.com/transparencia/docs/upacbo/9/ALBUQUERQUE%20SERVICOS%20MEDICOS%20LTDA.pdf</t>
  </si>
  <si>
    <t xml:space="preserve">ANA VASCONCELOS SERVICOS MEDICOS LTDA </t>
  </si>
  <si>
    <t>https://www.hospitalmarialucinda.com/transparencia/docs/upacbo/9/ANA%20VASCONCELOS%20SERVICOS%20MEDICOS%20LTDA.pdf</t>
  </si>
  <si>
    <t>DR HUGO OLIVEIRA DA HORA SERVICOS MEDICOS LTDA</t>
  </si>
  <si>
    <t>https://www.hospitalmarialucinda.com/transparencia/docs/upacbo/9/DR.%20HUGO%20OLIVEIRA%20DA%20HORA%20SERVICOS%20MEDICOS%20LTDA.pdf</t>
  </si>
  <si>
    <t>DR SANDI SARDINHA FREITAS SERVICOS MEDICOS LTDA</t>
  </si>
  <si>
    <t>https://www.hospitalmarialucinda.com/transparencia/docs/upacbo/9/DR.%20SANDI%20SARDINHA%20FREITAS%20SERVICOS%20MEDICOS%20LTDA.pdf</t>
  </si>
  <si>
    <t>G&amp;M SERVICOS MEDICOS LTDA</t>
  </si>
  <si>
    <t>https://www.hospitalmarialucinda.com/transparencia/docs/upacbo/9/G&amp;M%20SERVICOS%20MEDICOS%20LTDA.pdf</t>
  </si>
  <si>
    <t>J L SERVICOS DE MEDICINA LTDA</t>
  </si>
  <si>
    <t>https://www.hospitalmarialucinda.com/transparencia/docs/upacbo/9/J%20L%20SERVICOS%20DE%20MEDICINA%20LTDA.pdf</t>
  </si>
  <si>
    <t>LUCILO AVILA NETO SERVICOS MEDICOS LTDA</t>
  </si>
  <si>
    <t>https://www.hospitalmarialucinda.com/transparencia/docs/upacbo/9/LUCILO%20AVILA%20NETO%20SERVICOS%20MEDICOS%20LTDA.pdf</t>
  </si>
  <si>
    <t>MEDICALMED ATIVIDADES MEDICAS LTDA</t>
  </si>
  <si>
    <t>https://www.hospitalmarialucinda.com/transparencia/docs/upacbo/9/MEDICALMED%20ATIVIDADES%20MEDICAS%20LTDA.pdf</t>
  </si>
  <si>
    <t xml:space="preserve">ML CRUZ SERVICOS MEDICOS LTDA </t>
  </si>
  <si>
    <t>https://www.hospitalmarialucinda.com/transparencia/docs/upacbo/9/ML%20CRUZ%20SERVICOS%20MEDICOS%20LTDA.pdf</t>
  </si>
  <si>
    <t>AC SERVICOS MEDICOS LTDA</t>
  </si>
  <si>
    <t>http://www.hospitalmarialucinda.com/transparencia/docs/upacbo/9/AC%20SERVI%C3%87OS%20MEDICOS%20LTDA.pdf</t>
  </si>
  <si>
    <t>C F FARIAS E BARROS SERVICOS DE PRESTACAO HOSPITALARES EIRELI</t>
  </si>
  <si>
    <t>http://www.hospitalmarialucinda.com/transparencia/docs/upacbo/9/C%20F%20FARIAS%20BARROS%20SERVI%C3%87OS%20DE%20PRESTA%C3%87%C3%95ES%20HOSPITALARES%20EIRELI.pdf</t>
  </si>
  <si>
    <t>ASTECH - ALMERI ANGELO SALVIANO DA SILVA</t>
  </si>
  <si>
    <t>LOCACAO DE EQUIPAMENTO HOSPITALARES SEM CONDUTOR</t>
  </si>
  <si>
    <t>http://www.hospitalmarialucinda.com/transparencia/docs/upacbo/9/CONTRATO%20ASTECH.pdf</t>
  </si>
  <si>
    <t>PROVTEL TECNOLOGIA SERVICOS GERENCIADOS LTDA</t>
  </si>
  <si>
    <t>FORNECIMENTO DE HARDWARE AS A SERVICE</t>
  </si>
  <si>
    <t>http://www.hospitalmarialucinda.com/transparencia/docs/upacbo/9/CONTRATO%20LUNIO.pdf</t>
  </si>
  <si>
    <t>MS LOCAR</t>
  </si>
  <si>
    <t xml:space="preserve">LOCAÇAO DE VEICULO </t>
  </si>
  <si>
    <t>https://www.hospitalmarialucinda.org/files/pdf/ms-locar-16_23_4-47378151000141.pdf</t>
  </si>
  <si>
    <t>MARINA DOHERTY LEITE SERVICOS MEDICOS LTDA</t>
  </si>
  <si>
    <t>https://www.hospitalmarialucinda.org/admin/pt_dados/ver.php?id=Y2ZlNDQ4ZWU4OGM1ZmFmMjJmYmNhNmVlNTcxYWY3YjEzMWVkNTlkOQ==</t>
  </si>
  <si>
    <t>ALINE GOMES SILVA LTDA </t>
  </si>
  <si>
    <t>https://www.hospitalmarialucinda.org/admin/pt_dados/ver.php?id=OWM1YzRmODM1Y2UwMjM3MDcwNGZhNzJmNWM0ZDEzOTAzNjg0YjJiZQ==</t>
  </si>
  <si>
    <t>CAMILO DANIEL DE SOUZA FERREIRA LTDA</t>
  </si>
  <si>
    <t>https://www.hospitalmarialucinda.org/admin/pt_dados/ver.php?id=YzE0NDRmODVmNWNjZGFkZGVlMGY1MGZlOGI1MzQwYWE1MmRjYzgwZQ==</t>
  </si>
  <si>
    <t>DEBORA REGUEIRA FIOR SERVICOS MEDICOS LTDA</t>
  </si>
  <si>
    <t>file:///C:/Users/claudivania.santos/Downloads/debora-regueira-fior-servicos-medicos-ltda---pj-med-16_23_4-debora-regueira-fior-servicos-medicos-ltda.pdf</t>
  </si>
  <si>
    <t>DINAH SCHERB SERVICOS MEDICOS LTDA </t>
  </si>
  <si>
    <t>file:///C:/Users/claudivania.santos/Downloads/dinah-scherb-servicos-medicos-ltda---pj-med-16_23_4-dinah-scherb-servicos-medicos-ltda.pdf</t>
  </si>
  <si>
    <t>GUILHERMY OLIVEIRA DE FREITAS SERVICOS MEDICOS LTDA</t>
  </si>
  <si>
    <t>https://www.hospitalmarialucinda.org/admin/pt_dados/ver.php?id=YTJjMTcxOWM3N2VjN2Q2MGUxMjQ2NDhmZmE5MDQ3YzcyODQ0MTJhOA==</t>
  </si>
  <si>
    <t>LUIZ GUSTAVO BARRETO RODRIGUES SERVICOS MEDICOS LTDA</t>
  </si>
  <si>
    <t>https://www.hospitalmarialucinda.org/admin/pt_dados/ver.php?id=MTMyMjQ2MThlMjQ0ZWEwYTUxYWU1Y2Y0NjIxODI5OTY2ODA3ZWU2MQ==</t>
  </si>
  <si>
    <t>MAISMED ATIVIDADES MEDICAS LTDA</t>
  </si>
  <si>
    <t>https://www.hospitalmarialucinda.org/admin/pt_dados/ver.php?id=MmRhMGY5OTYzZTYwNzNkYThhNjIwN2RkZTBlOGU2ZWY4ZjI1M2EyZA==</t>
  </si>
  <si>
    <t>MARIA EDUARDA B MARTINS MELO SERVICOS MEDICOS LTDA</t>
  </si>
  <si>
    <t>https://www.hospitalmarialucinda.org/admin/pt_dados/ver.php?id=OGQyNjMxNWFlMTg0YTVlNDE0N2FhMDViZTNlZWRlMmM1ZTQwMWYxYQ==</t>
  </si>
  <si>
    <t>RAFAEL MORAIS MARQUES DE ANDRADE SERVICOS MEDICOS LTDA</t>
  </si>
  <si>
    <t>https://www.hospitalmarialucinda.org/admin/pt_dados/ver.php?id=NDNkZDNhOWQwZGEwYmYwZmYyZTYyN2ZlNDFjMWY1ZDNjMjcyNjEyOQ==</t>
  </si>
  <si>
    <t>STARMED ATIVIDADES MEDICAS LTDA</t>
  </si>
  <si>
    <t>https://www.hospitalmarialucinda.org/admin/pt_dados/ver.php?id=YTE3Y2ExM2FiODE3ODhmOGE0YjczYWQxMGVlNGIzZDNjYWFjOGNjMw==</t>
  </si>
  <si>
    <t>MPFC SERVICOS MEDICOS LTDA</t>
  </si>
  <si>
    <t>https://www.hospitalmarialucinda.org/admin/pt_dados/ver.php?id=N2IwYmNmZjlhNGI5ZjIxMzc4ODI2NTVhYmNiM2E1OWFkNDQ2MjIyYQ==</t>
  </si>
  <si>
    <t>MARIA ISABEL TENORIO ROCHA LTDA</t>
  </si>
  <si>
    <t>https://www.hospitalmarialucinda.org/admin/pt_dados/ver.php?id=ZTY1NmY3NWIwOWUxZGY0Y2IxYWNiZjg4NzA2MmY2ZDIwMzk5OTg2NQ==</t>
  </si>
  <si>
    <t>DR. G. CAVALCANTI SERVICOS MEDICOS LTDA </t>
  </si>
  <si>
    <t>https://www.hospitalmarialucinda.org/admin/pt_dados/ver.php?id=MDBkZGNjMDZkODNkMGZhZjA3YTY4OTkyMjljYTY5NjM1OTQwNmYyYQ==</t>
  </si>
  <si>
    <t>C. M. L. SERVICOS MEDICOS LTDA</t>
  </si>
  <si>
    <t>https://www.hospitalmarialucinda.org/admin/pt_dados/ver.php?id=NjFmZTViMzBiZTk3Y2I5YTI2Y2ZjODJmNzYxMDgzM2NiMjkzYjJkOQ==</t>
  </si>
  <si>
    <t>CENTRALMED ATIVIDADES MEDICAS LTDA</t>
  </si>
  <si>
    <t>https://www.hospitalmarialucinda.org/admin/pt_dados/ver.php?id=ZDIzOWE5ODM5NDA0ZmFmNTM4ZTA4NTczOTE3M2JhZDBhMmI5YmRhNg==</t>
  </si>
  <si>
    <t>PORTALMED ATIVIDADES MEDICAS LTDA</t>
  </si>
  <si>
    <t>https://www.hospitalmarialucinda.org/admin/pt_dados/ver.php?id=Mjc1MjlhYTQ2MmYzMzcxNWI0NGJlODkzNWMzODg3YTQ4MjVmZTI4OQ==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</si>
</sst>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2">
    <xf numFmtId="0" fontId="0" fillId="0" borderId="0" xfId="0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16">
    <cellStyle name="Excel_BuiltIn_Texto Explicativo" xfId="3"/>
    <cellStyle name="Hiperlink" xfId="2" builtinId="8"/>
    <cellStyle name="Moeda 2" xfId="4"/>
    <cellStyle name="Moeda 3" xfId="5"/>
    <cellStyle name="Moeda 3 2" xfId="6"/>
    <cellStyle name="Normal" xfId="0" builtinId="0"/>
    <cellStyle name="Normal 2" xfId="7"/>
    <cellStyle name="Normal 2 2" xfId="8"/>
    <cellStyle name="Normal 3" xfId="9"/>
    <cellStyle name="Normal 3 2" xfId="10"/>
    <cellStyle name="Normal 4" xfId="11"/>
    <cellStyle name="Normal 9" xfId="12"/>
    <cellStyle name="Normal 9 2" xfId="13"/>
    <cellStyle name="Separador de milhares 2" xfId="14"/>
    <cellStyle name="Texto Explicativo 2" xfId="1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12-%20PCF%20-%20DEZEMBRO%202022%20-%20UPA%20CAB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61" zoomScale="90" zoomScaleNormal="90" workbookViewId="0">
      <selection activeCell="A99" sqref="A99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9767633000790</v>
      </c>
      <c r="B2" s="5" t="s">
        <v>9</v>
      </c>
      <c r="C2" s="6">
        <v>32556211000100</v>
      </c>
      <c r="D2" s="7" t="s">
        <v>10</v>
      </c>
      <c r="E2" s="8" t="s">
        <v>11</v>
      </c>
      <c r="F2" s="9">
        <v>44622</v>
      </c>
      <c r="G2" s="9">
        <v>44986</v>
      </c>
      <c r="H2" s="10">
        <v>60000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9767633000790</v>
      </c>
      <c r="B3" s="5" t="s">
        <v>9</v>
      </c>
      <c r="C3" s="6">
        <v>45515598000190</v>
      </c>
      <c r="D3" s="7" t="s">
        <v>13</v>
      </c>
      <c r="E3" s="8" t="s">
        <v>14</v>
      </c>
      <c r="F3" s="9">
        <v>44622</v>
      </c>
      <c r="G3" s="9">
        <v>44986</v>
      </c>
      <c r="H3" s="12">
        <v>111000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9767633000790</v>
      </c>
      <c r="B4" s="5" t="s">
        <v>9</v>
      </c>
      <c r="C4" s="6">
        <v>40373993000161</v>
      </c>
      <c r="D4" s="7" t="s">
        <v>17</v>
      </c>
      <c r="E4" s="8" t="s">
        <v>18</v>
      </c>
      <c r="F4" s="9">
        <v>44622</v>
      </c>
      <c r="G4" s="9">
        <v>44986</v>
      </c>
      <c r="H4" s="14">
        <v>26400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9767633000790</v>
      </c>
      <c r="B5" s="5" t="s">
        <v>9</v>
      </c>
      <c r="C5" s="6">
        <v>37494866000106</v>
      </c>
      <c r="D5" s="7" t="s">
        <v>21</v>
      </c>
      <c r="E5" s="8" t="s">
        <v>14</v>
      </c>
      <c r="F5" s="9">
        <v>44622</v>
      </c>
      <c r="G5" s="9">
        <v>44986</v>
      </c>
      <c r="H5" s="12">
        <v>103200</v>
      </c>
      <c r="I5" s="11" t="s">
        <v>22</v>
      </c>
      <c r="V5" s="15" t="s">
        <v>23</v>
      </c>
    </row>
    <row r="6" spans="1:22" s="13" customFormat="1" ht="20.25" customHeight="1" x14ac:dyDescent="0.2">
      <c r="A6" s="4">
        <f>IFERROR(VLOOKUP(B6,'[1]DADOS (OCULTAR)'!$Q$3:$S$133,3,0),"")</f>
        <v>9767633000790</v>
      </c>
      <c r="B6" s="5" t="s">
        <v>9</v>
      </c>
      <c r="C6" s="6">
        <v>45271088000114</v>
      </c>
      <c r="D6" s="7" t="s">
        <v>24</v>
      </c>
      <c r="E6" s="8" t="s">
        <v>25</v>
      </c>
      <c r="F6" s="9">
        <v>44622</v>
      </c>
      <c r="G6" s="9">
        <v>44986</v>
      </c>
      <c r="H6" s="12">
        <v>39600</v>
      </c>
      <c r="I6" s="11" t="s">
        <v>26</v>
      </c>
      <c r="V6" s="15" t="s">
        <v>27</v>
      </c>
    </row>
    <row r="7" spans="1:22" s="13" customFormat="1" ht="20.25" customHeight="1" x14ac:dyDescent="0.2">
      <c r="A7" s="4">
        <f>IFERROR(VLOOKUP(B7,'[1]DADOS (OCULTAR)'!$Q$3:$S$133,3,0),"")</f>
        <v>9767633000790</v>
      </c>
      <c r="B7" s="5" t="s">
        <v>9</v>
      </c>
      <c r="C7" s="6">
        <v>45570494000188</v>
      </c>
      <c r="D7" s="7" t="s">
        <v>28</v>
      </c>
      <c r="E7" s="8" t="s">
        <v>29</v>
      </c>
      <c r="F7" s="9">
        <v>44622</v>
      </c>
      <c r="G7" s="9">
        <v>44986</v>
      </c>
      <c r="H7" s="12">
        <v>64800</v>
      </c>
      <c r="I7" s="11" t="s">
        <v>30</v>
      </c>
      <c r="V7" s="15" t="s">
        <v>31</v>
      </c>
    </row>
    <row r="8" spans="1:22" s="13" customFormat="1" ht="20.25" customHeight="1" x14ac:dyDescent="0.2">
      <c r="A8" s="4">
        <f>IFERROR(VLOOKUP(B8,'[1]DADOS (OCULTAR)'!$Q$3:$S$133,3,0),"")</f>
        <v>9767633000790</v>
      </c>
      <c r="B8" s="5" t="s">
        <v>9</v>
      </c>
      <c r="C8" s="6">
        <v>45816078000117</v>
      </c>
      <c r="D8" s="7" t="s">
        <v>32</v>
      </c>
      <c r="E8" s="8" t="s">
        <v>33</v>
      </c>
      <c r="F8" s="9">
        <v>44622</v>
      </c>
      <c r="G8" s="9">
        <v>44986</v>
      </c>
      <c r="H8" s="12">
        <v>52800</v>
      </c>
      <c r="I8" s="11" t="s">
        <v>34</v>
      </c>
      <c r="V8" s="15" t="s">
        <v>35</v>
      </c>
    </row>
    <row r="9" spans="1:22" s="13" customFormat="1" ht="20.25" customHeight="1" x14ac:dyDescent="0.2">
      <c r="A9" s="4">
        <f>IFERROR(VLOOKUP(B9,'[1]DADOS (OCULTAR)'!$Q$3:$S$133,3,0),"")</f>
        <v>9767633000790</v>
      </c>
      <c r="B9" s="5" t="s">
        <v>9</v>
      </c>
      <c r="C9" s="6">
        <v>42005056000189</v>
      </c>
      <c r="D9" s="7" t="s">
        <v>36</v>
      </c>
      <c r="E9" s="8" t="s">
        <v>37</v>
      </c>
      <c r="F9" s="9">
        <v>44622</v>
      </c>
      <c r="G9" s="9">
        <v>44986</v>
      </c>
      <c r="H9" s="12">
        <v>52800</v>
      </c>
      <c r="I9" s="11" t="s">
        <v>38</v>
      </c>
      <c r="V9" s="15" t="s">
        <v>39</v>
      </c>
    </row>
    <row r="10" spans="1:22" s="13" customFormat="1" ht="20.25" customHeight="1" x14ac:dyDescent="0.2">
      <c r="A10" s="4">
        <f>IFERROR(VLOOKUP(B10,'[1]DADOS (OCULTAR)'!$Q$3:$S$133,3,0),"")</f>
        <v>9767633000790</v>
      </c>
      <c r="B10" s="5" t="s">
        <v>9</v>
      </c>
      <c r="C10" s="6">
        <v>40258426000164</v>
      </c>
      <c r="D10" s="7" t="s">
        <v>40</v>
      </c>
      <c r="E10" s="8" t="s">
        <v>41</v>
      </c>
      <c r="F10" s="9">
        <v>44622</v>
      </c>
      <c r="G10" s="9">
        <v>44986</v>
      </c>
      <c r="H10" s="12">
        <v>52800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(OCULTAR)'!$Q$3:$S$133,3,0),"")</f>
        <v>9767633000790</v>
      </c>
      <c r="B11" s="5" t="s">
        <v>9</v>
      </c>
      <c r="C11" s="6">
        <v>40554268000190</v>
      </c>
      <c r="D11" s="7" t="s">
        <v>44</v>
      </c>
      <c r="E11" s="8" t="s">
        <v>33</v>
      </c>
      <c r="F11" s="9">
        <v>44622</v>
      </c>
      <c r="G11" s="9">
        <v>44986</v>
      </c>
      <c r="H11" s="12">
        <v>252600</v>
      </c>
      <c r="I11" s="11" t="s">
        <v>45</v>
      </c>
      <c r="V11" s="15" t="s">
        <v>46</v>
      </c>
    </row>
    <row r="12" spans="1:22" s="13" customFormat="1" ht="20.25" customHeight="1" x14ac:dyDescent="0.2">
      <c r="A12" s="4">
        <f>IFERROR(VLOOKUP(B12,'[1]DADOS (OCULTAR)'!$Q$3:$S$133,3,0),"")</f>
        <v>9767633000790</v>
      </c>
      <c r="B12" s="5" t="s">
        <v>9</v>
      </c>
      <c r="C12" s="6">
        <v>44005081000198</v>
      </c>
      <c r="D12" s="7" t="s">
        <v>47</v>
      </c>
      <c r="E12" s="8" t="s">
        <v>25</v>
      </c>
      <c r="F12" s="9">
        <v>44622</v>
      </c>
      <c r="G12" s="9">
        <v>44986</v>
      </c>
      <c r="H12" s="12">
        <v>348600</v>
      </c>
      <c r="I12" s="11" t="s">
        <v>48</v>
      </c>
      <c r="V12" s="15" t="s">
        <v>49</v>
      </c>
    </row>
    <row r="13" spans="1:22" s="13" customFormat="1" ht="20.25" customHeight="1" x14ac:dyDescent="0.2">
      <c r="A13" s="4">
        <f>IFERROR(VLOOKUP(B13,'[1]DADOS (OCULTAR)'!$Q$3:$S$133,3,0),"")</f>
        <v>9767633000790</v>
      </c>
      <c r="B13" s="5" t="s">
        <v>9</v>
      </c>
      <c r="C13" s="6">
        <v>45735127000197</v>
      </c>
      <c r="D13" s="7" t="s">
        <v>50</v>
      </c>
      <c r="E13" s="8" t="s">
        <v>25</v>
      </c>
      <c r="F13" s="9">
        <v>44622</v>
      </c>
      <c r="G13" s="9">
        <v>44986</v>
      </c>
      <c r="H13" s="12">
        <v>95400</v>
      </c>
      <c r="I13" s="11" t="s">
        <v>51</v>
      </c>
      <c r="V13" s="15" t="s">
        <v>52</v>
      </c>
    </row>
    <row r="14" spans="1:22" s="13" customFormat="1" ht="20.25" customHeight="1" x14ac:dyDescent="0.2">
      <c r="A14" s="4">
        <f>IFERROR(VLOOKUP(B14,'[1]DADOS (OCULTAR)'!$Q$3:$S$133,3,0),"")</f>
        <v>9767633000790</v>
      </c>
      <c r="B14" s="5" t="s">
        <v>9</v>
      </c>
      <c r="C14" s="6">
        <v>42611993000188</v>
      </c>
      <c r="D14" s="7" t="s">
        <v>53</v>
      </c>
      <c r="E14" s="8" t="s">
        <v>33</v>
      </c>
      <c r="F14" s="9">
        <v>44622</v>
      </c>
      <c r="G14" s="9">
        <v>44986</v>
      </c>
      <c r="H14" s="12">
        <v>15000</v>
      </c>
      <c r="I14" s="11" t="s">
        <v>54</v>
      </c>
      <c r="V14" s="15" t="s">
        <v>55</v>
      </c>
    </row>
    <row r="15" spans="1:22" s="13" customFormat="1" ht="20.25" customHeight="1" x14ac:dyDescent="0.2">
      <c r="A15" s="4">
        <f>IFERROR(VLOOKUP(B15,'[1]DADOS (OCULTAR)'!$Q$3:$S$133,3,0),"")</f>
        <v>9767633000790</v>
      </c>
      <c r="B15" s="5" t="s">
        <v>9</v>
      </c>
      <c r="C15" s="6">
        <v>45969705000150</v>
      </c>
      <c r="D15" s="7" t="s">
        <v>56</v>
      </c>
      <c r="E15" s="8" t="s">
        <v>33</v>
      </c>
      <c r="F15" s="9">
        <v>44622</v>
      </c>
      <c r="G15" s="9">
        <v>44986</v>
      </c>
      <c r="H15" s="12">
        <v>364200</v>
      </c>
      <c r="I15" s="11" t="s">
        <v>57</v>
      </c>
      <c r="V15" s="15" t="s">
        <v>58</v>
      </c>
    </row>
    <row r="16" spans="1:22" s="13" customFormat="1" ht="20.25" customHeight="1" x14ac:dyDescent="0.2">
      <c r="A16" s="4">
        <f>IFERROR(VLOOKUP(B16,'[1]DADOS (OCULTAR)'!$Q$3:$S$133,3,0),"")</f>
        <v>9767633000790</v>
      </c>
      <c r="B16" s="5" t="s">
        <v>9</v>
      </c>
      <c r="C16" s="6">
        <v>40924886000184</v>
      </c>
      <c r="D16" s="7" t="s">
        <v>59</v>
      </c>
      <c r="E16" s="8" t="s">
        <v>33</v>
      </c>
      <c r="F16" s="9">
        <v>44622</v>
      </c>
      <c r="G16" s="9">
        <v>44986</v>
      </c>
      <c r="H16" s="12">
        <v>39600</v>
      </c>
      <c r="I16" s="11" t="s">
        <v>60</v>
      </c>
      <c r="V16" s="15" t="s">
        <v>61</v>
      </c>
    </row>
    <row r="17" spans="1:22" s="13" customFormat="1" ht="20.25" customHeight="1" x14ac:dyDescent="0.2">
      <c r="A17" s="4">
        <f>IFERROR(VLOOKUP(B17,'[1]DADOS (OCULTAR)'!$Q$3:$S$133,3,0),"")</f>
        <v>9767633000790</v>
      </c>
      <c r="B17" s="5" t="s">
        <v>9</v>
      </c>
      <c r="C17" s="6">
        <v>40440176000189</v>
      </c>
      <c r="D17" s="7" t="s">
        <v>62</v>
      </c>
      <c r="E17" s="8" t="s">
        <v>33</v>
      </c>
      <c r="F17" s="9">
        <v>44622</v>
      </c>
      <c r="G17" s="9">
        <v>44986</v>
      </c>
      <c r="H17" s="12">
        <v>249000</v>
      </c>
      <c r="I17" s="11" t="s">
        <v>63</v>
      </c>
      <c r="V17" s="15" t="s">
        <v>64</v>
      </c>
    </row>
    <row r="18" spans="1:22" s="13" customFormat="1" ht="20.25" customHeight="1" x14ac:dyDescent="0.2">
      <c r="A18" s="4">
        <f>IFERROR(VLOOKUP(B18,'[1]DADOS (OCULTAR)'!$Q$3:$S$133,3,0),"")</f>
        <v>9767633000790</v>
      </c>
      <c r="B18" s="5" t="s">
        <v>9</v>
      </c>
      <c r="C18" s="6">
        <v>36950224000101</v>
      </c>
      <c r="D18" s="7" t="s">
        <v>65</v>
      </c>
      <c r="E18" s="8" t="s">
        <v>33</v>
      </c>
      <c r="F18" s="9">
        <v>44622</v>
      </c>
      <c r="G18" s="9">
        <v>44986</v>
      </c>
      <c r="H18" s="12">
        <v>66000</v>
      </c>
      <c r="I18" s="11" t="s">
        <v>66</v>
      </c>
      <c r="V18" s="15" t="s">
        <v>67</v>
      </c>
    </row>
    <row r="19" spans="1:22" s="13" customFormat="1" ht="20.25" customHeight="1" x14ac:dyDescent="0.2">
      <c r="A19" s="4">
        <f>IFERROR(VLOOKUP(B19,'[1]DADOS (OCULTAR)'!$Q$3:$S$133,3,0),"")</f>
        <v>9767633000790</v>
      </c>
      <c r="B19" s="5" t="s">
        <v>9</v>
      </c>
      <c r="C19" s="6">
        <v>39917740000122</v>
      </c>
      <c r="D19" s="7" t="s">
        <v>68</v>
      </c>
      <c r="E19" s="8" t="s">
        <v>33</v>
      </c>
      <c r="F19" s="9">
        <v>44622</v>
      </c>
      <c r="G19" s="9">
        <v>44986</v>
      </c>
      <c r="H19" s="12">
        <v>75000</v>
      </c>
      <c r="I19" s="11" t="s">
        <v>69</v>
      </c>
      <c r="V19" s="15" t="s">
        <v>70</v>
      </c>
    </row>
    <row r="20" spans="1:22" s="13" customFormat="1" ht="20.25" customHeight="1" x14ac:dyDescent="0.2">
      <c r="A20" s="4">
        <f>IFERROR(VLOOKUP(B20,'[1]DADOS (OCULTAR)'!$Q$3:$S$133,3,0),"")</f>
        <v>9767633000790</v>
      </c>
      <c r="B20" s="5" t="s">
        <v>9</v>
      </c>
      <c r="C20" s="6">
        <v>45018032000152</v>
      </c>
      <c r="D20" s="7" t="s">
        <v>71</v>
      </c>
      <c r="E20" s="8" t="s">
        <v>33</v>
      </c>
      <c r="F20" s="9">
        <v>44622</v>
      </c>
      <c r="G20" s="9">
        <v>44986</v>
      </c>
      <c r="H20" s="12">
        <v>252000</v>
      </c>
      <c r="I20" s="11" t="s">
        <v>72</v>
      </c>
      <c r="V20" s="15" t="s">
        <v>73</v>
      </c>
    </row>
    <row r="21" spans="1:22" s="13" customFormat="1" ht="20.25" customHeight="1" x14ac:dyDescent="0.2">
      <c r="A21" s="4">
        <f>IFERROR(VLOOKUP(B21,'[1]DADOS (OCULTAR)'!$Q$3:$S$133,3,0),"")</f>
        <v>9767633000790</v>
      </c>
      <c r="B21" s="5" t="s">
        <v>9</v>
      </c>
      <c r="C21" s="6">
        <v>26245293000160</v>
      </c>
      <c r="D21" s="7" t="s">
        <v>74</v>
      </c>
      <c r="E21" s="8" t="s">
        <v>33</v>
      </c>
      <c r="F21" s="9">
        <v>44622</v>
      </c>
      <c r="G21" s="9">
        <v>44986</v>
      </c>
      <c r="H21" s="12">
        <v>330600</v>
      </c>
      <c r="I21" s="11" t="s">
        <v>75</v>
      </c>
      <c r="V21" s="15" t="s">
        <v>76</v>
      </c>
    </row>
    <row r="22" spans="1:22" s="13" customFormat="1" ht="20.25" customHeight="1" x14ac:dyDescent="0.2">
      <c r="A22" s="4">
        <f>IFERROR(VLOOKUP(B22,'[1]DADOS (OCULTAR)'!$Q$3:$S$133,3,0),"")</f>
        <v>9767633000790</v>
      </c>
      <c r="B22" s="5" t="s">
        <v>9</v>
      </c>
      <c r="C22" s="6">
        <v>39571322000126</v>
      </c>
      <c r="D22" s="7" t="s">
        <v>77</v>
      </c>
      <c r="E22" s="8" t="s">
        <v>33</v>
      </c>
      <c r="F22" s="9">
        <v>44622</v>
      </c>
      <c r="G22" s="9">
        <v>44986</v>
      </c>
      <c r="H22" s="12">
        <v>60000</v>
      </c>
      <c r="I22" s="11" t="s">
        <v>78</v>
      </c>
      <c r="V22" s="15" t="s">
        <v>79</v>
      </c>
    </row>
    <row r="23" spans="1:22" s="13" customFormat="1" ht="20.25" customHeight="1" x14ac:dyDescent="0.2">
      <c r="A23" s="4">
        <f>IFERROR(VLOOKUP(B23,'[1]DADOS (OCULTAR)'!$Q$3:$S$133,3,0),"")</f>
        <v>9767633000790</v>
      </c>
      <c r="B23" s="5" t="s">
        <v>9</v>
      </c>
      <c r="C23" s="6">
        <v>37257269000168</v>
      </c>
      <c r="D23" s="7" t="s">
        <v>80</v>
      </c>
      <c r="E23" s="8" t="s">
        <v>33</v>
      </c>
      <c r="F23" s="9">
        <v>44622</v>
      </c>
      <c r="G23" s="9">
        <v>44986</v>
      </c>
      <c r="H23" s="12">
        <v>66000</v>
      </c>
      <c r="I23" s="11" t="s">
        <v>81</v>
      </c>
      <c r="V23" s="15" t="s">
        <v>82</v>
      </c>
    </row>
    <row r="24" spans="1:22" s="13" customFormat="1" ht="20.25" customHeight="1" x14ac:dyDescent="0.2">
      <c r="A24" s="4">
        <f>IFERROR(VLOOKUP(B24,'[1]DADOS (OCULTAR)'!$Q$3:$S$133,3,0),"")</f>
        <v>9767633000790</v>
      </c>
      <c r="B24" s="5" t="s">
        <v>9</v>
      </c>
      <c r="C24" s="6">
        <v>42715605000109</v>
      </c>
      <c r="D24" s="7" t="s">
        <v>83</v>
      </c>
      <c r="E24" s="8" t="s">
        <v>33</v>
      </c>
      <c r="F24" s="9">
        <v>44622</v>
      </c>
      <c r="G24" s="9">
        <v>44986</v>
      </c>
      <c r="H24" s="12">
        <v>66000</v>
      </c>
      <c r="I24" s="11" t="s">
        <v>84</v>
      </c>
      <c r="V24" s="15" t="s">
        <v>85</v>
      </c>
    </row>
    <row r="25" spans="1:22" s="13" customFormat="1" ht="20.25" customHeight="1" x14ac:dyDescent="0.2">
      <c r="A25" s="4">
        <f>IFERROR(VLOOKUP(B25,'[1]DADOS (OCULTAR)'!$Q$3:$S$133,3,0),"")</f>
        <v>9767633000790</v>
      </c>
      <c r="B25" s="5" t="s">
        <v>9</v>
      </c>
      <c r="C25" s="6">
        <v>42529464000130</v>
      </c>
      <c r="D25" s="7" t="s">
        <v>86</v>
      </c>
      <c r="E25" s="8" t="s">
        <v>33</v>
      </c>
      <c r="F25" s="9">
        <v>44622</v>
      </c>
      <c r="G25" s="9">
        <v>44986</v>
      </c>
      <c r="H25" s="12">
        <v>336600</v>
      </c>
      <c r="I25" s="11" t="s">
        <v>87</v>
      </c>
      <c r="V25" s="15" t="s">
        <v>88</v>
      </c>
    </row>
    <row r="26" spans="1:22" s="13" customFormat="1" ht="20.25" customHeight="1" x14ac:dyDescent="0.2">
      <c r="A26" s="4">
        <f>IFERROR(VLOOKUP(B26,'[1]DADOS (OCULTAR)'!$Q$3:$S$133,3,0),"")</f>
        <v>9767633000790</v>
      </c>
      <c r="B26" s="5" t="s">
        <v>9</v>
      </c>
      <c r="C26" s="6">
        <v>45237924000144</v>
      </c>
      <c r="D26" s="7" t="s">
        <v>89</v>
      </c>
      <c r="E26" s="8" t="s">
        <v>33</v>
      </c>
      <c r="F26" s="9">
        <v>44622</v>
      </c>
      <c r="G26" s="9">
        <v>44986</v>
      </c>
      <c r="H26" s="12">
        <v>336600</v>
      </c>
      <c r="I26" s="11" t="s">
        <v>90</v>
      </c>
      <c r="V26" s="15" t="s">
        <v>91</v>
      </c>
    </row>
    <row r="27" spans="1:22" s="13" customFormat="1" ht="20.25" customHeight="1" x14ac:dyDescent="0.2">
      <c r="A27" s="4">
        <f>IFERROR(VLOOKUP(B27,'[1]DADOS (OCULTAR)'!$Q$3:$S$133,3,0),"")</f>
        <v>9767633000790</v>
      </c>
      <c r="B27" s="5" t="s">
        <v>9</v>
      </c>
      <c r="C27" s="6">
        <v>43843356000108</v>
      </c>
      <c r="D27" s="7" t="s">
        <v>92</v>
      </c>
      <c r="E27" s="8" t="s">
        <v>33</v>
      </c>
      <c r="F27" s="9">
        <v>44622</v>
      </c>
      <c r="G27" s="9">
        <v>44986</v>
      </c>
      <c r="H27" s="12">
        <v>165000</v>
      </c>
      <c r="I27" s="11" t="s">
        <v>93</v>
      </c>
      <c r="V27" s="15" t="s">
        <v>94</v>
      </c>
    </row>
    <row r="28" spans="1:22" s="13" customFormat="1" ht="20.25" customHeight="1" x14ac:dyDescent="0.2">
      <c r="A28" s="4">
        <f>IFERROR(VLOOKUP(B28,'[1]DADOS (OCULTAR)'!$Q$3:$S$133,3,0),"")</f>
        <v>9767633000790</v>
      </c>
      <c r="B28" s="5" t="s">
        <v>9</v>
      </c>
      <c r="C28" s="6">
        <v>45526649000189</v>
      </c>
      <c r="D28" s="7" t="s">
        <v>95</v>
      </c>
      <c r="E28" s="8" t="s">
        <v>33</v>
      </c>
      <c r="F28" s="9">
        <v>44622</v>
      </c>
      <c r="G28" s="9">
        <v>44986</v>
      </c>
      <c r="H28" s="12">
        <v>117600</v>
      </c>
      <c r="I28" s="11" t="s">
        <v>96</v>
      </c>
      <c r="V28" s="15" t="s">
        <v>97</v>
      </c>
    </row>
    <row r="29" spans="1:22" s="13" customFormat="1" ht="20.25" customHeight="1" x14ac:dyDescent="0.2">
      <c r="A29" s="4">
        <f>IFERROR(VLOOKUP(B29,'[1]DADOS (OCULTAR)'!$Q$3:$S$133,3,0),"")</f>
        <v>9767633000790</v>
      </c>
      <c r="B29" s="5" t="s">
        <v>9</v>
      </c>
      <c r="C29" s="6">
        <v>45803956000160</v>
      </c>
      <c r="D29" s="7" t="s">
        <v>98</v>
      </c>
      <c r="E29" s="8" t="s">
        <v>33</v>
      </c>
      <c r="F29" s="9">
        <v>44622</v>
      </c>
      <c r="G29" s="9">
        <v>44986</v>
      </c>
      <c r="H29" s="12">
        <v>30000</v>
      </c>
      <c r="I29" s="11" t="s">
        <v>99</v>
      </c>
      <c r="V29" s="15" t="s">
        <v>100</v>
      </c>
    </row>
    <row r="30" spans="1:22" s="13" customFormat="1" ht="20.25" customHeight="1" x14ac:dyDescent="0.2">
      <c r="A30" s="4">
        <f>IFERROR(VLOOKUP(B30,'[1]DADOS (OCULTAR)'!$Q$3:$S$133,3,0),"")</f>
        <v>9767633000790</v>
      </c>
      <c r="B30" s="5" t="s">
        <v>9</v>
      </c>
      <c r="C30" s="6">
        <v>45848362000175</v>
      </c>
      <c r="D30" s="7" t="s">
        <v>101</v>
      </c>
      <c r="E30" s="8" t="s">
        <v>33</v>
      </c>
      <c r="F30" s="9">
        <v>44633</v>
      </c>
      <c r="G30" s="9">
        <v>44997</v>
      </c>
      <c r="H30" s="12">
        <v>88200</v>
      </c>
      <c r="I30" s="11" t="s">
        <v>102</v>
      </c>
      <c r="V30" s="15" t="s">
        <v>103</v>
      </c>
    </row>
    <row r="31" spans="1:22" s="13" customFormat="1" ht="20.25" customHeight="1" x14ac:dyDescent="0.2">
      <c r="A31" s="4">
        <f>IFERROR(VLOOKUP(B31,'[1]DADOS (OCULTAR)'!$Q$3:$S$133,3,0),"")</f>
        <v>9767633000790</v>
      </c>
      <c r="B31" s="5" t="s">
        <v>9</v>
      </c>
      <c r="C31" s="6">
        <v>45472841000130</v>
      </c>
      <c r="D31" s="16" t="s">
        <v>104</v>
      </c>
      <c r="E31" s="8" t="s">
        <v>33</v>
      </c>
      <c r="F31" s="9">
        <v>44622</v>
      </c>
      <c r="G31" s="9">
        <v>44986</v>
      </c>
      <c r="H31" s="12">
        <v>120600</v>
      </c>
      <c r="I31" s="11" t="s">
        <v>105</v>
      </c>
      <c r="V31" s="15" t="s">
        <v>106</v>
      </c>
    </row>
    <row r="32" spans="1:22" s="13" customFormat="1" ht="20.25" customHeight="1" x14ac:dyDescent="0.2">
      <c r="A32" s="4">
        <f>IFERROR(VLOOKUP(B32,'[1]DADOS (OCULTAR)'!$Q$3:$S$133,3,0),"")</f>
        <v>9767633000790</v>
      </c>
      <c r="B32" s="5" t="s">
        <v>9</v>
      </c>
      <c r="C32" s="6">
        <v>42557640000147</v>
      </c>
      <c r="D32" s="7" t="s">
        <v>107</v>
      </c>
      <c r="E32" s="8" t="s">
        <v>33</v>
      </c>
      <c r="F32" s="9">
        <v>44622</v>
      </c>
      <c r="G32" s="9">
        <v>44986</v>
      </c>
      <c r="H32" s="12">
        <v>56100</v>
      </c>
      <c r="I32" s="11" t="s">
        <v>108</v>
      </c>
      <c r="V32" s="15" t="s">
        <v>109</v>
      </c>
    </row>
    <row r="33" spans="1:22" s="13" customFormat="1" ht="20.25" customHeight="1" x14ac:dyDescent="0.2">
      <c r="A33" s="4">
        <f>IFERROR(VLOOKUP(B33,'[1]DADOS (OCULTAR)'!$Q$3:$S$133,3,0),"")</f>
        <v>9767633000790</v>
      </c>
      <c r="B33" s="5" t="s">
        <v>9</v>
      </c>
      <c r="C33" s="6">
        <v>28859477000146</v>
      </c>
      <c r="D33" s="7" t="s">
        <v>110</v>
      </c>
      <c r="E33" s="8" t="s">
        <v>33</v>
      </c>
      <c r="F33" s="9">
        <v>44622</v>
      </c>
      <c r="G33" s="9">
        <v>44986</v>
      </c>
      <c r="H33" s="12">
        <v>105600</v>
      </c>
      <c r="I33" s="11" t="s">
        <v>111</v>
      </c>
      <c r="V33" s="15" t="s">
        <v>112</v>
      </c>
    </row>
    <row r="34" spans="1:22" s="13" customFormat="1" ht="20.25" customHeight="1" x14ac:dyDescent="0.2">
      <c r="A34" s="4">
        <f>IFERROR(VLOOKUP(B34,'[1]DADOS (OCULTAR)'!$Q$3:$S$133,3,0),"")</f>
        <v>9767633000790</v>
      </c>
      <c r="B34" s="5" t="s">
        <v>9</v>
      </c>
      <c r="C34" s="6">
        <v>45340695000199</v>
      </c>
      <c r="D34" s="7" t="s">
        <v>113</v>
      </c>
      <c r="E34" s="8" t="s">
        <v>33</v>
      </c>
      <c r="F34" s="9">
        <v>44622</v>
      </c>
      <c r="G34" s="9">
        <v>44986</v>
      </c>
      <c r="H34" s="12">
        <v>39600</v>
      </c>
      <c r="I34" s="11" t="s">
        <v>114</v>
      </c>
      <c r="V34" s="15" t="s">
        <v>115</v>
      </c>
    </row>
    <row r="35" spans="1:22" s="13" customFormat="1" ht="20.25" customHeight="1" x14ac:dyDescent="0.2">
      <c r="A35" s="4">
        <f>IFERROR(VLOOKUP(B35,'[1]DADOS (OCULTAR)'!$Q$3:$S$133,3,0),"")</f>
        <v>9767633000790</v>
      </c>
      <c r="B35" s="5" t="s">
        <v>9</v>
      </c>
      <c r="C35" s="6">
        <v>40521199000118</v>
      </c>
      <c r="D35" s="7" t="s">
        <v>116</v>
      </c>
      <c r="E35" s="8" t="s">
        <v>33</v>
      </c>
      <c r="F35" s="9">
        <v>44622</v>
      </c>
      <c r="G35" s="9">
        <v>44986</v>
      </c>
      <c r="H35" s="12">
        <v>13200</v>
      </c>
      <c r="I35" s="11" t="s">
        <v>117</v>
      </c>
      <c r="V35" s="15" t="s">
        <v>118</v>
      </c>
    </row>
    <row r="36" spans="1:22" s="13" customFormat="1" ht="20.25" customHeight="1" x14ac:dyDescent="0.2">
      <c r="A36" s="4">
        <f>IFERROR(VLOOKUP(B36,'[1]DADOS (OCULTAR)'!$Q$3:$S$133,3,0),"")</f>
        <v>9767633000790</v>
      </c>
      <c r="B36" s="5" t="s">
        <v>9</v>
      </c>
      <c r="C36" s="6">
        <v>40407276000103</v>
      </c>
      <c r="D36" s="7" t="s">
        <v>119</v>
      </c>
      <c r="E36" s="8" t="s">
        <v>33</v>
      </c>
      <c r="F36" s="9">
        <v>44622</v>
      </c>
      <c r="G36" s="9">
        <v>44986</v>
      </c>
      <c r="H36" s="12">
        <v>373800</v>
      </c>
      <c r="I36" s="11" t="s">
        <v>120</v>
      </c>
      <c r="V36" s="15" t="s">
        <v>121</v>
      </c>
    </row>
    <row r="37" spans="1:22" s="13" customFormat="1" ht="20.25" customHeight="1" x14ac:dyDescent="0.2">
      <c r="A37" s="4">
        <f>IFERROR(VLOOKUP(B37,'[1]DADOS (OCULTAR)'!$Q$3:$S$133,3,0),"")</f>
        <v>9767633000790</v>
      </c>
      <c r="B37" s="5" t="s">
        <v>9</v>
      </c>
      <c r="C37" s="6">
        <v>7146768000117</v>
      </c>
      <c r="D37" s="7" t="s">
        <v>122</v>
      </c>
      <c r="E37" s="8" t="s">
        <v>123</v>
      </c>
      <c r="F37" s="9">
        <v>44622</v>
      </c>
      <c r="G37" s="9">
        <v>44986</v>
      </c>
      <c r="H37" s="12">
        <v>30600</v>
      </c>
      <c r="I37" s="11" t="s">
        <v>124</v>
      </c>
      <c r="V37" s="15" t="s">
        <v>125</v>
      </c>
    </row>
    <row r="38" spans="1:22" s="13" customFormat="1" ht="20.25" customHeight="1" x14ac:dyDescent="0.2">
      <c r="A38" s="4">
        <f>IFERROR(VLOOKUP(B38,'[1]DADOS (OCULTAR)'!$Q$3:$S$133,3,0),"")</f>
        <v>9767633000790</v>
      </c>
      <c r="B38" s="5" t="s">
        <v>9</v>
      </c>
      <c r="C38" s="6">
        <v>7221834000176</v>
      </c>
      <c r="D38" s="7" t="s">
        <v>126</v>
      </c>
      <c r="E38" s="8" t="s">
        <v>127</v>
      </c>
      <c r="F38" s="9">
        <v>44622</v>
      </c>
      <c r="G38" s="9">
        <v>44986</v>
      </c>
      <c r="H38" s="12">
        <v>48600</v>
      </c>
      <c r="I38" s="11" t="s">
        <v>128</v>
      </c>
      <c r="V38" s="15" t="s">
        <v>129</v>
      </c>
    </row>
    <row r="39" spans="1:22" s="13" customFormat="1" ht="20.25" customHeight="1" x14ac:dyDescent="0.2">
      <c r="A39" s="4">
        <f>IFERROR(VLOOKUP(B39,'[1]DADOS (OCULTAR)'!$Q$3:$S$133,3,0),"")</f>
        <v>9767633000790</v>
      </c>
      <c r="B39" s="5" t="s">
        <v>9</v>
      </c>
      <c r="C39" s="6">
        <v>6983851000188</v>
      </c>
      <c r="D39" s="7" t="s">
        <v>130</v>
      </c>
      <c r="E39" s="8" t="s">
        <v>131</v>
      </c>
      <c r="F39" s="9">
        <v>44622</v>
      </c>
      <c r="G39" s="9">
        <v>44986</v>
      </c>
      <c r="H39" s="12">
        <v>12480</v>
      </c>
      <c r="I39" s="11" t="s">
        <v>132</v>
      </c>
      <c r="V39" s="15" t="s">
        <v>133</v>
      </c>
    </row>
    <row r="40" spans="1:22" s="13" customFormat="1" ht="20.25" customHeight="1" x14ac:dyDescent="0.2">
      <c r="A40" s="4">
        <f>IFERROR(VLOOKUP(B40,'[1]DADOS (OCULTAR)'!$Q$3:$S$133,3,0),"")</f>
        <v>9767633000790</v>
      </c>
      <c r="B40" s="5" t="s">
        <v>9</v>
      </c>
      <c r="C40" s="6">
        <v>1141468000169</v>
      </c>
      <c r="D40" s="7" t="s">
        <v>134</v>
      </c>
      <c r="E40" s="8" t="s">
        <v>135</v>
      </c>
      <c r="F40" s="9">
        <v>44621</v>
      </c>
      <c r="G40" s="9">
        <v>44986</v>
      </c>
      <c r="H40" s="12">
        <v>6000</v>
      </c>
      <c r="I40" s="11" t="s">
        <v>136</v>
      </c>
      <c r="V40" s="15" t="s">
        <v>137</v>
      </c>
    </row>
    <row r="41" spans="1:22" s="13" customFormat="1" ht="20.25" customHeight="1" x14ac:dyDescent="0.2">
      <c r="A41" s="4">
        <f>IFERROR(VLOOKUP(B41,'[1]DADOS (OCULTAR)'!$Q$3:$S$133,3,0),"")</f>
        <v>9767633000790</v>
      </c>
      <c r="B41" s="5" t="s">
        <v>9</v>
      </c>
      <c r="C41" s="6">
        <v>19786063000143</v>
      </c>
      <c r="D41" s="7" t="s">
        <v>138</v>
      </c>
      <c r="E41" s="8" t="s">
        <v>139</v>
      </c>
      <c r="F41" s="9">
        <v>44622</v>
      </c>
      <c r="G41" s="9">
        <v>44987</v>
      </c>
      <c r="H41" s="12">
        <v>46200</v>
      </c>
      <c r="I41" s="11" t="s">
        <v>140</v>
      </c>
      <c r="V41" s="15" t="s">
        <v>141</v>
      </c>
    </row>
    <row r="42" spans="1:22" s="13" customFormat="1" ht="20.25" customHeight="1" x14ac:dyDescent="0.2">
      <c r="A42" s="4">
        <f>IFERROR(VLOOKUP(B42,'[1]DADOS (OCULTAR)'!$Q$3:$S$133,3,0),"")</f>
        <v>9767633000790</v>
      </c>
      <c r="B42" s="5" t="s">
        <v>9</v>
      </c>
      <c r="C42" s="6">
        <v>42921289000121</v>
      </c>
      <c r="D42" s="7" t="s">
        <v>142</v>
      </c>
      <c r="E42" s="8" t="s">
        <v>33</v>
      </c>
      <c r="F42" s="9">
        <v>44622</v>
      </c>
      <c r="G42" s="9">
        <v>44987</v>
      </c>
      <c r="H42" s="12">
        <v>15000</v>
      </c>
      <c r="I42" s="11" t="s">
        <v>143</v>
      </c>
      <c r="V42" s="15" t="s">
        <v>144</v>
      </c>
    </row>
    <row r="43" spans="1:22" s="13" customFormat="1" ht="20.25" customHeight="1" x14ac:dyDescent="0.2">
      <c r="A43" s="4">
        <f>IFERROR(VLOOKUP(B43,'[1]DADOS (OCULTAR)'!$Q$3:$S$133,3,0),"")</f>
        <v>9767633000790</v>
      </c>
      <c r="B43" s="5" t="s">
        <v>9</v>
      </c>
      <c r="C43" s="6">
        <v>38082924000157</v>
      </c>
      <c r="D43" s="7" t="s">
        <v>145</v>
      </c>
      <c r="E43" s="8" t="s">
        <v>33</v>
      </c>
      <c r="F43" s="9">
        <v>44652</v>
      </c>
      <c r="G43" s="9">
        <v>45017</v>
      </c>
      <c r="H43" s="12">
        <v>15000</v>
      </c>
      <c r="I43" s="11" t="s">
        <v>45</v>
      </c>
      <c r="V43" s="15" t="s">
        <v>146</v>
      </c>
    </row>
    <row r="44" spans="1:22" s="13" customFormat="1" ht="20.25" customHeight="1" x14ac:dyDescent="0.2">
      <c r="A44" s="4">
        <f>IFERROR(VLOOKUP(B44,'[1]DADOS (OCULTAR)'!$Q$3:$S$133,3,0),"")</f>
        <v>9767633000790</v>
      </c>
      <c r="B44" s="5" t="s">
        <v>9</v>
      </c>
      <c r="C44" s="6">
        <v>41927980000150</v>
      </c>
      <c r="D44" s="7" t="s">
        <v>147</v>
      </c>
      <c r="E44" s="8" t="s">
        <v>33</v>
      </c>
      <c r="F44" s="9">
        <v>44622</v>
      </c>
      <c r="G44" s="9">
        <v>44987</v>
      </c>
      <c r="H44" s="12">
        <v>15000</v>
      </c>
      <c r="I44" s="11" t="s">
        <v>148</v>
      </c>
      <c r="V44" s="15" t="s">
        <v>149</v>
      </c>
    </row>
    <row r="45" spans="1:22" s="13" customFormat="1" ht="20.25" customHeight="1" x14ac:dyDescent="0.2">
      <c r="A45" s="4">
        <f>IFERROR(VLOOKUP(B45,'[1]DADOS (OCULTAR)'!$Q$3:$S$133,3,0),"")</f>
        <v>9767633000790</v>
      </c>
      <c r="B45" s="5" t="s">
        <v>9</v>
      </c>
      <c r="C45" s="6">
        <v>36207401000164</v>
      </c>
      <c r="D45" s="7" t="s">
        <v>150</v>
      </c>
      <c r="E45" s="8" t="s">
        <v>33</v>
      </c>
      <c r="F45" s="9">
        <v>44652</v>
      </c>
      <c r="G45" s="9">
        <v>45017</v>
      </c>
      <c r="H45" s="12">
        <v>15000</v>
      </c>
      <c r="I45" s="11" t="s">
        <v>151</v>
      </c>
      <c r="V45" s="15" t="s">
        <v>152</v>
      </c>
    </row>
    <row r="46" spans="1:22" s="13" customFormat="1" ht="20.25" customHeight="1" x14ac:dyDescent="0.2">
      <c r="A46" s="4">
        <f>IFERROR(VLOOKUP(B46,'[1]DADOS (OCULTAR)'!$Q$3:$S$133,3,0),"")</f>
        <v>9767633000790</v>
      </c>
      <c r="B46" s="5" t="s">
        <v>9</v>
      </c>
      <c r="C46" s="6">
        <v>11735586000159</v>
      </c>
      <c r="D46" s="7" t="s">
        <v>153</v>
      </c>
      <c r="E46" s="8" t="s">
        <v>154</v>
      </c>
      <c r="F46" s="9">
        <v>44603</v>
      </c>
      <c r="G46" s="9">
        <v>45333</v>
      </c>
      <c r="H46" s="12">
        <v>325.22000000000003</v>
      </c>
      <c r="I46" s="11" t="s">
        <v>155</v>
      </c>
      <c r="V46" s="15" t="s">
        <v>156</v>
      </c>
    </row>
    <row r="47" spans="1:22" ht="20.25" customHeight="1" x14ac:dyDescent="0.2">
      <c r="A47" s="4">
        <f>IFERROR(VLOOKUP(B47,'[1]DADOS (OCULTAR)'!$Q$3:$S$133,3,0),"")</f>
        <v>9767633000790</v>
      </c>
      <c r="B47" s="5" t="s">
        <v>9</v>
      </c>
      <c r="C47" s="6">
        <v>46190399000111</v>
      </c>
      <c r="D47" s="7" t="s">
        <v>157</v>
      </c>
      <c r="E47" s="8" t="s">
        <v>33</v>
      </c>
      <c r="F47" s="9">
        <v>44622</v>
      </c>
      <c r="G47" s="9">
        <v>44622</v>
      </c>
      <c r="H47" s="12">
        <v>15000</v>
      </c>
      <c r="I47" s="11" t="s">
        <v>158</v>
      </c>
    </row>
    <row r="48" spans="1:22" ht="20.25" customHeight="1" x14ac:dyDescent="0.2">
      <c r="A48" s="4">
        <f>IFERROR(VLOOKUP(B48,'[1]DADOS (OCULTAR)'!$Q$3:$S$133,3,0),"")</f>
        <v>9767633000790</v>
      </c>
      <c r="B48" s="5" t="s">
        <v>9</v>
      </c>
      <c r="C48" s="6">
        <v>7523792000128</v>
      </c>
      <c r="D48" s="7" t="s">
        <v>159</v>
      </c>
      <c r="E48" s="8" t="s">
        <v>160</v>
      </c>
      <c r="F48" s="9">
        <v>44622</v>
      </c>
      <c r="G48" s="9">
        <v>44986</v>
      </c>
      <c r="H48" s="12">
        <v>25200</v>
      </c>
      <c r="I48" s="11" t="s">
        <v>161</v>
      </c>
    </row>
    <row r="49" spans="1:9" ht="20.25" customHeight="1" x14ac:dyDescent="0.2">
      <c r="A49" s="4">
        <f>IFERROR(VLOOKUP(B49,'[1]DADOS (OCULTAR)'!$Q$3:$S$133,3,0),"")</f>
        <v>9767633000790</v>
      </c>
      <c r="B49" s="5" t="s">
        <v>9</v>
      </c>
      <c r="C49" s="6">
        <v>17658187000118</v>
      </c>
      <c r="D49" s="7" t="s">
        <v>162</v>
      </c>
      <c r="E49" s="8" t="s">
        <v>163</v>
      </c>
      <c r="F49" s="9">
        <v>44621</v>
      </c>
      <c r="G49" s="9">
        <v>44986</v>
      </c>
      <c r="H49" s="12">
        <v>5585.1</v>
      </c>
      <c r="I49" s="11" t="s">
        <v>164</v>
      </c>
    </row>
    <row r="50" spans="1:9" ht="20.25" customHeight="1" x14ac:dyDescent="0.2">
      <c r="A50" s="4">
        <f>IFERROR(VLOOKUP(B50,'[1]DADOS (OCULTAR)'!$Q$3:$S$133,3,0),"")</f>
        <v>9767633000790</v>
      </c>
      <c r="B50" s="5" t="s">
        <v>9</v>
      </c>
      <c r="C50" s="6">
        <v>3423683000188</v>
      </c>
      <c r="D50" s="7" t="s">
        <v>165</v>
      </c>
      <c r="E50" s="8" t="s">
        <v>166</v>
      </c>
      <c r="F50" s="9">
        <v>44652</v>
      </c>
      <c r="G50" s="9">
        <v>45047</v>
      </c>
      <c r="H50" s="12">
        <v>570</v>
      </c>
      <c r="I50" s="11" t="s">
        <v>167</v>
      </c>
    </row>
    <row r="51" spans="1:9" ht="20.25" customHeight="1" x14ac:dyDescent="0.2">
      <c r="A51" s="4">
        <f>IFERROR(VLOOKUP(B51,'[1]DADOS (OCULTAR)'!$Q$3:$S$133,3,0),"")</f>
        <v>9767633000790</v>
      </c>
      <c r="B51" s="5" t="s">
        <v>9</v>
      </c>
      <c r="C51" s="6">
        <v>11863530000180</v>
      </c>
      <c r="D51" s="7" t="s">
        <v>168</v>
      </c>
      <c r="E51" s="8" t="s">
        <v>169</v>
      </c>
      <c r="F51" s="9">
        <v>44622</v>
      </c>
      <c r="G51" s="9">
        <v>44986</v>
      </c>
      <c r="H51" s="12">
        <v>8567.16</v>
      </c>
      <c r="I51" s="11" t="s">
        <v>170</v>
      </c>
    </row>
    <row r="52" spans="1:9" ht="20.25" customHeight="1" x14ac:dyDescent="0.2">
      <c r="A52" s="4">
        <f>IFERROR(VLOOKUP(B52,'[1]DADOS (OCULTAR)'!$Q$3:$S$133,3,0),"")</f>
        <v>9767633000790</v>
      </c>
      <c r="B52" s="5" t="s">
        <v>9</v>
      </c>
      <c r="C52" s="6">
        <v>29932922000119</v>
      </c>
      <c r="D52" s="7" t="s">
        <v>171</v>
      </c>
      <c r="E52" s="8" t="s">
        <v>172</v>
      </c>
      <c r="F52" s="9">
        <v>44622</v>
      </c>
      <c r="G52" s="9">
        <v>44986</v>
      </c>
      <c r="H52" s="12">
        <v>24000</v>
      </c>
      <c r="I52" s="11" t="s">
        <v>173</v>
      </c>
    </row>
    <row r="53" spans="1:9" ht="20.25" customHeight="1" x14ac:dyDescent="0.2">
      <c r="A53" s="4">
        <f>IFERROR(VLOOKUP(B53,'[1]DADOS (OCULTAR)'!$Q$3:$S$133,3,0),"")</f>
        <v>9767633000790</v>
      </c>
      <c r="B53" s="5" t="s">
        <v>9</v>
      </c>
      <c r="C53" s="6">
        <v>10779833000156</v>
      </c>
      <c r="D53" s="7" t="s">
        <v>174</v>
      </c>
      <c r="E53" s="8" t="s">
        <v>175</v>
      </c>
      <c r="F53" s="9">
        <v>44622</v>
      </c>
      <c r="G53" s="9">
        <v>44986</v>
      </c>
      <c r="H53" s="12">
        <v>1540</v>
      </c>
      <c r="I53" s="11" t="s">
        <v>176</v>
      </c>
    </row>
    <row r="54" spans="1:9" ht="20.25" customHeight="1" x14ac:dyDescent="0.2">
      <c r="A54" s="4">
        <f>IFERROR(VLOOKUP(B54,'[1]DADOS (OCULTAR)'!$Q$3:$S$133,3,0),"")</f>
        <v>9767633000790</v>
      </c>
      <c r="B54" s="5" t="s">
        <v>9</v>
      </c>
      <c r="C54" s="6">
        <v>28637117000108</v>
      </c>
      <c r="D54" s="7" t="s">
        <v>177</v>
      </c>
      <c r="E54" s="8" t="s">
        <v>178</v>
      </c>
      <c r="F54" s="9">
        <v>44622</v>
      </c>
      <c r="G54" s="9">
        <v>44986</v>
      </c>
      <c r="H54" s="12">
        <v>380904</v>
      </c>
      <c r="I54" s="11" t="s">
        <v>179</v>
      </c>
    </row>
    <row r="55" spans="1:9" ht="20.25" customHeight="1" x14ac:dyDescent="0.2">
      <c r="A55" s="4">
        <f>IFERROR(VLOOKUP(B55,'[1]DADOS (OCULTAR)'!$Q$3:$S$133,3,0),"")</f>
        <v>9767633000790</v>
      </c>
      <c r="B55" s="5" t="s">
        <v>9</v>
      </c>
      <c r="C55" s="6">
        <v>35474980000149</v>
      </c>
      <c r="D55" s="7" t="s">
        <v>180</v>
      </c>
      <c r="E55" s="8" t="s">
        <v>181</v>
      </c>
      <c r="F55" s="9">
        <v>44621</v>
      </c>
      <c r="G55" s="9">
        <v>44986</v>
      </c>
      <c r="H55" s="12">
        <v>3960</v>
      </c>
      <c r="I55" s="11" t="s">
        <v>182</v>
      </c>
    </row>
    <row r="56" spans="1:9" ht="20.25" customHeight="1" x14ac:dyDescent="0.2">
      <c r="A56" s="4">
        <f>IFERROR(VLOOKUP(B56,'[1]DADOS (OCULTAR)'!$Q$3:$S$133,3,0),"")</f>
        <v>9767633000790</v>
      </c>
      <c r="B56" s="5" t="s">
        <v>9</v>
      </c>
      <c r="C56" s="6">
        <v>31145185000156</v>
      </c>
      <c r="D56" s="7" t="s">
        <v>183</v>
      </c>
      <c r="E56" s="8" t="s">
        <v>184</v>
      </c>
      <c r="F56" s="9">
        <v>44622</v>
      </c>
      <c r="G56" s="9">
        <v>44986</v>
      </c>
      <c r="H56" s="12">
        <v>17250.04</v>
      </c>
      <c r="I56" s="11" t="s">
        <v>185</v>
      </c>
    </row>
    <row r="57" spans="1:9" ht="20.25" customHeight="1" x14ac:dyDescent="0.2">
      <c r="A57" s="4">
        <f>IFERROR(VLOOKUP(B57,'[1]DADOS (OCULTAR)'!$Q$3:$S$133,3,0),"")</f>
        <v>9767633000790</v>
      </c>
      <c r="B57" s="5" t="s">
        <v>9</v>
      </c>
      <c r="C57" s="6">
        <v>40893042000113</v>
      </c>
      <c r="D57" s="7" t="s">
        <v>186</v>
      </c>
      <c r="E57" s="8" t="s">
        <v>187</v>
      </c>
      <c r="F57" s="9">
        <v>44622</v>
      </c>
      <c r="G57" s="9">
        <v>44986</v>
      </c>
      <c r="H57" s="12">
        <v>4560</v>
      </c>
      <c r="I57" s="11" t="s">
        <v>188</v>
      </c>
    </row>
    <row r="58" spans="1:9" ht="20.25" customHeight="1" x14ac:dyDescent="0.2">
      <c r="A58" s="4">
        <f>IFERROR(VLOOKUP(B58,'[1]DADOS (OCULTAR)'!$Q$3:$S$133,3,0),"")</f>
        <v>9767633000790</v>
      </c>
      <c r="B58" s="5" t="s">
        <v>9</v>
      </c>
      <c r="C58" s="6">
        <v>10891998000115</v>
      </c>
      <c r="D58" s="7" t="s">
        <v>189</v>
      </c>
      <c r="E58" s="8" t="s">
        <v>190</v>
      </c>
      <c r="F58" s="9">
        <v>44593</v>
      </c>
      <c r="G58" s="9">
        <v>44986</v>
      </c>
      <c r="H58" s="12">
        <v>10560</v>
      </c>
      <c r="I58" s="11" t="s">
        <v>191</v>
      </c>
    </row>
    <row r="59" spans="1:9" ht="20.25" customHeight="1" x14ac:dyDescent="0.2">
      <c r="A59" s="4">
        <f>IFERROR(VLOOKUP(B59,'[1]DADOS (OCULTAR)'!$Q$3:$S$133,3,0),"")</f>
        <v>9767633000790</v>
      </c>
      <c r="B59" s="5" t="s">
        <v>9</v>
      </c>
      <c r="C59" s="6">
        <v>10779833000156</v>
      </c>
      <c r="D59" s="7" t="s">
        <v>174</v>
      </c>
      <c r="E59" s="8" t="s">
        <v>192</v>
      </c>
      <c r="F59" s="9">
        <v>44622</v>
      </c>
      <c r="G59" s="9">
        <v>44986</v>
      </c>
      <c r="H59" s="12">
        <v>720</v>
      </c>
      <c r="I59" s="11" t="s">
        <v>176</v>
      </c>
    </row>
    <row r="60" spans="1:9" ht="20.25" customHeight="1" x14ac:dyDescent="0.2">
      <c r="A60" s="4">
        <f>IFERROR(VLOOKUP(B60,'[1]DADOS (OCULTAR)'!$Q$3:$S$133,3,0),"")</f>
        <v>9767633000790</v>
      </c>
      <c r="B60" s="5" t="s">
        <v>9</v>
      </c>
      <c r="C60" s="6">
        <v>30466362000133</v>
      </c>
      <c r="D60" s="7" t="s">
        <v>193</v>
      </c>
      <c r="E60" s="8" t="s">
        <v>33</v>
      </c>
      <c r="F60" s="9">
        <v>44622</v>
      </c>
      <c r="G60" s="9">
        <v>44986</v>
      </c>
      <c r="H60" s="12">
        <v>10140</v>
      </c>
      <c r="I60" s="11" t="s">
        <v>194</v>
      </c>
    </row>
    <row r="61" spans="1:9" ht="20.25" customHeight="1" x14ac:dyDescent="0.2">
      <c r="A61" s="4">
        <f>IFERROR(VLOOKUP(B61,'[1]DADOS (OCULTAR)'!$Q$3:$S$133,3,0),"")</f>
        <v>9767633000790</v>
      </c>
      <c r="B61" s="5" t="s">
        <v>9</v>
      </c>
      <c r="C61" s="6">
        <v>44446795000131</v>
      </c>
      <c r="D61" s="7" t="s">
        <v>195</v>
      </c>
      <c r="E61" s="8" t="s">
        <v>33</v>
      </c>
      <c r="F61" s="9">
        <v>44622</v>
      </c>
      <c r="G61" s="9">
        <v>44986</v>
      </c>
      <c r="H61" s="12">
        <v>4500</v>
      </c>
      <c r="I61" s="11" t="s">
        <v>196</v>
      </c>
    </row>
    <row r="62" spans="1:9" ht="20.25" customHeight="1" x14ac:dyDescent="0.2">
      <c r="A62" s="4">
        <f>IFERROR(VLOOKUP(B62,'[1]DADOS (OCULTAR)'!$Q$3:$S$133,3,0),"")</f>
        <v>9767633000790</v>
      </c>
      <c r="B62" s="5" t="s">
        <v>9</v>
      </c>
      <c r="C62" s="6">
        <v>41584931000161</v>
      </c>
      <c r="D62" s="7" t="s">
        <v>197</v>
      </c>
      <c r="E62" s="8" t="s">
        <v>33</v>
      </c>
      <c r="F62" s="9">
        <v>44622</v>
      </c>
      <c r="G62" s="9">
        <v>44986</v>
      </c>
      <c r="H62" s="12">
        <v>8280</v>
      </c>
      <c r="I62" s="11" t="s">
        <v>198</v>
      </c>
    </row>
    <row r="63" spans="1:9" ht="20.25" customHeight="1" x14ac:dyDescent="0.2">
      <c r="A63" s="4">
        <f>IFERROR(VLOOKUP(B63,'[1]DADOS (OCULTAR)'!$Q$3:$S$133,3,0),"")</f>
        <v>9767633000790</v>
      </c>
      <c r="B63" s="5" t="s">
        <v>9</v>
      </c>
      <c r="C63" s="6">
        <v>32566472000100</v>
      </c>
      <c r="D63" s="7" t="s">
        <v>199</v>
      </c>
      <c r="E63" s="8" t="s">
        <v>33</v>
      </c>
      <c r="F63" s="9">
        <v>44682</v>
      </c>
      <c r="G63" s="9">
        <v>45047</v>
      </c>
      <c r="H63" s="12">
        <v>10140</v>
      </c>
      <c r="I63" s="11" t="s">
        <v>200</v>
      </c>
    </row>
    <row r="64" spans="1:9" ht="20.25" customHeight="1" x14ac:dyDescent="0.2">
      <c r="A64" s="4">
        <f>IFERROR(VLOOKUP(B64,'[1]DADOS (OCULTAR)'!$Q$3:$S$133,3,0),"")</f>
        <v>9767633000790</v>
      </c>
      <c r="B64" s="5" t="s">
        <v>9</v>
      </c>
      <c r="C64" s="6">
        <v>46452613000160</v>
      </c>
      <c r="D64" s="7" t="s">
        <v>201</v>
      </c>
      <c r="E64" s="8" t="s">
        <v>33</v>
      </c>
      <c r="F64" s="9">
        <v>44682</v>
      </c>
      <c r="G64" s="9">
        <v>45047</v>
      </c>
      <c r="H64" s="12">
        <v>8280</v>
      </c>
      <c r="I64" s="11" t="s">
        <v>202</v>
      </c>
    </row>
    <row r="65" spans="1:9" ht="20.25" customHeight="1" x14ac:dyDescent="0.2">
      <c r="A65" s="4">
        <f>IFERROR(VLOOKUP(B65,'[1]DADOS (OCULTAR)'!$Q$3:$S$133,3,0),"")</f>
        <v>9767633000790</v>
      </c>
      <c r="B65" s="5" t="s">
        <v>9</v>
      </c>
      <c r="C65" s="6">
        <v>46190399000111</v>
      </c>
      <c r="D65" s="7" t="s">
        <v>203</v>
      </c>
      <c r="E65" s="8" t="s">
        <v>33</v>
      </c>
      <c r="F65" s="9">
        <v>44682</v>
      </c>
      <c r="G65" s="9">
        <v>44682</v>
      </c>
      <c r="H65" s="12">
        <v>10500</v>
      </c>
      <c r="I65" s="11" t="s">
        <v>158</v>
      </c>
    </row>
    <row r="66" spans="1:9" ht="20.25" customHeight="1" x14ac:dyDescent="0.2">
      <c r="A66" s="4">
        <f>IFERROR(VLOOKUP(B66,'[1]DADOS (OCULTAR)'!$Q$3:$S$133,3,0),"")</f>
        <v>9767633000790</v>
      </c>
      <c r="B66" s="5" t="s">
        <v>9</v>
      </c>
      <c r="C66" s="6">
        <v>46744432000108</v>
      </c>
      <c r="D66" s="7" t="s">
        <v>204</v>
      </c>
      <c r="E66" s="8" t="s">
        <v>33</v>
      </c>
      <c r="F66" s="9">
        <v>44713</v>
      </c>
      <c r="G66" s="9">
        <v>45078</v>
      </c>
      <c r="H66" s="12">
        <v>10500</v>
      </c>
      <c r="I66" s="11" t="s">
        <v>205</v>
      </c>
    </row>
    <row r="67" spans="1:9" ht="20.25" customHeight="1" x14ac:dyDescent="0.2">
      <c r="A67" s="4">
        <f>IFERROR(VLOOKUP(B67,'[1]DADOS (OCULTAR)'!$Q$3:$S$133,3,0),"")</f>
        <v>9767633000790</v>
      </c>
      <c r="B67" s="5" t="s">
        <v>9</v>
      </c>
      <c r="C67" s="6">
        <v>46966662000111</v>
      </c>
      <c r="D67" s="7" t="s">
        <v>206</v>
      </c>
      <c r="E67" s="8" t="s">
        <v>33</v>
      </c>
      <c r="F67" s="9">
        <v>44713</v>
      </c>
      <c r="G67" s="9">
        <v>45078</v>
      </c>
      <c r="H67" s="12">
        <v>10140</v>
      </c>
      <c r="I67" s="11" t="s">
        <v>207</v>
      </c>
    </row>
    <row r="68" spans="1:9" ht="20.25" customHeight="1" x14ac:dyDescent="0.2">
      <c r="A68" s="4">
        <f>IFERROR(VLOOKUP(B68,'[1]DADOS (OCULTAR)'!$Q$3:$S$133,3,0),"")</f>
        <v>9767633000790</v>
      </c>
      <c r="B68" s="5" t="s">
        <v>9</v>
      </c>
      <c r="C68" s="6">
        <v>46621167000170</v>
      </c>
      <c r="D68" s="7" t="s">
        <v>208</v>
      </c>
      <c r="E68" s="8" t="s">
        <v>33</v>
      </c>
      <c r="F68" s="9">
        <v>44743</v>
      </c>
      <c r="G68" s="9">
        <v>45108</v>
      </c>
      <c r="H68" s="12">
        <v>10560</v>
      </c>
      <c r="I68" s="11" t="s">
        <v>209</v>
      </c>
    </row>
    <row r="69" spans="1:9" ht="20.25" customHeight="1" x14ac:dyDescent="0.2">
      <c r="A69" s="4">
        <f>IFERROR(VLOOKUP(B69,'[1]DADOS (OCULTAR)'!$Q$3:$S$133,3,0),"")</f>
        <v>9767633000790</v>
      </c>
      <c r="B69" s="5" t="s">
        <v>9</v>
      </c>
      <c r="C69" s="6">
        <v>25256692000164</v>
      </c>
      <c r="D69" s="7" t="s">
        <v>210</v>
      </c>
      <c r="E69" s="8" t="s">
        <v>33</v>
      </c>
      <c r="F69" s="9">
        <v>44743</v>
      </c>
      <c r="G69" s="9">
        <v>45108</v>
      </c>
      <c r="H69" s="12">
        <v>10560</v>
      </c>
      <c r="I69" s="11" t="s">
        <v>211</v>
      </c>
    </row>
    <row r="70" spans="1:9" ht="20.25" customHeight="1" x14ac:dyDescent="0.2">
      <c r="A70" s="4">
        <f>IFERROR(VLOOKUP(B70,'[1]DADOS (OCULTAR)'!$Q$3:$S$133,3,0),"")</f>
        <v>9767633000790</v>
      </c>
      <c r="B70" s="5" t="s">
        <v>9</v>
      </c>
      <c r="C70" s="6">
        <v>46852548000160</v>
      </c>
      <c r="D70" s="7" t="s">
        <v>212</v>
      </c>
      <c r="E70" s="8" t="s">
        <v>33</v>
      </c>
      <c r="F70" s="9">
        <v>44743</v>
      </c>
      <c r="G70" s="9">
        <v>45108</v>
      </c>
      <c r="H70" s="12">
        <v>10560</v>
      </c>
      <c r="I70" s="11" t="s">
        <v>213</v>
      </c>
    </row>
    <row r="71" spans="1:9" ht="20.25" customHeight="1" x14ac:dyDescent="0.2">
      <c r="A71" s="4">
        <f>IFERROR(VLOOKUP(B71,'[1]DADOS (OCULTAR)'!$Q$3:$S$133,3,0),"")</f>
        <v>9767633000790</v>
      </c>
      <c r="B71" s="5" t="s">
        <v>9</v>
      </c>
      <c r="C71" s="6">
        <v>46440478000133</v>
      </c>
      <c r="D71" s="7" t="s">
        <v>214</v>
      </c>
      <c r="E71" s="8" t="s">
        <v>33</v>
      </c>
      <c r="F71" s="9">
        <v>44713</v>
      </c>
      <c r="G71" s="9">
        <v>45078</v>
      </c>
      <c r="H71" s="12">
        <v>10500</v>
      </c>
      <c r="I71" s="11" t="s">
        <v>215</v>
      </c>
    </row>
    <row r="72" spans="1:9" ht="20.25" customHeight="1" x14ac:dyDescent="0.2">
      <c r="A72" s="4">
        <f>IFERROR(VLOOKUP(B72,'[1]DADOS (OCULTAR)'!$Q$3:$S$133,3,0),"")</f>
        <v>9767633000790</v>
      </c>
      <c r="B72" s="5" t="s">
        <v>9</v>
      </c>
      <c r="C72" s="6">
        <v>46618437000194</v>
      </c>
      <c r="D72" s="7" t="s">
        <v>216</v>
      </c>
      <c r="E72" s="8" t="s">
        <v>33</v>
      </c>
      <c r="F72" s="9">
        <v>44713</v>
      </c>
      <c r="G72" s="9">
        <v>45078</v>
      </c>
      <c r="H72" s="12">
        <v>10140</v>
      </c>
      <c r="I72" s="11" t="s">
        <v>217</v>
      </c>
    </row>
    <row r="73" spans="1:9" ht="20.25" customHeight="1" x14ac:dyDescent="0.2">
      <c r="A73" s="4">
        <f>IFERROR(VLOOKUP(B73,'[1]DADOS (OCULTAR)'!$Q$3:$S$133,3,0),"")</f>
        <v>9767633000790</v>
      </c>
      <c r="B73" s="5" t="s">
        <v>9</v>
      </c>
      <c r="C73" s="6">
        <v>46099346000190</v>
      </c>
      <c r="D73" s="7" t="s">
        <v>218</v>
      </c>
      <c r="E73" s="8" t="s">
        <v>33</v>
      </c>
      <c r="F73" s="9">
        <v>44713</v>
      </c>
      <c r="G73" s="9">
        <v>45078</v>
      </c>
      <c r="H73" s="12">
        <v>10560</v>
      </c>
      <c r="I73" s="11" t="s">
        <v>219</v>
      </c>
    </row>
    <row r="74" spans="1:9" ht="20.25" customHeight="1" x14ac:dyDescent="0.2">
      <c r="A74" s="4">
        <f>IFERROR(VLOOKUP(B74,'[1]DADOS (OCULTAR)'!$Q$3:$S$133,3,0),"")</f>
        <v>9767633000790</v>
      </c>
      <c r="B74" s="5" t="s">
        <v>9</v>
      </c>
      <c r="C74" s="6">
        <v>46711666000159</v>
      </c>
      <c r="D74" s="7" t="s">
        <v>220</v>
      </c>
      <c r="E74" s="8" t="s">
        <v>33</v>
      </c>
      <c r="F74" s="9">
        <v>44713</v>
      </c>
      <c r="G74" s="9">
        <v>45078</v>
      </c>
      <c r="H74" s="12">
        <v>10560</v>
      </c>
      <c r="I74" s="11" t="s">
        <v>221</v>
      </c>
    </row>
    <row r="75" spans="1:9" ht="20.25" customHeight="1" x14ac:dyDescent="0.2">
      <c r="A75" s="4">
        <f>IFERROR(VLOOKUP(B75,'[1]DADOS (OCULTAR)'!$Q$3:$S$133,3,0),"")</f>
        <v>9767633000790</v>
      </c>
      <c r="B75" s="5" t="s">
        <v>9</v>
      </c>
      <c r="C75" s="6">
        <v>46654560000160</v>
      </c>
      <c r="D75" s="7" t="s">
        <v>222</v>
      </c>
      <c r="E75" s="8" t="s">
        <v>33</v>
      </c>
      <c r="F75" s="9">
        <v>44713</v>
      </c>
      <c r="G75" s="9">
        <v>45078</v>
      </c>
      <c r="H75" s="12">
        <v>10560</v>
      </c>
      <c r="I75" s="11" t="s">
        <v>223</v>
      </c>
    </row>
    <row r="76" spans="1:9" ht="20.25" customHeight="1" x14ac:dyDescent="0.2">
      <c r="A76" s="4">
        <f>IFERROR(VLOOKUP(B76,'[1]DADOS (OCULTAR)'!$Q$3:$S$133,3,0),"")</f>
        <v>9767633000790</v>
      </c>
      <c r="B76" s="5" t="s">
        <v>9</v>
      </c>
      <c r="C76" s="6">
        <v>46560147000137</v>
      </c>
      <c r="D76" s="7" t="s">
        <v>224</v>
      </c>
      <c r="E76" s="8" t="s">
        <v>33</v>
      </c>
      <c r="F76" s="9">
        <v>44713</v>
      </c>
      <c r="G76" s="9">
        <v>45078</v>
      </c>
      <c r="H76" s="12">
        <v>10560</v>
      </c>
      <c r="I76" s="11" t="s">
        <v>225</v>
      </c>
    </row>
    <row r="77" spans="1:9" ht="20.25" customHeight="1" x14ac:dyDescent="0.2">
      <c r="A77" s="4">
        <f>IFERROR(VLOOKUP(B77,'[1]DADOS (OCULTAR)'!$Q$3:$S$133,3,0),"")</f>
        <v>9767633000790</v>
      </c>
      <c r="B77" s="5" t="s">
        <v>9</v>
      </c>
      <c r="C77" s="6">
        <v>43466551000158</v>
      </c>
      <c r="D77" s="7" t="s">
        <v>226</v>
      </c>
      <c r="E77" s="8" t="s">
        <v>33</v>
      </c>
      <c r="F77" s="9">
        <v>44713</v>
      </c>
      <c r="G77" s="9">
        <v>45078</v>
      </c>
      <c r="H77" s="12">
        <v>10560</v>
      </c>
      <c r="I77" s="11" t="s">
        <v>227</v>
      </c>
    </row>
    <row r="78" spans="1:9" ht="20.25" customHeight="1" x14ac:dyDescent="0.2">
      <c r="A78" s="4">
        <f>IFERROR(VLOOKUP(B78,'[1]DADOS (OCULTAR)'!$Q$3:$S$133,3,0),"")</f>
        <v>9767633000790</v>
      </c>
      <c r="B78" s="5" t="s">
        <v>9</v>
      </c>
      <c r="C78" s="6">
        <v>45092317000133</v>
      </c>
      <c r="D78" s="7" t="s">
        <v>228</v>
      </c>
      <c r="E78" s="8" t="s">
        <v>33</v>
      </c>
      <c r="F78" s="9">
        <v>44652</v>
      </c>
      <c r="G78" s="9">
        <v>45017</v>
      </c>
      <c r="H78" s="12">
        <v>10560</v>
      </c>
      <c r="I78" s="11" t="s">
        <v>229</v>
      </c>
    </row>
    <row r="79" spans="1:9" ht="20.25" customHeight="1" x14ac:dyDescent="0.2">
      <c r="A79" s="4">
        <f>IFERROR(VLOOKUP(B79,'[1]DADOS (OCULTAR)'!$Q$3:$S$133,3,0),"")</f>
        <v>9767633000790</v>
      </c>
      <c r="B79" s="5" t="s">
        <v>9</v>
      </c>
      <c r="C79" s="6">
        <v>37002886000112</v>
      </c>
      <c r="D79" s="7" t="s">
        <v>230</v>
      </c>
      <c r="E79" s="8" t="s">
        <v>33</v>
      </c>
      <c r="F79" s="9">
        <v>44652</v>
      </c>
      <c r="G79" s="9">
        <v>45017</v>
      </c>
      <c r="H79" s="12">
        <v>10560</v>
      </c>
      <c r="I79" s="11" t="s">
        <v>231</v>
      </c>
    </row>
    <row r="80" spans="1:9" ht="20.25" customHeight="1" x14ac:dyDescent="0.2">
      <c r="A80" s="4">
        <f>IFERROR(VLOOKUP(B80,'[1]DADOS (OCULTAR)'!$Q$3:$S$133,3,0),"")</f>
        <v>9767633000790</v>
      </c>
      <c r="B80" s="5" t="s">
        <v>9</v>
      </c>
      <c r="C80" s="6">
        <v>5011743000180</v>
      </c>
      <c r="D80" s="7" t="s">
        <v>232</v>
      </c>
      <c r="E80" s="8" t="s">
        <v>233</v>
      </c>
      <c r="F80" s="9">
        <v>44594</v>
      </c>
      <c r="G80" s="9">
        <v>44959</v>
      </c>
      <c r="H80" s="12">
        <v>20400</v>
      </c>
      <c r="I80" s="11" t="s">
        <v>234</v>
      </c>
    </row>
    <row r="81" spans="1:9" ht="20.25" customHeight="1" x14ac:dyDescent="0.2">
      <c r="A81" s="4">
        <f>IFERROR(VLOOKUP(B81,'[1]DADOS (OCULTAR)'!$Q$3:$S$133,3,0),"")</f>
        <v>9767633000790</v>
      </c>
      <c r="B81" s="5" t="s">
        <v>9</v>
      </c>
      <c r="C81" s="6">
        <v>18630942000119</v>
      </c>
      <c r="D81" s="7" t="s">
        <v>235</v>
      </c>
      <c r="E81" s="8" t="s">
        <v>236</v>
      </c>
      <c r="F81" s="9">
        <v>44641</v>
      </c>
      <c r="G81" s="9">
        <v>45737</v>
      </c>
      <c r="H81" s="12">
        <v>16984</v>
      </c>
      <c r="I81" s="11" t="s">
        <v>237</v>
      </c>
    </row>
    <row r="82" spans="1:9" ht="20.25" customHeight="1" x14ac:dyDescent="0.2">
      <c r="A82" s="4">
        <f>IFERROR(VLOOKUP(B82,'[1]DADOS (OCULTAR)'!$Q$3:$S$133,3,0),"")</f>
        <v>9767633000790</v>
      </c>
      <c r="B82" s="5" t="s">
        <v>9</v>
      </c>
      <c r="C82" s="6">
        <v>47378151000141</v>
      </c>
      <c r="D82" s="7" t="s">
        <v>238</v>
      </c>
      <c r="E82" s="8" t="s">
        <v>239</v>
      </c>
      <c r="F82" s="9">
        <v>44776</v>
      </c>
      <c r="G82" s="9">
        <v>45141</v>
      </c>
      <c r="H82" s="12">
        <v>27000</v>
      </c>
      <c r="I82" s="11" t="s">
        <v>240</v>
      </c>
    </row>
    <row r="83" spans="1:9" ht="20.25" customHeight="1" x14ac:dyDescent="0.2">
      <c r="A83" s="4">
        <f>IFERROR(VLOOKUP(B83,'[1]DADOS (OCULTAR)'!$Q$3:$S$133,3,0),"")</f>
        <v>9767633000790</v>
      </c>
      <c r="B83" s="5" t="s">
        <v>9</v>
      </c>
      <c r="C83" s="6">
        <v>48761162000179</v>
      </c>
      <c r="D83" s="7" t="s">
        <v>241</v>
      </c>
      <c r="E83" s="8" t="s">
        <v>33</v>
      </c>
      <c r="F83" s="9">
        <v>44896</v>
      </c>
      <c r="G83" s="9">
        <v>45261</v>
      </c>
      <c r="H83" s="12">
        <v>10560</v>
      </c>
      <c r="I83" s="11" t="s">
        <v>242</v>
      </c>
    </row>
    <row r="84" spans="1:9" ht="20.25" customHeight="1" x14ac:dyDescent="0.2">
      <c r="A84" s="4">
        <f>IFERROR(VLOOKUP(B84,'[1]DADOS (OCULTAR)'!$Q$3:$S$133,3,0),"")</f>
        <v>9767633000790</v>
      </c>
      <c r="B84" s="5" t="s">
        <v>9</v>
      </c>
      <c r="C84" s="6">
        <v>47383121000123</v>
      </c>
      <c r="D84" s="7" t="s">
        <v>243</v>
      </c>
      <c r="E84" s="8" t="s">
        <v>33</v>
      </c>
      <c r="F84" s="9">
        <v>44896</v>
      </c>
      <c r="G84" s="9">
        <v>45261</v>
      </c>
      <c r="H84" s="12">
        <v>12560</v>
      </c>
      <c r="I84" s="11" t="s">
        <v>244</v>
      </c>
    </row>
    <row r="85" spans="1:9" ht="20.25" customHeight="1" x14ac:dyDescent="0.2">
      <c r="A85" s="4">
        <f>IFERROR(VLOOKUP(B85,'[1]DADOS (OCULTAR)'!$Q$3:$S$133,3,0),"")</f>
        <v>9767633000790</v>
      </c>
      <c r="B85" s="5" t="s">
        <v>9</v>
      </c>
      <c r="C85" s="6">
        <v>48467031000183</v>
      </c>
      <c r="D85" s="7" t="s">
        <v>245</v>
      </c>
      <c r="E85" s="8" t="s">
        <v>33</v>
      </c>
      <c r="F85" s="9">
        <v>44922</v>
      </c>
      <c r="G85" s="9">
        <v>45287</v>
      </c>
      <c r="H85" s="12">
        <v>13200</v>
      </c>
      <c r="I85" s="11" t="s">
        <v>246</v>
      </c>
    </row>
    <row r="86" spans="1:9" ht="20.25" customHeight="1" x14ac:dyDescent="0.2">
      <c r="A86" s="4">
        <f>IFERROR(VLOOKUP(B86,'[1]DADOS (OCULTAR)'!$Q$3:$S$133,3,0),"")</f>
        <v>9767633000790</v>
      </c>
      <c r="B86" s="5" t="s">
        <v>9</v>
      </c>
      <c r="C86" s="6">
        <v>48707320000102</v>
      </c>
      <c r="D86" s="7" t="s">
        <v>247</v>
      </c>
      <c r="E86" s="8" t="s">
        <v>33</v>
      </c>
      <c r="F86" s="9">
        <v>44896</v>
      </c>
      <c r="G86" s="9">
        <v>45261</v>
      </c>
      <c r="H86" s="12">
        <v>13200</v>
      </c>
      <c r="I86" s="11" t="s">
        <v>248</v>
      </c>
    </row>
    <row r="87" spans="1:9" ht="20.25" customHeight="1" x14ac:dyDescent="0.2">
      <c r="A87" s="4">
        <f>IFERROR(VLOOKUP(B87,'[1]DADOS (OCULTAR)'!$Q$3:$S$133,3,0),"")</f>
        <v>9767633000790</v>
      </c>
      <c r="B87" s="5" t="s">
        <v>9</v>
      </c>
      <c r="C87" s="6">
        <v>48893268000126</v>
      </c>
      <c r="D87" s="7" t="s">
        <v>249</v>
      </c>
      <c r="E87" s="8" t="s">
        <v>33</v>
      </c>
      <c r="F87" s="9">
        <v>44896</v>
      </c>
      <c r="G87" s="9">
        <v>45261</v>
      </c>
      <c r="H87" s="12">
        <v>13200</v>
      </c>
      <c r="I87" s="11" t="s">
        <v>250</v>
      </c>
    </row>
    <row r="88" spans="1:9" ht="20.25" customHeight="1" x14ac:dyDescent="0.2">
      <c r="A88" s="4">
        <f>IFERROR(VLOOKUP(B88,'[1]DADOS (OCULTAR)'!$Q$3:$S$133,3,0),"")</f>
        <v>9767633000790</v>
      </c>
      <c r="B88" s="5" t="s">
        <v>9</v>
      </c>
      <c r="C88" s="6">
        <v>48809466000169</v>
      </c>
      <c r="D88" s="7" t="s">
        <v>251</v>
      </c>
      <c r="E88" s="8" t="s">
        <v>33</v>
      </c>
      <c r="F88" s="9">
        <v>44896</v>
      </c>
      <c r="G88" s="9">
        <v>45261</v>
      </c>
      <c r="H88" s="12">
        <v>13200</v>
      </c>
      <c r="I88" s="11" t="s">
        <v>252</v>
      </c>
    </row>
    <row r="89" spans="1:9" ht="20.25" customHeight="1" x14ac:dyDescent="0.2">
      <c r="A89" s="4">
        <f>IFERROR(VLOOKUP(B89,'[1]DADOS (OCULTAR)'!$Q$3:$S$133,3,0),"")</f>
        <v>9767633000790</v>
      </c>
      <c r="B89" s="5" t="s">
        <v>9</v>
      </c>
      <c r="C89" s="6">
        <v>48699982000188</v>
      </c>
      <c r="D89" s="7" t="s">
        <v>253</v>
      </c>
      <c r="E89" s="8" t="s">
        <v>33</v>
      </c>
      <c r="F89" s="9">
        <v>44896</v>
      </c>
      <c r="G89" s="9">
        <v>45261</v>
      </c>
      <c r="H89" s="12">
        <v>13200</v>
      </c>
      <c r="I89" s="11" t="s">
        <v>254</v>
      </c>
    </row>
    <row r="90" spans="1:9" ht="20.25" customHeight="1" x14ac:dyDescent="0.2">
      <c r="A90" s="4">
        <f>IFERROR(VLOOKUP(B90,'[1]DADOS (OCULTAR)'!$Q$3:$S$133,3,0),"")</f>
        <v>9767633000790</v>
      </c>
      <c r="B90" s="5" t="s">
        <v>9</v>
      </c>
      <c r="C90" s="6">
        <v>43853893000120</v>
      </c>
      <c r="D90" s="7" t="s">
        <v>255</v>
      </c>
      <c r="E90" s="8" t="s">
        <v>33</v>
      </c>
      <c r="F90" s="9">
        <v>44896</v>
      </c>
      <c r="G90" s="9">
        <v>45261</v>
      </c>
      <c r="H90" s="12">
        <v>13200</v>
      </c>
      <c r="I90" s="11" t="s">
        <v>256</v>
      </c>
    </row>
    <row r="91" spans="1:9" ht="20.25" customHeight="1" x14ac:dyDescent="0.2">
      <c r="A91" s="4">
        <f>IFERROR(VLOOKUP(B91,'[1]DADOS (OCULTAR)'!$Q$3:$S$133,3,0),"")</f>
        <v>9767633000790</v>
      </c>
      <c r="B91" s="5" t="s">
        <v>9</v>
      </c>
      <c r="C91" s="6">
        <v>48823881000177</v>
      </c>
      <c r="D91" s="7" t="s">
        <v>257</v>
      </c>
      <c r="E91" s="8" t="s">
        <v>33</v>
      </c>
      <c r="F91" s="9">
        <v>44896</v>
      </c>
      <c r="G91" s="9">
        <v>45261</v>
      </c>
      <c r="H91" s="12">
        <v>13200</v>
      </c>
      <c r="I91" s="11" t="s">
        <v>258</v>
      </c>
    </row>
    <row r="92" spans="1:9" ht="20.25" customHeight="1" x14ac:dyDescent="0.2">
      <c r="A92" s="4">
        <f>IFERROR(VLOOKUP(B92,'[1]DADOS (OCULTAR)'!$Q$3:$S$133,3,0),"")</f>
        <v>9767633000790</v>
      </c>
      <c r="B92" s="5" t="s">
        <v>9</v>
      </c>
      <c r="C92" s="6">
        <v>48787098000103</v>
      </c>
      <c r="D92" s="7" t="s">
        <v>259</v>
      </c>
      <c r="E92" s="8" t="s">
        <v>33</v>
      </c>
      <c r="F92" s="9">
        <v>44896</v>
      </c>
      <c r="G92" s="9">
        <v>45261</v>
      </c>
      <c r="H92" s="12">
        <v>13200</v>
      </c>
      <c r="I92" s="11" t="s">
        <v>260</v>
      </c>
    </row>
    <row r="93" spans="1:9" ht="20.25" customHeight="1" x14ac:dyDescent="0.2">
      <c r="A93" s="4">
        <f>IFERROR(VLOOKUP(B93,'[1]DADOS (OCULTAR)'!$Q$3:$S$133,3,0),"")</f>
        <v>9767633000790</v>
      </c>
      <c r="B93" s="5" t="s">
        <v>9</v>
      </c>
      <c r="C93" s="6">
        <v>45637249000140</v>
      </c>
      <c r="D93" s="7" t="s">
        <v>261</v>
      </c>
      <c r="E93" s="8" t="s">
        <v>33</v>
      </c>
      <c r="F93" s="9">
        <v>44896</v>
      </c>
      <c r="G93" s="9">
        <v>45261</v>
      </c>
      <c r="H93" s="12">
        <v>13200</v>
      </c>
      <c r="I93" s="11" t="s">
        <v>262</v>
      </c>
    </row>
    <row r="94" spans="1:9" ht="20.25" customHeight="1" x14ac:dyDescent="0.2">
      <c r="A94" s="4">
        <f>IFERROR(VLOOKUP(B94,'[1]DADOS (OCULTAR)'!$Q$3:$S$133,3,0),"")</f>
        <v>9767633000790</v>
      </c>
      <c r="B94" s="5" t="s">
        <v>9</v>
      </c>
      <c r="C94" s="6">
        <v>48903408000108</v>
      </c>
      <c r="D94" s="7" t="s">
        <v>263</v>
      </c>
      <c r="E94" s="8" t="s">
        <v>33</v>
      </c>
      <c r="F94" s="9">
        <v>44896</v>
      </c>
      <c r="G94" s="9">
        <v>45261</v>
      </c>
      <c r="H94" s="12">
        <v>13200</v>
      </c>
      <c r="I94" s="11" t="s">
        <v>264</v>
      </c>
    </row>
    <row r="95" spans="1:9" ht="20.25" customHeight="1" x14ac:dyDescent="0.2">
      <c r="A95" s="4">
        <f>IFERROR(VLOOKUP(B95,'[1]DADOS (OCULTAR)'!$Q$3:$S$133,3,0),"")</f>
        <v>9767633000790</v>
      </c>
      <c r="B95" s="5" t="s">
        <v>9</v>
      </c>
      <c r="C95" s="6">
        <v>48935793000167</v>
      </c>
      <c r="D95" s="7" t="s">
        <v>265</v>
      </c>
      <c r="E95" s="8" t="s">
        <v>33</v>
      </c>
      <c r="F95" s="9">
        <v>44922</v>
      </c>
      <c r="G95" s="9">
        <v>45287</v>
      </c>
      <c r="H95" s="12">
        <v>13200</v>
      </c>
      <c r="I95" s="11" t="s">
        <v>266</v>
      </c>
    </row>
    <row r="96" spans="1:9" ht="20.25" customHeight="1" x14ac:dyDescent="0.2">
      <c r="A96" s="4">
        <f>IFERROR(VLOOKUP(B96,'[1]DADOS (OCULTAR)'!$Q$3:$S$133,3,0),"")</f>
        <v>9767633000790</v>
      </c>
      <c r="B96" s="5" t="s">
        <v>9</v>
      </c>
      <c r="C96" s="6">
        <v>48048212000175</v>
      </c>
      <c r="D96" s="7" t="s">
        <v>267</v>
      </c>
      <c r="E96" s="8" t="s">
        <v>33</v>
      </c>
      <c r="F96" s="9">
        <v>44896</v>
      </c>
      <c r="G96" s="9">
        <v>45261</v>
      </c>
      <c r="H96" s="12">
        <v>13200</v>
      </c>
      <c r="I96" s="11" t="s">
        <v>268</v>
      </c>
    </row>
    <row r="97" spans="1:9" ht="20.25" customHeight="1" x14ac:dyDescent="0.2">
      <c r="A97" s="4">
        <f>IFERROR(VLOOKUP(B97,'[1]DADOS (OCULTAR)'!$Q$3:$S$133,3,0),"")</f>
        <v>9767633000790</v>
      </c>
      <c r="B97" s="5" t="s">
        <v>9</v>
      </c>
      <c r="C97" s="6">
        <v>48987538000168</v>
      </c>
      <c r="D97" s="7" t="s">
        <v>269</v>
      </c>
      <c r="E97" s="8" t="s">
        <v>33</v>
      </c>
      <c r="F97" s="9">
        <v>44896</v>
      </c>
      <c r="G97" s="9">
        <v>45261</v>
      </c>
      <c r="H97" s="12">
        <v>13200</v>
      </c>
      <c r="I97" s="11" t="s">
        <v>270</v>
      </c>
    </row>
    <row r="98" spans="1:9" ht="20.25" customHeight="1" x14ac:dyDescent="0.2">
      <c r="A98" s="4">
        <f>IFERROR(VLOOKUP(B98,'[1]DADOS (OCULTAR)'!$Q$3:$S$133,3,0),"")</f>
        <v>9767633000790</v>
      </c>
      <c r="B98" s="5" t="s">
        <v>9</v>
      </c>
      <c r="C98" s="6">
        <v>38823495000121</v>
      </c>
      <c r="D98" s="7" t="s">
        <v>271</v>
      </c>
      <c r="E98" s="8" t="s">
        <v>33</v>
      </c>
      <c r="F98" s="9">
        <v>44896</v>
      </c>
      <c r="G98" s="9">
        <v>45261</v>
      </c>
      <c r="H98" s="12">
        <v>13200</v>
      </c>
      <c r="I98" s="11" t="s">
        <v>272</v>
      </c>
    </row>
    <row r="99" spans="1:9" ht="20.25" customHeight="1" x14ac:dyDescent="0.2">
      <c r="A99" s="4">
        <f>IFERROR(VLOOKUP(B99,'[1]DADOS (OCULTAR)'!$Q$3:$S$133,3,0),"")</f>
        <v>9767633000790</v>
      </c>
      <c r="B99" s="5" t="s">
        <v>9</v>
      </c>
      <c r="C99" s="6">
        <v>43644880000141</v>
      </c>
      <c r="D99" s="7" t="s">
        <v>273</v>
      </c>
      <c r="E99" s="8" t="s">
        <v>33</v>
      </c>
      <c r="F99" s="9">
        <v>44896</v>
      </c>
      <c r="G99" s="9">
        <v>45261</v>
      </c>
      <c r="H99" s="12">
        <v>13200</v>
      </c>
      <c r="I99" s="11" t="s">
        <v>274</v>
      </c>
    </row>
    <row r="100" spans="1:9" ht="20.25" customHeight="1" x14ac:dyDescent="0.2">
      <c r="A100" s="4" t="str">
        <f>IFERROR(VLOOKUP(B100,'[1]DADOS (OCULTAR)'!$Q$3:$S$133,3,0),"")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(OCULTAR)'!$Q$3:$S$133,3,0),"")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(OCULTAR)'!$Q$3:$S$133,3,0),"")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(OCULTAR)'!$Q$3:$S$133,3,0),"")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(OCULTAR)'!$Q$3:$S$133,3,0),"")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(OCULTAR)'!$Q$3:$S$133,3,0),"")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(OCULTAR)'!$Q$3:$S$133,3,0),"")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(OCULTAR)'!$Q$3:$S$133,3,0),"")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(OCULTAR)'!$Q$3:$S$133,3,0),"")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(OCULTAR)'!$Q$3:$S$133,3,0),"")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(OCULTAR)'!$Q$3:$S$133,3,0),"")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(OCULTAR)'!$Q$3:$S$133,3,0),"")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(OCULTAR)'!$Q$3:$S$133,3,0),"")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(OCULTAR)'!$Q$3:$S$133,3,0),"")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(OCULTAR)'!$Q$3:$S$133,3,0),"")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(OCULTAR)'!$Q$3:$S$133,3,0),"")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(OCULTAR)'!$Q$3:$S$133,3,0),"")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(OCULTAR)'!$Q$3:$S$133,3,0),"")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(OCULTAR)'!$Q$3:$S$133,3,0),"")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(OCULTAR)'!$Q$3:$S$133,3,0),"")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(OCULTAR)'!$Q$3:$S$133,3,0),"")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(OCULTAR)'!$Q$3:$S$133,3,0),"")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(OCULTAR)'!$Q$3:$S$133,3,0),"")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(OCULTAR)'!$Q$3:$S$133,3,0),"")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(OCULTAR)'!$Q$3:$S$133,3,0),"")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(OCULTAR)'!$Q$3:$S$133,3,0),"")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(OCULTAR)'!$Q$3:$S$133,3,0),"")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(OCULTAR)'!$Q$3:$S$133,3,0),"")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(OCULTAR)'!$Q$3:$S$133,3,0),"")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(OCULTAR)'!$Q$3:$S$133,3,0),"")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(OCULTAR)'!$Q$3:$S$133,3,0),"")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(OCULTAR)'!$Q$3:$S$133,3,0),"")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(OCULTAR)'!$Q$3:$S$133,3,0),"")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(OCULTAR)'!$Q$3:$S$133,3,0),"")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(OCULTAR)'!$Q$3:$S$133,3,0),"")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(OCULTAR)'!$Q$3:$S$133,3,0),"")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(OCULTAR)'!$Q$3:$S$133,3,0),"")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(OCULTAR)'!$Q$3:$S$133,3,0),"")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(OCULTAR)'!$Q$3:$S$133,3,0),"")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(OCULTAR)'!$Q$3:$S$133,3,0),"")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(OCULTAR)'!$Q$3:$S$133,3,0),"")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(OCULTAR)'!$Q$3:$S$133,3,0),"")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(OCULTAR)'!$Q$3:$S$133,3,0),"")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(OCULTAR)'!$Q$3:$S$133,3,0),"")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(OCULTAR)'!$Q$3:$S$133,3,0),"")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(OCULTAR)'!$Q$3:$S$133,3,0),"")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(OCULTAR)'!$Q$3:$S$133,3,0),"")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(OCULTAR)'!$Q$3:$S$133,3,0),"")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(OCULTAR)'!$Q$3:$S$133,3,0),"")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(OCULTAR)'!$Q$3:$S$133,3,0),"")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(OCULTAR)'!$Q$3:$S$133,3,0),"")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(OCULTAR)'!$Q$3:$S$133,3,0),"")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(OCULTAR)'!$Q$3:$S$133,3,0),"")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(OCULTAR)'!$Q$3:$S$133,3,0),"")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(OCULTAR)'!$Q$3:$S$133,3,0),"")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(OCULTAR)'!$Q$3:$S$133,3,0),"")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(OCULTAR)'!$Q$3:$S$133,3,0),"")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(OCULTAR)'!$Q$3:$S$133,3,0),"")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(OCULTAR)'!$Q$3:$S$133,3,0),"")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(OCULTAR)'!$Q$3:$S$133,3,0),"")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(OCULTAR)'!$Q$3:$S$133,3,0),"")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(OCULTAR)'!$Q$3:$S$133,3,0),"")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(OCULTAR)'!$Q$3:$S$133,3,0),"")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(OCULTAR)'!$Q$3:$S$133,3,0),"")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(OCULTAR)'!$Q$3:$S$133,3,0),"")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(OCULTAR)'!$Q$3:$S$133,3,0),"")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(OCULTAR)'!$Q$3:$S$133,3,0),"")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(OCULTAR)'!$Q$3:$S$133,3,0),"")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(OCULTAR)'!$Q$3:$S$133,3,0),"")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(OCULTAR)'!$Q$3:$S$133,3,0),"")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(OCULTAR)'!$Q$3:$S$133,3,0),"")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(OCULTAR)'!$Q$3:$S$133,3,0),"")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(OCULTAR)'!$Q$3:$S$133,3,0),"")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(OCULTAR)'!$Q$3:$S$133,3,0),"")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(OCULTAR)'!$Q$3:$S$133,3,0),"")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(OCULTAR)'!$Q$3:$S$133,3,0),"")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(OCULTAR)'!$Q$3:$S$133,3,0),"")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(OCULTAR)'!$Q$3:$S$133,3,0),"")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(OCULTAR)'!$Q$3:$S$133,3,0),"")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(OCULTAR)'!$Q$3:$S$133,3,0),"")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(OCULTAR)'!$Q$3:$S$133,3,0),"")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(OCULTAR)'!$Q$3:$S$133,3,0),"")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(OCULTAR)'!$Q$3:$S$133,3,0),"")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(OCULTAR)'!$Q$3:$S$133,3,0),"")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(OCULTAR)'!$Q$3:$S$133,3,0),"")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(OCULTAR)'!$Q$3:$S$133,3,0),"")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(OCULTAR)'!$Q$3:$S$133,3,0),"")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(OCULTAR)'!$Q$3:$S$133,3,0),"")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(OCULTAR)'!$Q$3:$S$133,3,0),"")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(OCULTAR)'!$Q$3:$S$133,3,0),"")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(OCULTAR)'!$Q$3:$S$133,3,0),"")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(OCULTAR)'!$Q$3:$S$133,3,0),"")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(OCULTAR)'!$Q$3:$S$133,3,0),"")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(OCULTAR)'!$Q$3:$S$133,3,0),"")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(OCULTAR)'!$Q$3:$S$133,3,0),"")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(OCULTAR)'!$Q$3:$S$133,3,0),"")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(OCULTAR)'!$Q$3:$S$133,3,0),"")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(OCULTAR)'!$Q$3:$S$133,3,0),"")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(OCULTAR)'!$Q$3:$S$133,3,0),"")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(OCULTAR)'!$Q$3:$S$133,3,0),"")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(OCULTAR)'!$Q$3:$S$133,3,0),"")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(OCULTAR)'!$Q$3:$S$133,3,0),"")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(OCULTAR)'!$Q$3:$S$133,3,0),"")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(OCULTAR)'!$Q$3:$S$133,3,0),"")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(OCULTAR)'!$Q$3:$S$133,3,0),"")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(OCULTAR)'!$Q$3:$S$133,3,0),"")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(OCULTAR)'!$Q$3:$S$133,3,0),"")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(OCULTAR)'!$Q$3:$S$133,3,0),"")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(OCULTAR)'!$Q$3:$S$133,3,0),"")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(OCULTAR)'!$Q$3:$S$133,3,0),"")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(OCULTAR)'!$Q$3:$S$133,3,0),"")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(OCULTAR)'!$Q$3:$S$133,3,0),"")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(OCULTAR)'!$Q$3:$S$133,3,0),"")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(OCULTAR)'!$Q$3:$S$133,3,0),"")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(OCULTAR)'!$Q$3:$S$133,3,0),"")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(OCULTAR)'!$Q$3:$S$133,3,0),"")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(OCULTAR)'!$Q$3:$S$133,3,0),"")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(OCULTAR)'!$Q$3:$S$133,3,0),"")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(OCULTAR)'!$Q$3:$S$133,3,0),"")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(OCULTAR)'!$Q$3:$S$133,3,0),"")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(OCULTAR)'!$Q$3:$S$133,3,0),"")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(OCULTAR)'!$Q$3:$S$133,3,0),"")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(OCULTAR)'!$Q$3:$S$133,3,0),"")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(OCULTAR)'!$Q$3:$S$133,3,0),"")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(OCULTAR)'!$Q$3:$S$133,3,0),"")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(OCULTAR)'!$Q$3:$S$133,3,0),"")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(OCULTAR)'!$Q$3:$S$133,3,0),"")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(OCULTAR)'!$Q$3:$S$133,3,0),"")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(OCULTAR)'!$Q$3:$S$133,3,0),"")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(OCULTAR)'!$Q$3:$S$133,3,0),"")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(OCULTAR)'!$Q$3:$S$133,3,0),"")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(OCULTAR)'!$Q$3:$S$133,3,0),"")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(OCULTAR)'!$Q$3:$S$133,3,0),"")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(OCULTAR)'!$Q$3:$S$133,3,0),"")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(OCULTAR)'!$Q$3:$S$133,3,0),"")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(OCULTAR)'!$Q$3:$S$133,3,0),"")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(OCULTAR)'!$Q$3:$S$133,3,0),"")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(OCULTAR)'!$Q$3:$S$133,3,0),"")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(OCULTAR)'!$Q$3:$S$133,3,0),"")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(OCULTAR)'!$Q$3:$S$133,3,0),"")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(OCULTAR)'!$Q$3:$S$133,3,0),"")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(OCULTAR)'!$Q$3:$S$133,3,0),"")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(OCULTAR)'!$Q$3:$S$133,3,0),"")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(OCULTAR)'!$Q$3:$S$133,3,0),"")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(OCULTAR)'!$Q$3:$S$133,3,0),"")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(OCULTAR)'!$Q$3:$S$133,3,0),"")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(OCULTAR)'!$Q$3:$S$133,3,0),"")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(OCULTAR)'!$Q$3:$S$133,3,0),"")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(OCULTAR)'!$Q$3:$S$133,3,0),"")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(OCULTAR)'!$Q$3:$S$133,3,0),"")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(OCULTAR)'!$Q$3:$S$133,3,0),"")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(OCULTAR)'!$Q$3:$S$133,3,0),"")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(OCULTAR)'!$Q$3:$S$133,3,0),"")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(OCULTAR)'!$Q$3:$S$133,3,0),"")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(OCULTAR)'!$Q$3:$S$133,3,0),"")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(OCULTAR)'!$Q$3:$S$133,3,0),"")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(OCULTAR)'!$Q$3:$S$133,3,0),"")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(OCULTAR)'!$Q$3:$S$133,3,0),"")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(OCULTAR)'!$Q$3:$S$133,3,0),"")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(OCULTAR)'!$Q$3:$S$133,3,0),"")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(OCULTAR)'!$Q$3:$S$133,3,0),"")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(OCULTAR)'!$Q$3:$S$133,3,0),"")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(OCULTAR)'!$Q$3:$S$133,3,0),"")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(OCULTAR)'!$Q$3:$S$133,3,0),"")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(OCULTAR)'!$Q$3:$S$133,3,0),"")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(OCULTAR)'!$Q$3:$S$133,3,0),"")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(OCULTAR)'!$Q$3:$S$133,3,0),"")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(OCULTAR)'!$Q$3:$S$133,3,0),"")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(OCULTAR)'!$Q$3:$S$133,3,0),"")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(OCULTAR)'!$Q$3:$S$133,3,0),"")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(OCULTAR)'!$Q$3:$S$133,3,0),"")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(OCULTAR)'!$Q$3:$S$133,3,0),"")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(OCULTAR)'!$Q$3:$S$133,3,0),"")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(OCULTAR)'!$Q$3:$S$133,3,0),"")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(OCULTAR)'!$Q$3:$S$133,3,0),"")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(OCULTAR)'!$Q$3:$S$133,3,0),"")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(OCULTAR)'!$Q$3:$S$133,3,0),"")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(OCULTAR)'!$Q$3:$S$133,3,0),"")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(OCULTAR)'!$Q$3:$S$133,3,0),"")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(OCULTAR)'!$Q$3:$S$133,3,0),"")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(OCULTAR)'!$Q$3:$S$133,3,0),"")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(OCULTAR)'!$Q$3:$S$133,3,0),"")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(OCULTAR)'!$Q$3:$S$133,3,0),"")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(OCULTAR)'!$Q$3:$S$133,3,0),"")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(OCULTAR)'!$Q$3:$S$133,3,0),"")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(OCULTAR)'!$Q$3:$S$133,3,0),"")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(OCULTAR)'!$Q$3:$S$133,3,0),"")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(OCULTAR)'!$Q$3:$S$133,3,0),"")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(OCULTAR)'!$Q$3:$S$133,3,0),"")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(OCULTAR)'!$Q$3:$S$133,3,0),"")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(OCULTAR)'!$Q$3:$S$133,3,0),"")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(OCULTAR)'!$Q$3:$S$133,3,0),"")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(OCULTAR)'!$Q$3:$S$133,3,0),"")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(OCULTAR)'!$Q$3:$S$133,3,0),"")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(OCULTAR)'!$Q$3:$S$133,3,0),"")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(OCULTAR)'!$Q$3:$S$133,3,0),"")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(OCULTAR)'!$Q$3:$S$133,3,0),"")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(OCULTAR)'!$Q$3:$S$133,3,0),"")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(OCULTAR)'!$Q$3:$S$133,3,0),"")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(OCULTAR)'!$Q$3:$S$133,3,0),"")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(OCULTAR)'!$Q$3:$S$133,3,0),"")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(OCULTAR)'!$Q$3:$S$133,3,0),"")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(OCULTAR)'!$Q$3:$S$133,3,0),"")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(OCULTAR)'!$Q$3:$S$133,3,0),"")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(OCULTAR)'!$Q$3:$S$133,3,0),"")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(OCULTAR)'!$Q$3:$S$133,3,0),"")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(OCULTAR)'!$Q$3:$S$133,3,0),"")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(OCULTAR)'!$Q$3:$S$133,3,0),"")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(OCULTAR)'!$Q$3:$S$133,3,0),"")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(OCULTAR)'!$Q$3:$S$133,3,0),"")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(OCULTAR)'!$Q$3:$S$133,3,0),"")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(OCULTAR)'!$Q$3:$S$133,3,0),"")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(OCULTAR)'!$Q$3:$S$133,3,0),"")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(OCULTAR)'!$Q$3:$S$133,3,0),"")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(OCULTAR)'!$Q$3:$S$133,3,0),"")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(OCULTAR)'!$Q$3:$S$133,3,0),"")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(OCULTAR)'!$Q$3:$S$133,3,0),"")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(OCULTAR)'!$Q$3:$S$133,3,0),"")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(OCULTAR)'!$Q$3:$S$133,3,0),"")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(OCULTAR)'!$Q$3:$S$133,3,0),"")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(OCULTAR)'!$Q$3:$S$133,3,0),"")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(OCULTAR)'!$Q$3:$S$133,3,0),"")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(OCULTAR)'!$Q$3:$S$133,3,0),"")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(OCULTAR)'!$Q$3:$S$133,3,0),"")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(OCULTAR)'!$Q$3:$S$133,3,0),"")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(OCULTAR)'!$Q$3:$S$133,3,0),"")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(OCULTAR)'!$Q$3:$S$133,3,0),"")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(OCULTAR)'!$Q$3:$S$133,3,0),"")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(OCULTAR)'!$Q$3:$S$133,3,0),"")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(OCULTAR)'!$Q$3:$S$133,3,0),"")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(OCULTAR)'!$Q$3:$S$133,3,0),"")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(OCULTAR)'!$Q$3:$S$133,3,0),"")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(OCULTAR)'!$Q$3:$S$133,3,0),"")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(OCULTAR)'!$Q$3:$S$133,3,0),"")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(OCULTAR)'!$Q$3:$S$133,3,0),"")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(OCULTAR)'!$Q$3:$S$133,3,0),"")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(OCULTAR)'!$Q$3:$S$133,3,0),"")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(OCULTAR)'!$Q$3:$S$133,3,0),"")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(OCULTAR)'!$Q$3:$S$133,3,0),"")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(OCULTAR)'!$Q$3:$S$133,3,0),"")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(OCULTAR)'!$Q$3:$S$133,3,0),"")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(OCULTAR)'!$Q$3:$S$133,3,0),"")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(OCULTAR)'!$Q$3:$S$133,3,0),"")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(OCULTAR)'!$Q$3:$S$133,3,0),"")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(OCULTAR)'!$Q$3:$S$133,3,0),"")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(OCULTAR)'!$Q$3:$S$133,3,0),"")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(OCULTAR)'!$Q$3:$S$133,3,0),"")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(OCULTAR)'!$Q$3:$S$133,3,0),"")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(OCULTAR)'!$Q$3:$S$133,3,0),"")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(OCULTAR)'!$Q$3:$S$133,3,0),"")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(OCULTAR)'!$Q$3:$S$133,3,0),"")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(OCULTAR)'!$Q$3:$S$133,3,0),"")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(OCULTAR)'!$Q$3:$S$133,3,0),"")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(OCULTAR)'!$Q$3:$S$133,3,0),"")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(OCULTAR)'!$Q$3:$S$133,3,0),"")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(OCULTAR)'!$Q$3:$S$133,3,0),"")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(OCULTAR)'!$Q$3:$S$133,3,0),"")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(OCULTAR)'!$Q$3:$S$133,3,0),"")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(OCULTAR)'!$Q$3:$S$133,3,0),"")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(OCULTAR)'!$Q$3:$S$133,3,0),"")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(OCULTAR)'!$Q$3:$S$133,3,0),"")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(OCULTAR)'!$Q$3:$S$133,3,0),"")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(OCULTAR)'!$Q$3:$S$133,3,0),"")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(OCULTAR)'!$Q$3:$S$133,3,0),"")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(OCULTAR)'!$Q$3:$S$133,3,0),"")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(OCULTAR)'!$Q$3:$S$133,3,0),"")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(OCULTAR)'!$Q$3:$S$133,3,0),"")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(OCULTAR)'!$Q$3:$S$133,3,0),"")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(OCULTAR)'!$Q$3:$S$133,3,0),"")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(OCULTAR)'!$Q$3:$S$133,3,0),"")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(OCULTAR)'!$Q$3:$S$133,3,0),"")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(OCULTAR)'!$Q$3:$S$133,3,0),"")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(OCULTAR)'!$Q$3:$S$133,3,0),"")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(OCULTAR)'!$Q$3:$S$133,3,0),"")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(OCULTAR)'!$Q$3:$S$133,3,0),"")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(OCULTAR)'!$Q$3:$S$133,3,0),"")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(OCULTAR)'!$Q$3:$S$133,3,0),"")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(OCULTAR)'!$Q$3:$S$133,3,0),"")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(OCULTAR)'!$Q$3:$S$133,3,0),"")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(OCULTAR)'!$Q$3:$S$133,3,0),"")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(OCULTAR)'!$Q$3:$S$133,3,0),"")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(OCULTAR)'!$Q$3:$S$133,3,0),"")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(OCULTAR)'!$Q$3:$S$133,3,0),"")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(OCULTAR)'!$Q$3:$S$133,3,0),"")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(OCULTAR)'!$Q$3:$S$133,3,0),"")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(OCULTAR)'!$Q$3:$S$133,3,0),"")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(OCULTAR)'!$Q$3:$S$133,3,0),"")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(OCULTAR)'!$Q$3:$S$133,3,0),"")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(OCULTAR)'!$Q$3:$S$133,3,0),"")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(OCULTAR)'!$Q$3:$S$133,3,0),"")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(OCULTAR)'!$Q$3:$S$133,3,0),"")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(OCULTAR)'!$Q$3:$S$133,3,0),"")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(OCULTAR)'!$Q$3:$S$133,3,0),"")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(OCULTAR)'!$Q$3:$S$133,3,0),"")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(OCULTAR)'!$Q$3:$S$133,3,0),"")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(OCULTAR)'!$Q$3:$S$133,3,0),"")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(OCULTAR)'!$Q$3:$S$133,3,0),"")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(OCULTAR)'!$Q$3:$S$133,3,0),"")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(OCULTAR)'!$Q$3:$S$133,3,0),"")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(OCULTAR)'!$Q$3:$S$133,3,0),"")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(OCULTAR)'!$Q$3:$S$133,3,0),"")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(OCULTAR)'!$Q$3:$S$133,3,0),"")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(OCULTAR)'!$Q$3:$S$133,3,0),"")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(OCULTAR)'!$Q$3:$S$133,3,0),"")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(OCULTAR)'!$Q$3:$S$133,3,0),"")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(OCULTAR)'!$Q$3:$S$133,3,0),"")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(OCULTAR)'!$Q$3:$S$133,3,0),"")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(OCULTAR)'!$Q$3:$S$133,3,0),"")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(OCULTAR)'!$Q$3:$S$133,3,0),"")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(OCULTAR)'!$Q$3:$S$133,3,0),"")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(OCULTAR)'!$Q$3:$S$133,3,0),"")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(OCULTAR)'!$Q$3:$S$133,3,0),"")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(OCULTAR)'!$Q$3:$S$133,3,0),"")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(OCULTAR)'!$Q$3:$S$133,3,0),"")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(OCULTAR)'!$Q$3:$S$133,3,0),"")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(OCULTAR)'!$Q$3:$S$133,3,0),"")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(OCULTAR)'!$Q$3:$S$133,3,0),"")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(OCULTAR)'!$Q$3:$S$133,3,0),"")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(OCULTAR)'!$Q$3:$S$133,3,0),"")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(OCULTAR)'!$Q$3:$S$133,3,0),"")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(OCULTAR)'!$Q$3:$S$133,3,0),"")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(OCULTAR)'!$Q$3:$S$133,3,0),"")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(OCULTAR)'!$Q$3:$S$133,3,0),"")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(OCULTAR)'!$Q$3:$S$133,3,0),"")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(OCULTAR)'!$Q$3:$S$133,3,0),"")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(OCULTAR)'!$Q$3:$S$133,3,0),"")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(OCULTAR)'!$Q$3:$S$133,3,0),"")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(OCULTAR)'!$Q$3:$S$133,3,0),"")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(OCULTAR)'!$Q$3:$S$133,3,0),"")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(OCULTAR)'!$Q$3:$S$133,3,0),"")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(OCULTAR)'!$Q$3:$S$133,3,0),"")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(OCULTAR)'!$Q$3:$S$133,3,0),"")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(OCULTAR)'!$Q$3:$S$133,3,0),"")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(OCULTAR)'!$Q$3:$S$133,3,0),"")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(OCULTAR)'!$Q$3:$S$133,3,0),"")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(OCULTAR)'!$Q$3:$S$133,3,0),"")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(OCULTAR)'!$Q$3:$S$133,3,0),"")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(OCULTAR)'!$Q$3:$S$133,3,0),"")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(OCULTAR)'!$Q$3:$S$133,3,0),"")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(OCULTAR)'!$Q$3:$S$133,3,0),"")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(OCULTAR)'!$Q$3:$S$133,3,0),"")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(OCULTAR)'!$Q$3:$S$133,3,0),"")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(OCULTAR)'!$Q$3:$S$133,3,0),"")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(OCULTAR)'!$Q$3:$S$133,3,0),"")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(OCULTAR)'!$Q$3:$S$133,3,0),"")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(OCULTAR)'!$Q$3:$S$133,3,0),"")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(OCULTAR)'!$Q$3:$S$133,3,0),"")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(OCULTAR)'!$Q$3:$S$133,3,0),"")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(OCULTAR)'!$Q$3:$S$133,3,0),"")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(OCULTAR)'!$Q$3:$S$133,3,0),"")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(OCULTAR)'!$Q$3:$S$133,3,0),"")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(OCULTAR)'!$Q$3:$S$133,3,0),"")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(OCULTAR)'!$Q$3:$S$133,3,0),"")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(OCULTAR)'!$Q$3:$S$133,3,0),"")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(OCULTAR)'!$Q$3:$S$133,3,0),"")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(OCULTAR)'!$Q$3:$S$133,3,0),"")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(OCULTAR)'!$Q$3:$S$133,3,0),"")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(OCULTAR)'!$Q$3:$S$133,3,0),"")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(OCULTAR)'!$Q$3:$S$133,3,0),"")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(OCULTAR)'!$Q$3:$S$133,3,0),"")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(OCULTAR)'!$Q$3:$S$133,3,0),"")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(OCULTAR)'!$Q$3:$S$133,3,0),"")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(OCULTAR)'!$Q$3:$S$133,3,0),"")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(OCULTAR)'!$Q$3:$S$133,3,0),"")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(OCULTAR)'!$Q$3:$S$133,3,0),"")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(OCULTAR)'!$Q$3:$S$133,3,0),"")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(OCULTAR)'!$Q$3:$S$133,3,0),"")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(OCULTAR)'!$Q$3:$S$133,3,0),"")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(OCULTAR)'!$Q$3:$S$133,3,0),"")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(OCULTAR)'!$Q$3:$S$133,3,0),"")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(OCULTAR)'!$Q$3:$S$133,3,0),"")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(OCULTAR)'!$Q$3:$S$133,3,0),"")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(OCULTAR)'!$Q$3:$S$133,3,0),"")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(OCULTAR)'!$Q$3:$S$133,3,0),"")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(OCULTAR)'!$Q$3:$S$133,3,0),"")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(OCULTAR)'!$Q$3:$S$133,3,0),"")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(OCULTAR)'!$Q$3:$S$133,3,0),"")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(OCULTAR)'!$Q$3:$S$133,3,0),"")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(OCULTAR)'!$Q$3:$S$133,3,0),"")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(OCULTAR)'!$Q$3:$S$133,3,0),"")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(OCULTAR)'!$Q$3:$S$133,3,0),"")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(OCULTAR)'!$Q$3:$S$133,3,0),"")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(OCULTAR)'!$Q$3:$S$133,3,0),"")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(OCULTAR)'!$Q$3:$S$133,3,0),"")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(OCULTAR)'!$Q$3:$S$133,3,0),"")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(OCULTAR)'!$Q$3:$S$133,3,0),"")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(OCULTAR)'!$Q$3:$S$133,3,0),"")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(OCULTAR)'!$Q$3:$S$133,3,0),"")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(OCULTAR)'!$Q$3:$S$133,3,0),"")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(OCULTAR)'!$Q$3:$S$133,3,0),"")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(OCULTAR)'!$Q$3:$S$133,3,0),"")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(OCULTAR)'!$Q$3:$S$133,3,0),"")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(OCULTAR)'!$Q$3:$S$133,3,0),"")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(OCULTAR)'!$Q$3:$S$133,3,0),"")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(OCULTAR)'!$Q$3:$S$133,3,0),"")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(OCULTAR)'!$Q$3:$S$133,3,0),"")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(OCULTAR)'!$Q$3:$S$133,3,0),"")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(OCULTAR)'!$Q$3:$S$133,3,0),"")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(OCULTAR)'!$Q$3:$S$133,3,0),"")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(OCULTAR)'!$Q$3:$S$133,3,0),"")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(OCULTAR)'!$Q$3:$S$133,3,0),"")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(OCULTAR)'!$Q$3:$S$133,3,0),"")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(OCULTAR)'!$Q$3:$S$133,3,0),"")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(OCULTAR)'!$Q$3:$S$133,3,0),"")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(OCULTAR)'!$Q$3:$S$133,3,0),"")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(OCULTAR)'!$Q$3:$S$133,3,0),"")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(OCULTAR)'!$Q$3:$S$133,3,0),"")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(OCULTAR)'!$Q$3:$S$133,3,0),"")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(OCULTAR)'!$Q$3:$S$133,3,0),"")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(OCULTAR)'!$Q$3:$S$133,3,0),"")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(OCULTAR)'!$Q$3:$S$133,3,0),"")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(OCULTAR)'!$Q$3:$S$133,3,0),"")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(OCULTAR)'!$Q$3:$S$133,3,0),"")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(OCULTAR)'!$Q$3:$S$133,3,0),"")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(OCULTAR)'!$Q$3:$S$133,3,0),"")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(OCULTAR)'!$Q$3:$S$133,3,0),"")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(OCULTAR)'!$Q$3:$S$133,3,0),"")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(OCULTAR)'!$Q$3:$S$133,3,0),"")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(OCULTAR)'!$Q$3:$S$133,3,0),"")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(OCULTAR)'!$Q$3:$S$133,3,0),"")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(OCULTAR)'!$Q$3:$S$133,3,0),"")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(OCULTAR)'!$Q$3:$S$133,3,0),"")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(OCULTAR)'!$Q$3:$S$133,3,0),"")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(OCULTAR)'!$Q$3:$S$133,3,0),"")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(OCULTAR)'!$Q$3:$S$133,3,0),"")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(OCULTAR)'!$Q$3:$S$133,3,0),"")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(OCULTAR)'!$Q$3:$S$133,3,0),"")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(OCULTAR)'!$Q$3:$S$133,3,0),"")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(OCULTAR)'!$Q$3:$S$133,3,0),"")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(OCULTAR)'!$Q$3:$S$133,3,0),"")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(OCULTAR)'!$Q$3:$S$133,3,0),"")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(OCULTAR)'!$Q$3:$S$133,3,0),"")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(OCULTAR)'!$Q$3:$S$133,3,0),"")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(OCULTAR)'!$Q$3:$S$133,3,0),"")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(OCULTAR)'!$Q$3:$S$133,3,0),"")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(OCULTAR)'!$Q$3:$S$133,3,0),"")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(OCULTAR)'!$Q$3:$S$133,3,0),"")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(OCULTAR)'!$Q$3:$S$133,3,0),"")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(OCULTAR)'!$Q$3:$S$133,3,0),"")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(OCULTAR)'!$Q$3:$S$133,3,0),"")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(OCULTAR)'!$Q$3:$S$133,3,0),"")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(OCULTAR)'!$Q$3:$S$133,3,0),"")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(OCULTAR)'!$Q$3:$S$133,3,0),"")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(OCULTAR)'!$Q$3:$S$133,3,0),"")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(OCULTAR)'!$Q$3:$S$133,3,0),"")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(OCULTAR)'!$Q$3:$S$133,3,0),"")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(OCULTAR)'!$Q$3:$S$133,3,0),"")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(OCULTAR)'!$Q$3:$S$133,3,0),"")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(OCULTAR)'!$Q$3:$S$133,3,0),"")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(OCULTAR)'!$Q$3:$S$133,3,0),"")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(OCULTAR)'!$Q$3:$S$133,3,0),"")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(OCULTAR)'!$Q$3:$S$133,3,0),"")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(OCULTAR)'!$Q$3:$S$133,3,0),"")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(OCULTAR)'!$Q$3:$S$133,3,0),"")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(OCULTAR)'!$Q$3:$S$133,3,0),"")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(OCULTAR)'!$Q$3:$S$133,3,0),"")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(OCULTAR)'!$Q$3:$S$133,3,0),"")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(OCULTAR)'!$Q$3:$S$133,3,0),"")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(OCULTAR)'!$Q$3:$S$133,3,0),"")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(OCULTAR)'!$Q$3:$S$133,3,0),"")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(OCULTAR)'!$Q$3:$S$133,3,0),"")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(OCULTAR)'!$Q$3:$S$133,3,0),"")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(OCULTAR)'!$Q$3:$S$133,3,0),"")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(OCULTAR)'!$Q$3:$S$133,3,0),"")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(OCULTAR)'!$Q$3:$S$133,3,0),"")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(OCULTAR)'!$Q$3:$S$133,3,0),"")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(OCULTAR)'!$Q$3:$S$133,3,0),"")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(OCULTAR)'!$Q$3:$S$133,3,0),"")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(OCULTAR)'!$Q$3:$S$133,3,0),"")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(OCULTAR)'!$Q$3:$S$133,3,0),"")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(OCULTAR)'!$Q$3:$S$133,3,0),"")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(OCULTAR)'!$Q$3:$S$133,3,0),"")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(OCULTAR)'!$Q$3:$S$133,3,0),"")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(OCULTAR)'!$Q$3:$S$133,3,0),"")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(OCULTAR)'!$Q$3:$S$133,3,0),"")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(OCULTAR)'!$Q$3:$S$133,3,0),"")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(OCULTAR)'!$Q$3:$S$133,3,0),"")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(OCULTAR)'!$Q$3:$S$133,3,0),"")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(OCULTAR)'!$Q$3:$S$133,3,0),"")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(OCULTAR)'!$Q$3:$S$133,3,0),"")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(OCULTAR)'!$Q$3:$S$133,3,0),"")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(OCULTAR)'!$Q$3:$S$133,3,0),"")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(OCULTAR)'!$Q$3:$S$133,3,0),"")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(OCULTAR)'!$Q$3:$S$133,3,0),"")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(OCULTAR)'!$Q$3:$S$133,3,0),"")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(OCULTAR)'!$Q$3:$S$133,3,0),"")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(OCULTAR)'!$Q$3:$S$133,3,0),"")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(OCULTAR)'!$Q$3:$S$133,3,0),"")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(OCULTAR)'!$Q$3:$S$133,3,0),"")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(OCULTAR)'!$Q$3:$S$133,3,0),"")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(OCULTAR)'!$Q$3:$S$133,3,0),"")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(OCULTAR)'!$Q$3:$S$133,3,0),"")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(OCULTAR)'!$Q$3:$S$133,3,0),"")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(OCULTAR)'!$Q$3:$S$133,3,0),"")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(OCULTAR)'!$Q$3:$S$133,3,0),"")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(OCULTAR)'!$Q$3:$S$133,3,0),"")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(OCULTAR)'!$Q$3:$S$133,3,0),"")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(OCULTAR)'!$Q$3:$S$133,3,0),"")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(OCULTAR)'!$Q$3:$S$133,3,0),"")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(OCULTAR)'!$Q$3:$S$133,3,0),"")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(OCULTAR)'!$Q$3:$S$133,3,0),"")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(OCULTAR)'!$Q$3:$S$133,3,0),"")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(OCULTAR)'!$Q$3:$S$133,3,0),"")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(OCULTAR)'!$Q$3:$S$133,3,0),"")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(OCULTAR)'!$Q$3:$S$133,3,0),"")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(OCULTAR)'!$Q$3:$S$133,3,0),"")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(OCULTAR)'!$Q$3:$S$133,3,0),"")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(OCULTAR)'!$Q$3:$S$133,3,0),"")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(OCULTAR)'!$Q$3:$S$133,3,0),"")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(OCULTAR)'!$Q$3:$S$133,3,0),"")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(OCULTAR)'!$Q$3:$S$133,3,0),"")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(OCULTAR)'!$Q$3:$S$133,3,0),"")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(OCULTAR)'!$Q$3:$S$133,3,0),"")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(OCULTAR)'!$Q$3:$S$133,3,0),"")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(OCULTAR)'!$Q$3:$S$133,3,0),"")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(OCULTAR)'!$Q$3:$S$133,3,0),"")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(OCULTAR)'!$Q$3:$S$133,3,0),"")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(OCULTAR)'!$Q$3:$S$133,3,0),"")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(OCULTAR)'!$Q$3:$S$133,3,0),"")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(OCULTAR)'!$Q$3:$S$133,3,0),"")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(OCULTAR)'!$Q$3:$S$133,3,0),"")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(OCULTAR)'!$Q$3:$S$133,3,0),"")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(OCULTAR)'!$Q$3:$S$133,3,0),"")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(OCULTAR)'!$Q$3:$S$133,3,0),"")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(OCULTAR)'!$Q$3:$S$133,3,0),"")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(OCULTAR)'!$Q$3:$S$133,3,0),"")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(OCULTAR)'!$Q$3:$S$133,3,0),"")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(OCULTAR)'!$Q$3:$S$133,3,0),"")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(OCULTAR)'!$Q$3:$S$133,3,0),"")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(OCULTAR)'!$Q$3:$S$133,3,0),"")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(OCULTAR)'!$Q$3:$S$133,3,0),"")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(OCULTAR)'!$Q$3:$S$133,3,0),"")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(OCULTAR)'!$Q$3:$S$133,3,0),"")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(OCULTAR)'!$Q$3:$S$133,3,0),"")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(OCULTAR)'!$Q$3:$S$133,3,0),"")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(OCULTAR)'!$Q$3:$S$133,3,0),"")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(OCULTAR)'!$Q$3:$S$133,3,0),"")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(OCULTAR)'!$Q$3:$S$133,3,0),"")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(OCULTAR)'!$Q$3:$S$133,3,0),"")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(OCULTAR)'!$Q$3:$S$133,3,0),"")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(OCULTAR)'!$Q$3:$S$133,3,0),"")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(OCULTAR)'!$Q$3:$S$133,3,0),"")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(OCULTAR)'!$Q$3:$S$133,3,0),"")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(OCULTAR)'!$Q$3:$S$133,3,0),"")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(OCULTAR)'!$Q$3:$S$133,3,0),"")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(OCULTAR)'!$Q$3:$S$133,3,0),"")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(OCULTAR)'!$Q$3:$S$133,3,0),"")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(OCULTAR)'!$Q$3:$S$133,3,0),"")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(OCULTAR)'!$Q$3:$S$133,3,0),"")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(OCULTAR)'!$Q$3:$S$133,3,0),"")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(OCULTAR)'!$Q$3:$S$133,3,0),"")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(OCULTAR)'!$Q$3:$S$133,3,0),"")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(OCULTAR)'!$Q$3:$S$133,3,0),"")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(OCULTAR)'!$Q$3:$S$133,3,0),"")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(OCULTAR)'!$Q$3:$S$133,3,0),"")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(OCULTAR)'!$Q$3:$S$133,3,0),"")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(OCULTAR)'!$Q$3:$S$133,3,0),"")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(OCULTAR)'!$Q$3:$S$133,3,0),"")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(OCULTAR)'!$Q$3:$S$133,3,0),"")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(OCULTAR)'!$Q$3:$S$133,3,0),"")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(OCULTAR)'!$Q$3:$S$133,3,0),"")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(OCULTAR)'!$Q$3:$S$133,3,0),"")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(OCULTAR)'!$Q$3:$S$133,3,0),"")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(OCULTAR)'!$Q$3:$S$133,3,0),"")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(OCULTAR)'!$Q$3:$S$133,3,0),"")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(OCULTAR)'!$Q$3:$S$133,3,0),"")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(OCULTAR)'!$Q$3:$S$133,3,0),"")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(OCULTAR)'!$Q$3:$S$133,3,0),"")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(OCULTAR)'!$Q$3:$S$133,3,0),"")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(OCULTAR)'!$Q$3:$S$133,3,0),"")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(OCULTAR)'!$Q$3:$S$133,3,0),"")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(OCULTAR)'!$Q$3:$S$133,3,0),"")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(OCULTAR)'!$Q$3:$S$133,3,0),"")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(OCULTAR)'!$Q$3:$S$133,3,0),"")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(OCULTAR)'!$Q$3:$S$133,3,0),"")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(OCULTAR)'!$Q$3:$S$133,3,0),"")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(OCULTAR)'!$Q$3:$S$133,3,0),"")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(OCULTAR)'!$Q$3:$S$133,3,0),"")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(OCULTAR)'!$Q$3:$S$133,3,0),"")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(OCULTAR)'!$Q$3:$S$133,3,0),"")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(OCULTAR)'!$Q$3:$S$133,3,0),"")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(OCULTAR)'!$Q$3:$S$133,3,0),"")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(OCULTAR)'!$Q$3:$S$133,3,0),"")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(OCULTAR)'!$Q$3:$S$133,3,0),"")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(OCULTAR)'!$Q$3:$S$133,3,0),"")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(OCULTAR)'!$Q$3:$S$133,3,0),"")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(OCULTAR)'!$Q$3:$S$133,3,0),"")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(OCULTAR)'!$Q$3:$S$133,3,0),"")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(OCULTAR)'!$Q$3:$S$133,3,0),"")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(OCULTAR)'!$Q$3:$S$133,3,0),"")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(OCULTAR)'!$Q$3:$S$133,3,0),"")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(OCULTAR)'!$Q$3:$S$133,3,0),"")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(OCULTAR)'!$Q$3:$S$133,3,0),"")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(OCULTAR)'!$Q$3:$S$133,3,0),"")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(OCULTAR)'!$Q$3:$S$133,3,0),"")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(OCULTAR)'!$Q$3:$S$133,3,0),"")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(OCULTAR)'!$Q$3:$S$133,3,0),"")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(OCULTAR)'!$Q$3:$S$133,3,0),"")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(OCULTAR)'!$Q$3:$S$133,3,0),"")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(OCULTAR)'!$Q$3:$S$133,3,0),"")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(OCULTAR)'!$Q$3:$S$133,3,0),"")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(OCULTAR)'!$Q$3:$S$133,3,0),"")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(OCULTAR)'!$Q$3:$S$133,3,0),"")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(OCULTAR)'!$Q$3:$S$133,3,0),"")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(OCULTAR)'!$Q$3:$S$133,3,0),"")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(OCULTAR)'!$Q$3:$S$133,3,0),"")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(OCULTAR)'!$Q$3:$S$133,3,0),"")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(OCULTAR)'!$Q$3:$S$133,3,0),"")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(OCULTAR)'!$Q$3:$S$133,3,0),"")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(OCULTAR)'!$Q$3:$S$133,3,0),"")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(OCULTAR)'!$Q$3:$S$133,3,0),"")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(OCULTAR)'!$Q$3:$S$133,3,0),"")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(OCULTAR)'!$Q$3:$S$133,3,0),"")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(OCULTAR)'!$Q$3:$S$133,3,0),"")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(OCULTAR)'!$Q$3:$S$133,3,0),"")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(OCULTAR)'!$Q$3:$S$133,3,0),"")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(OCULTAR)'!$Q$3:$S$133,3,0),"")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(OCULTAR)'!$Q$3:$S$133,3,0),"")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(OCULTAR)'!$Q$3:$S$133,3,0),"")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(OCULTAR)'!$Q$3:$S$133,3,0),"")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(OCULTAR)'!$Q$3:$S$133,3,0),"")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(OCULTAR)'!$Q$3:$S$133,3,0),"")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(OCULTAR)'!$Q$3:$S$133,3,0),"")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(OCULTAR)'!$Q$3:$S$133,3,0),"")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(OCULTAR)'!$Q$3:$S$133,3,0),"")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(OCULTAR)'!$Q$3:$S$133,3,0),"")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(OCULTAR)'!$Q$3:$S$133,3,0),"")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(OCULTAR)'!$Q$3:$S$133,3,0),"")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(OCULTAR)'!$Q$3:$S$133,3,0),"")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(OCULTAR)'!$Q$3:$S$133,3,0),"")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(OCULTAR)'!$Q$3:$S$133,3,0),"")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(OCULTAR)'!$Q$3:$S$133,3,0),"")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(OCULTAR)'!$Q$3:$S$133,3,0),"")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(OCULTAR)'!$Q$3:$S$133,3,0),"")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(OCULTAR)'!$Q$3:$S$133,3,0),"")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(OCULTAR)'!$Q$3:$S$133,3,0),"")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(OCULTAR)'!$Q$3:$S$133,3,0),"")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(OCULTAR)'!$Q$3:$S$133,3,0),"")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(OCULTAR)'!$Q$3:$S$133,3,0),"")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(OCULTAR)'!$Q$3:$S$133,3,0),"")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(OCULTAR)'!$Q$3:$S$133,3,0),"")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(OCULTAR)'!$Q$3:$S$133,3,0),"")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(OCULTAR)'!$Q$3:$S$133,3,0),"")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(OCULTAR)'!$Q$3:$S$133,3,0),"")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(OCULTAR)'!$Q$3:$S$133,3,0),"")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(OCULTAR)'!$Q$3:$S$133,3,0),"")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(OCULTAR)'!$Q$3:$S$133,3,0),"")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(OCULTAR)'!$Q$3:$S$133,3,0),"")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(OCULTAR)'!$Q$3:$S$133,3,0),"")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(OCULTAR)'!$Q$3:$S$133,3,0),"")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(OCULTAR)'!$Q$3:$S$133,3,0),"")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(OCULTAR)'!$Q$3:$S$133,3,0),"")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(OCULTAR)'!$Q$3:$S$133,3,0),"")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(OCULTAR)'!$Q$3:$S$133,3,0),"")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(OCULTAR)'!$Q$3:$S$133,3,0),"")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(OCULTAR)'!$Q$3:$S$133,3,0),"")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(OCULTAR)'!$Q$3:$S$133,3,0),"")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(OCULTAR)'!$Q$3:$S$133,3,0),"")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(OCULTAR)'!$Q$3:$S$133,3,0),"")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(OCULTAR)'!$Q$3:$S$133,3,0),"")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(OCULTAR)'!$Q$3:$S$133,3,0),"")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(OCULTAR)'!$Q$3:$S$133,3,0),"")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(OCULTAR)'!$Q$3:$S$133,3,0),"")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(OCULTAR)'!$Q$3:$S$133,3,0),"")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(OCULTAR)'!$Q$3:$S$133,3,0),"")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(OCULTAR)'!$Q$3:$S$133,3,0),"")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(OCULTAR)'!$Q$3:$S$133,3,0),"")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(OCULTAR)'!$Q$3:$S$133,3,0),"")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(OCULTAR)'!$Q$3:$S$133,3,0),"")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(OCULTAR)'!$Q$3:$S$133,3,0),"")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(OCULTAR)'!$Q$3:$S$133,3,0),"")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(OCULTAR)'!$Q$3:$S$133,3,0),"")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(OCULTAR)'!$Q$3:$S$133,3,0),"")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(OCULTAR)'!$Q$3:$S$133,3,0),"")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(OCULTAR)'!$Q$3:$S$133,3,0),"")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(OCULTAR)'!$Q$3:$S$133,3,0),"")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(OCULTAR)'!$Q$3:$S$133,3,0),"")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(OCULTAR)'!$Q$3:$S$133,3,0),"")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(OCULTAR)'!$Q$3:$S$133,3,0),"")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(OCULTAR)'!$Q$3:$S$133,3,0),"")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(OCULTAR)'!$Q$3:$S$133,3,0),"")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(OCULTAR)'!$Q$3:$S$133,3,0),"")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(OCULTAR)'!$Q$3:$S$133,3,0),"")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(OCULTAR)'!$Q$3:$S$133,3,0),"")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(OCULTAR)'!$Q$3:$S$133,3,0),"")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(OCULTAR)'!$Q$3:$S$133,3,0),"")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(OCULTAR)'!$Q$3:$S$133,3,0),"")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(OCULTAR)'!$Q$3:$S$133,3,0),"")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(OCULTAR)'!$Q$3:$S$133,3,0),"")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(OCULTAR)'!$Q$3:$S$133,3,0),"")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(OCULTAR)'!$Q$3:$S$133,3,0),"")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(OCULTAR)'!$Q$3:$S$133,3,0),"")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(OCULTAR)'!$Q$3:$S$133,3,0),"")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(OCULTAR)'!$Q$3:$S$133,3,0),"")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(OCULTAR)'!$Q$3:$S$133,3,0),"")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(OCULTAR)'!$Q$3:$S$133,3,0),"")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(OCULTAR)'!$Q$3:$S$133,3,0),"")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(OCULTAR)'!$Q$3:$S$133,3,0),"")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(OCULTAR)'!$Q$3:$S$133,3,0),"")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(OCULTAR)'!$Q$3:$S$133,3,0),"")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(OCULTAR)'!$Q$3:$S$133,3,0),"")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(OCULTAR)'!$Q$3:$S$133,3,0),"")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(OCULTAR)'!$Q$3:$S$133,3,0),"")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(OCULTAR)'!$Q$3:$S$133,3,0),"")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(OCULTAR)'!$Q$3:$S$133,3,0),"")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(OCULTAR)'!$Q$3:$S$133,3,0),"")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(OCULTAR)'!$Q$3:$S$133,3,0),"")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(OCULTAR)'!$Q$3:$S$133,3,0),"")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(OCULTAR)'!$Q$3:$S$133,3,0),"")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(OCULTAR)'!$Q$3:$S$133,3,0),"")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(OCULTAR)'!$Q$3:$S$133,3,0),"")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(OCULTAR)'!$Q$3:$S$133,3,0),"")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(OCULTAR)'!$Q$3:$S$133,3,0),"")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(OCULTAR)'!$Q$3:$S$133,3,0),"")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(OCULTAR)'!$Q$3:$S$133,3,0),"")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(OCULTAR)'!$Q$3:$S$133,3,0),"")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(OCULTAR)'!$Q$3:$S$133,3,0),"")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(OCULTAR)'!$Q$3:$S$133,3,0),"")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(OCULTAR)'!$Q$3:$S$133,3,0),"")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(OCULTAR)'!$Q$3:$S$133,3,0),"")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(OCULTAR)'!$Q$3:$S$133,3,0),"")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(OCULTAR)'!$Q$3:$S$133,3,0),"")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(OCULTAR)'!$Q$3:$S$133,3,0),"")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(OCULTAR)'!$Q$3:$S$133,3,0),"")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(OCULTAR)'!$Q$3:$S$133,3,0),"")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(OCULTAR)'!$Q$3:$S$133,3,0),"")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(OCULTAR)'!$Q$3:$S$133,3,0),"")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(OCULTAR)'!$Q$3:$S$133,3,0),"")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(OCULTAR)'!$Q$3:$S$133,3,0),"")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(OCULTAR)'!$Q$3:$S$133,3,0),"")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(OCULTAR)'!$Q$3:$S$133,3,0),"")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(OCULTAR)'!$Q$3:$S$133,3,0),"")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(OCULTAR)'!$Q$3:$S$133,3,0),"")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(OCULTAR)'!$Q$3:$S$133,3,0),"")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(OCULTAR)'!$Q$3:$S$133,3,0),"")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(OCULTAR)'!$Q$3:$S$133,3,0),"")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(OCULTAR)'!$Q$3:$S$133,3,0),"")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(OCULTAR)'!$Q$3:$S$133,3,0),"")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(OCULTAR)'!$Q$3:$S$133,3,0),"")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(OCULTAR)'!$Q$3:$S$133,3,0),"")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(OCULTAR)'!$Q$3:$S$133,3,0),"")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(OCULTAR)'!$Q$3:$S$133,3,0),"")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(OCULTAR)'!$Q$3:$S$133,3,0),"")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(OCULTAR)'!$Q$3:$S$133,3,0),"")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(OCULTAR)'!$Q$3:$S$133,3,0),"")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(OCULTAR)'!$Q$3:$S$133,3,0),"")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(OCULTAR)'!$Q$3:$S$133,3,0),"")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(OCULTAR)'!$Q$3:$S$133,3,0),"")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(OCULTAR)'!$Q$3:$S$133,3,0),"")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(OCULTAR)'!$Q$3:$S$133,3,0),"")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(OCULTAR)'!$Q$3:$S$133,3,0),"")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(OCULTAR)'!$Q$3:$S$133,3,0),"")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(OCULTAR)'!$Q$3:$S$133,3,0),"")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(OCULTAR)'!$Q$3:$S$133,3,0),"")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(OCULTAR)'!$Q$3:$S$133,3,0),"")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(OCULTAR)'!$Q$3:$S$133,3,0),"")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(OCULTAR)'!$Q$3:$S$133,3,0),"")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(OCULTAR)'!$Q$3:$S$133,3,0),"")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(OCULTAR)'!$Q$3:$S$133,3,0),"")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(OCULTAR)'!$Q$3:$S$133,3,0),"")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(OCULTAR)'!$Q$3:$S$133,3,0),"")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(OCULTAR)'!$Q$3:$S$133,3,0),"")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(OCULTAR)'!$Q$3:$S$133,3,0),"")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(OCULTAR)'!$Q$3:$S$133,3,0),"")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(OCULTAR)'!$Q$3:$S$133,3,0),"")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(OCULTAR)'!$Q$3:$S$133,3,0),"")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(OCULTAR)'!$Q$3:$S$133,3,0),"")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(OCULTAR)'!$Q$3:$S$133,3,0),"")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(OCULTAR)'!$Q$3:$S$133,3,0),"")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(OCULTAR)'!$Q$3:$S$133,3,0),"")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(OCULTAR)'!$Q$3:$S$133,3,0),"")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(OCULTAR)'!$Q$3:$S$133,3,0),"")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(OCULTAR)'!$Q$3:$S$133,3,0),"")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(OCULTAR)'!$Q$3:$S$133,3,0),"")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(OCULTAR)'!$Q$3:$S$133,3,0),"")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(OCULTAR)'!$Q$3:$S$133,3,0),"")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(OCULTAR)'!$Q$3:$S$133,3,0),"")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(OCULTAR)'!$Q$3:$S$133,3,0),"")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(OCULTAR)'!$Q$3:$S$133,3,0),"")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(OCULTAR)'!$Q$3:$S$133,3,0),"")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(OCULTAR)'!$Q$3:$S$133,3,0),"")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(OCULTAR)'!$Q$3:$S$133,3,0),"")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(OCULTAR)'!$Q$3:$S$133,3,0),"")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(OCULTAR)'!$Q$3:$S$133,3,0),"")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(OCULTAR)'!$Q$3:$S$133,3,0),"")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(OCULTAR)'!$Q$3:$S$133,3,0),"")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(OCULTAR)'!$Q$3:$S$133,3,0),"")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(OCULTAR)'!$Q$3:$S$133,3,0),"")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(OCULTAR)'!$Q$3:$S$133,3,0),"")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(OCULTAR)'!$Q$3:$S$133,3,0),"")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(OCULTAR)'!$Q$3:$S$133,3,0),"")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(OCULTAR)'!$Q$3:$S$133,3,0),"")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(OCULTAR)'!$Q$3:$S$133,3,0),"")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(OCULTAR)'!$Q$3:$S$133,3,0),"")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(OCULTAR)'!$Q$3:$S$133,3,0),"")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(OCULTAR)'!$Q$3:$S$133,3,0),"")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(OCULTAR)'!$Q$3:$S$133,3,0),"")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(OCULTAR)'!$Q$3:$S$133,3,0),"")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(OCULTAR)'!$Q$3:$S$133,3,0),"")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(OCULTAR)'!$Q$3:$S$133,3,0),"")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(OCULTAR)'!$Q$3:$S$133,3,0),"")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(OCULTAR)'!$Q$3:$S$133,3,0),"")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(OCULTAR)'!$Q$3:$S$133,3,0),"")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(OCULTAR)'!$Q$3:$S$133,3,0),"")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(OCULTAR)'!$Q$3:$S$133,3,0),"")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(OCULTAR)'!$Q$3:$S$133,3,0),"")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(OCULTAR)'!$Q$3:$S$133,3,0),"")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(OCULTAR)'!$Q$3:$S$133,3,0),"")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(OCULTAR)'!$Q$3:$S$133,3,0),"")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(OCULTAR)'!$Q$3:$S$133,3,0),"")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(OCULTAR)'!$Q$3:$S$133,3,0),"")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(OCULTAR)'!$Q$3:$S$133,3,0),"")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(OCULTAR)'!$Q$3:$S$133,3,0),"")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(OCULTAR)'!$Q$3:$S$133,3,0),"")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(OCULTAR)'!$Q$3:$S$133,3,0),"")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(OCULTAR)'!$Q$3:$S$133,3,0),"")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(OCULTAR)'!$Q$3:$S$133,3,0),"")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(OCULTAR)'!$Q$3:$S$133,3,0),"")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(OCULTAR)'!$Q$3:$S$133,3,0),"")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(OCULTAR)'!$Q$3:$S$133,3,0),"")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(OCULTAR)'!$Q$3:$S$133,3,0),"")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(OCULTAR)'!$Q$3:$S$133,3,0),"")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(OCULTAR)'!$Q$3:$S$133,3,0),"")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(OCULTAR)'!$Q$3:$S$133,3,0),"")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(OCULTAR)'!$Q$3:$S$133,3,0),"")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(OCULTAR)'!$Q$3:$S$133,3,0),"")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(OCULTAR)'!$Q$3:$S$133,3,0),"")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(OCULTAR)'!$Q$3:$S$133,3,0),"")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(OCULTAR)'!$Q$3:$S$133,3,0),"")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(OCULTAR)'!$Q$3:$S$133,3,0),"")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(OCULTAR)'!$Q$3:$S$133,3,0),"")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(OCULTAR)'!$Q$3:$S$133,3,0),"")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(OCULTAR)'!$Q$3:$S$133,3,0),"")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(OCULTAR)'!$Q$3:$S$133,3,0),"")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(OCULTAR)'!$Q$3:$S$133,3,0),"")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(OCULTAR)'!$Q$3:$S$133,3,0),"")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(OCULTAR)'!$Q$3:$S$133,3,0),"")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(OCULTAR)'!$Q$3:$S$133,3,0),"")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(OCULTAR)'!$Q$3:$S$133,3,0),"")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(OCULTAR)'!$Q$3:$S$133,3,0),"")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(OCULTAR)'!$Q$3:$S$133,3,0),"")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(OCULTAR)'!$Q$3:$S$133,3,0),"")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(OCULTAR)'!$Q$3:$S$133,3,0),"")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(OCULTAR)'!$Q$3:$S$133,3,0),"")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(OCULTAR)'!$Q$3:$S$133,3,0),"")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(OCULTAR)'!$Q$3:$S$133,3,0),"")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(OCULTAR)'!$Q$3:$S$133,3,0),"")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(OCULTAR)'!$Q$3:$S$133,3,0),"")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(OCULTAR)'!$Q$3:$S$133,3,0),"")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(OCULTAR)'!$Q$3:$S$133,3,0),"")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(OCULTAR)'!$Q$3:$S$133,3,0),"")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(OCULTAR)'!$Q$3:$S$133,3,0),"")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(OCULTAR)'!$Q$3:$S$133,3,0),"")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(OCULTAR)'!$Q$3:$S$133,3,0),"")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(OCULTAR)'!$Q$3:$S$133,3,0),"")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(OCULTAR)'!$Q$3:$S$133,3,0),"")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(OCULTAR)'!$Q$3:$S$133,3,0),"")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(OCULTAR)'!$Q$3:$S$133,3,0),"")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(OCULTAR)'!$Q$3:$S$133,3,0),"")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(OCULTAR)'!$Q$3:$S$133,3,0),"")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(OCULTAR)'!$Q$3:$S$133,3,0),"")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(OCULTAR)'!$Q$3:$S$133,3,0),"")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(OCULTAR)'!$Q$3:$S$133,3,0),"")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(OCULTAR)'!$Q$3:$S$133,3,0),"")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(OCULTAR)'!$Q$3:$S$133,3,0),"")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(OCULTAR)'!$Q$3:$S$133,3,0),"")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(OCULTAR)'!$Q$3:$S$133,3,0),"")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(OCULTAR)'!$Q$3:$S$133,3,0),"")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(OCULTAR)'!$Q$3:$S$133,3,0),"")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(OCULTAR)'!$Q$3:$S$133,3,0),"")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(OCULTAR)'!$Q$3:$S$133,3,0),"")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(OCULTAR)'!$Q$3:$S$133,3,0),"")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(OCULTAR)'!$Q$3:$S$133,3,0),"")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(OCULTAR)'!$Q$3:$S$133,3,0),"")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(OCULTAR)'!$Q$3:$S$133,3,0),"")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(OCULTAR)'!$Q$3:$S$133,3,0),"")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(OCULTAR)'!$Q$3:$S$133,3,0),"")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(OCULTAR)'!$Q$3:$S$133,3,0),"")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(OCULTAR)'!$Q$3:$S$133,3,0),"")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(OCULTAR)'!$Q$3:$S$133,3,0),"")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(OCULTAR)'!$Q$3:$S$133,3,0),"")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(OCULTAR)'!$Q$3:$S$133,3,0),"")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(OCULTAR)'!$Q$3:$S$133,3,0),"")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(OCULTAR)'!$Q$3:$S$133,3,0),"")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(OCULTAR)'!$Q$3:$S$133,3,0),"")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(OCULTAR)'!$Q$3:$S$133,3,0),"")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(OCULTAR)'!$Q$3:$S$133,3,0),"")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(OCULTAR)'!$Q$3:$S$133,3,0),"")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(OCULTAR)'!$Q$3:$S$133,3,0),"")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(OCULTAR)'!$Q$3:$S$133,3,0),"")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(OCULTAR)'!$Q$3:$S$133,3,0),"")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(OCULTAR)'!$Q$3:$S$133,3,0),"")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2023-01-25T20:28:08Z</dcterms:created>
  <dcterms:modified xsi:type="dcterms:W3CDTF">2023-01-25T20:28:25Z</dcterms:modified>
</cp:coreProperties>
</file>