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DFE83CDC-2A10-4DA4-9C5B-4D7CEF56872E}" xr6:coauthVersionLast="47" xr6:coauthVersionMax="47" xr10:uidLastSave="{00000000-0000-0000-0000-000000000000}"/>
  <bookViews>
    <workbookView xWindow="-120" yWindow="-120" windowWidth="20730" windowHeight="11160" xr2:uid="{C4FBE94A-334D-42DA-8234-CA4268E3402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<sst xmlns="http://schemas.openxmlformats.org/spreadsheetml/2006/main" count="323" uniqueCount="260">
  <si>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</si>
  <si>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</si>
  <si>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</si>
  <si>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</si>
  <si>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</si>
  <si>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</si>
  <si>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</si>
  <si>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</si>
  <si>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</si>
  <si>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JOÃO MURILO (COVID-19)</t>
  </si>
  <si>
    <t>05.977.621/0001-43</t>
  </si>
  <si>
    <t>BIOIMAGEM S/S LTDA</t>
  </si>
  <si>
    <t>USG TRANSFONTANELA</t>
  </si>
  <si>
    <t>http://hjmo.org.br/index.php/portal-da-transparencia/contratos-de-fornecedores/category/47-bioimagem-exames-de-ultrassonografia</t>
  </si>
  <si>
    <t>USG TRANSFONTANELA/E OUTRAS</t>
  </si>
  <si>
    <t>Objeto do contrato</t>
  </si>
  <si>
    <t>08.282.077/0001-03</t>
  </si>
  <si>
    <t>BIOSYSTEMS NE COM. DE PRODS. LAB HOSP. LTDA</t>
  </si>
  <si>
    <t>GASOMETRIA</t>
  </si>
  <si>
    <t>http://hjmo.org.br/index.php/portal-da-transparencia/contratos-de-fornecedores/category/48-biosystems-ne-comercio-de-prod-lab-e-hospitalares-ltda</t>
  </si>
  <si>
    <t>1 - Seguros (Imóvel e veículos)</t>
  </si>
  <si>
    <t>LOC. EQUIP. LABORATORIAIS/ANALISADOR</t>
  </si>
  <si>
    <t>2 - Taxas</t>
  </si>
  <si>
    <t>24.402.663/0001-09</t>
  </si>
  <si>
    <t>EMPRESA BUNKER SEGURANÇA E VIGILÂNCIA PATRIMONIAL EIRELLI EPP</t>
  </si>
  <si>
    <t>SERVIÇO DE SEGURANÇA PATRIMONIAL E VIGILANCIA</t>
  </si>
  <si>
    <t>http://hjmo.org.br/index.php/portal-da-transparencia/contratos-de-fornecedores/category/49-bunker-seguranca-patrimonial-ltda</t>
  </si>
  <si>
    <t>3 - Contribuições</t>
  </si>
  <si>
    <t>03.149.182/0001-55</t>
  </si>
  <si>
    <t>CLINUTRI LTDA</t>
  </si>
  <si>
    <t>SUPORTE NUTRICIONAL PARENTERAL</t>
  </si>
  <si>
    <t>http://hjmo.org.br/index.php/portal-da-transparencia/contratos-de-fornecedores/category/53-clinutri-ltda</t>
  </si>
  <si>
    <t>4 - Taxa de Manutenção de Conta</t>
  </si>
  <si>
    <t>11.187.085/0001-85</t>
  </si>
  <si>
    <t>COOPANEST-COOPERATIVA DOS MEDICOS ANESTOLOGISTA</t>
  </si>
  <si>
    <t>PRESTAÇÃO DE SERVIÇOS ANESTESIA</t>
  </si>
  <si>
    <t>http://hjmo.org.br/index.php/portal-da-transparencia/contratos-de-fornecedores/category/55-cooperativa-dos-medicos-anestesiologistas-do-interior-de-pernambuco</t>
  </si>
  <si>
    <t>5 - Tarifas</t>
  </si>
  <si>
    <t>03.237.583/0045-88</t>
  </si>
  <si>
    <t>COPAGAZ DISTRIBUIDORA DE GÁS S.A</t>
  </si>
  <si>
    <t>FORNECIMENTO DE GÁS LIQUEFEITO</t>
  </si>
  <si>
    <t>http://hjmo.org.br/index.php/portal-da-transparencia/contratos-de-fornecedores/category/59-copagaz</t>
  </si>
  <si>
    <t>6 - Telefonia Móvel</t>
  </si>
  <si>
    <t>09.769.035/0001-64</t>
  </si>
  <si>
    <t>COMPESA</t>
  </si>
  <si>
    <t>REGUAMENTO GERAL DO FORNECIMENTO DE AGUA E ESGOTO</t>
  </si>
  <si>
    <t>http://hjmo.org.br/index.php/portal-da-transparencia/contratos-de-fornecedores/category/54-companhia-pernambucana-de-saneamento</t>
  </si>
  <si>
    <t>7 - Telefonia Fixa/Internet</t>
  </si>
  <si>
    <t>10.998.292/0001-57</t>
  </si>
  <si>
    <t>CENTRO DE INTEGRAÇÃO EMPRESA ESCOLA DE PE</t>
  </si>
  <si>
    <t>FORMAÇÃO TÉCNICA-PROFISSIONAL  METÓDICA DE APRENDIZES</t>
  </si>
  <si>
    <t>http://hjmo.org.br/index.php/portal-da-transparencia/contratos-de-fornecedores/category/52-centro-de-integracao-empresa-escola-de-pernambuco-ciee</t>
  </si>
  <si>
    <t>8 - Água</t>
  </si>
  <si>
    <t>09.248.632/0001-43</t>
  </si>
  <si>
    <t>D NASCIMENTO SILVA- HORTIFRUTIGRANJEIROS</t>
  </si>
  <si>
    <t>GENEROS ALIMENTÍCIOS HORTIFRUTIGRANJEIROS</t>
  </si>
  <si>
    <t>http://hjmo.org.br/index.php/portal-da-transparencia/contratos-de-fornecedores/category/57-d-nascimento-silva-hortifrutigranjeiros-me</t>
  </si>
  <si>
    <t>9 - Energia Elétrica</t>
  </si>
  <si>
    <t>12.433.4200001-40</t>
  </si>
  <si>
    <t>DB MEDICINA DIAGNOSTICA LTDA</t>
  </si>
  <si>
    <t xml:space="preserve">ANALISES LABORATORIAIS DE MATERIAIS BIOLOGICOS </t>
  </si>
  <si>
    <t>http://hjmo.org.br/index.php/portal-da-transparencia/contratos-de-fornecedores/category/58-db-medicina-diagnostica-ltda</t>
  </si>
  <si>
    <t>10 - Locação de Máquinas e Equipamentos (Pessoa Jurídica)</t>
  </si>
  <si>
    <t>31.760.742/0001-49</t>
  </si>
  <si>
    <t>EMPRESA E.A. DE L. SILVA ATIVIDADES MÉDICAS EIRELI</t>
  </si>
  <si>
    <t>ATIVIDADES MÉDICAS PARA PACIENTES</t>
  </si>
  <si>
    <t>http://hjmo.org.br/index.php/portal-da-transparencia/contratos-de-fornecedores/category/60-e-a-de-l-silva-atividades-medicas-eireli</t>
  </si>
  <si>
    <t>11 - Locação de Equipamentos Médico-Hospitalares(Pessoa Jurídica)</t>
  </si>
  <si>
    <t>29.739.737/0007-06</t>
  </si>
  <si>
    <t>ELEVADORES  OTIS LTDA</t>
  </si>
  <si>
    <t>SERVIÇO DE MANUTENÇÃO ELEVADORES</t>
  </si>
  <si>
    <t>http://hjmo.org.br/index.php/portal-da-transparencia/contratos-de-fornecedores/category/81-otis</t>
  </si>
  <si>
    <t>12 - Locação de Veículos Automotores (Pessoa Jurídica) (Exceto Ambulância)</t>
  </si>
  <si>
    <t>23.623.014/0001-67</t>
  </si>
  <si>
    <t>EMPRESA AIRMONT ENGENHARIA EIRELI EPP</t>
  </si>
  <si>
    <t>MANUTENÇÃO EM CARÁTER PREVENTIVO E CORRETIVO SISTEMA AR UTI/UCI</t>
  </si>
  <si>
    <t>http://hjmo.org.br/index.php/portal-da-transparencia/contratos-de-fornecedores/category/45-airmont-engenharia-epp</t>
  </si>
  <si>
    <t>13 - Serviço Gráficos, de Encadernação e de Emolduração</t>
  </si>
  <si>
    <t>03.313.161/0001-23</t>
  </si>
  <si>
    <t>EMPRESA CENTRAL DE ATENDIMENTO MÉDICO SANTO EXPEDITO LTDA</t>
  </si>
  <si>
    <t>SEGURANÇA DO TRABALHO</t>
  </si>
  <si>
    <t>http://hjmo.org.br/index.php/portal-da-transparencia/contratos-de-fornecedores/category/50-central-de-atendimento-medico-santo-expedito-ltda</t>
  </si>
  <si>
    <t>14 - Serviços Judiciais e Cartoriais</t>
  </si>
  <si>
    <t>01.687.725/0001-62</t>
  </si>
  <si>
    <t>EMPRESA CENTRO ESPECIALIZADO EM NUTRIÇÃO ENTERAL E PARENTERAL</t>
  </si>
  <si>
    <t>FORNECIMENTO DE DIETA ISOSOURCE SOYA</t>
  </si>
  <si>
    <t>http://hjmo.org.br/index.php/portal-da-transparencia/contratos-de-fornecedores/category/51-centro-especializado-em-nutricao-enteral-e-parenteral-cenep</t>
  </si>
  <si>
    <t>15 - Outras Despesas Gerais (Pessoa Juridica)</t>
  </si>
  <si>
    <t>00.782.637/0001-87</t>
  </si>
  <si>
    <t>EMPRESA EDUARDO LUIZ AZEVEDO DE OLIVEIRA</t>
  </si>
  <si>
    <t>SERVIÇOS ADCATÍCIOS NA ÁREA TRABALHISTA</t>
  </si>
  <si>
    <t>http://hjmo.org.br/index.php/portal-da-transparencia/contratos-de-fornecedores/category/61-eduardo-oliveira-consultoria-e-assessoria-juridica-s-c</t>
  </si>
  <si>
    <t>16 - Médicos</t>
  </si>
  <si>
    <t>01.568.077/0001-25</t>
  </si>
  <si>
    <t>EMPRESA STERRICYCLE GESTÃO AMBIENTAL</t>
  </si>
  <si>
    <t>COLETA DE LIXO</t>
  </si>
  <si>
    <t>http://hjmo.org.br/index.php/portal-da-transparencia/contratos-de-fornecedores/category/85-stericycle-gestao-ambiental-ltda</t>
  </si>
  <si>
    <t>17 - Outros profissionais de saúde</t>
  </si>
  <si>
    <t>03.680.650/0001-13</t>
  </si>
  <si>
    <t>EMPRESA TECNOVA SERVIÇOS LTDA</t>
  </si>
  <si>
    <t>IMPLEMENTAÇÃO E ROTINA DE BACKUP DE BANCO DE DADOS</t>
  </si>
  <si>
    <t>http://hjmo.org.br/index.php/portal-da-transparencia/contratos-de-fornecedores/category/100-tecnova-servicos-ltda</t>
  </si>
  <si>
    <t>18 - Laboratório</t>
  </si>
  <si>
    <t>01.545.203/0001-26</t>
  </si>
  <si>
    <t>ENAE-EMPRESA NACIONAL DE ESTERILIZAÇÃO EIRELI</t>
  </si>
  <si>
    <t>ESTERILIZAÇÃO DE MATERIAL MÉDICO HOSPITALAR</t>
  </si>
  <si>
    <t>http://hjmo.org.br/index.php/portal-da-transparencia/contratos-de-fornecedores/category/63-empresa-nacional-de-esterilizacao-eireli</t>
  </si>
  <si>
    <t>19 - Alimentação/Dietas</t>
  </si>
  <si>
    <t>06.260.394/0001-01</t>
  </si>
  <si>
    <t>EMPRESA INNOVA DIAGNÓSTICA COMÉRCIO E REPRESENTAÇÃO</t>
  </si>
  <si>
    <t>CESSÃO GRATUITA DE QUIP. PARA REALIZAÇÃO TESTE COAGUL.</t>
  </si>
  <si>
    <t>http://hjmo.org.br/index.php/portal-da-transparencia/contratos-de-fornecedores/category/118-innova-diagnostica-comercio-e-representacoes-eireli-me</t>
  </si>
  <si>
    <t>20 - Locação de Ambulâncias</t>
  </si>
  <si>
    <t>11.587.9750001-84</t>
  </si>
  <si>
    <t>EMPRESA ONLINE CERTIFICADORA LTDA</t>
  </si>
  <si>
    <t>SERV. ESPECIALIZADO EM CERTIFICADOS DIGITAIS</t>
  </si>
  <si>
    <t>http://hjmo.org.br/index.php/portal-da-transparencia/contratos-de-fornecedores/category/80-online-certificadora-ltda</t>
  </si>
  <si>
    <t>21 - Outras Pessoas Jurídicas</t>
  </si>
  <si>
    <t>40.893.042/0001-13</t>
  </si>
  <si>
    <t>GERASTEP-GERADORES</t>
  </si>
  <si>
    <t>MANUTENÇÃO GERADOR MODELO IVECO-HEIMER-160</t>
  </si>
  <si>
    <t>http://hjmo.org.br/index.php/portal-da-transparencia/contratos-de-fornecedores/category/66-gerastep</t>
  </si>
  <si>
    <t>22 - Médicos</t>
  </si>
  <si>
    <t>97.406.706/0001-90</t>
  </si>
  <si>
    <t>HP FINACIAL SERVICES ARRENDAMENTO MERCANTIL S/A</t>
  </si>
  <si>
    <t>FINANCIAMENTO EQUIPAMENTOS</t>
  </si>
  <si>
    <t>http://hjmo.org.br/index.php/portal-da-transparencia/contratos-de-fornecedores/category/67-hp-financial-services-arrendamento-mercantil-s-a</t>
  </si>
  <si>
    <t>23 - Outros profissionais de saúde</t>
  </si>
  <si>
    <t>07.365.359/0001-01</t>
  </si>
  <si>
    <t>JOSÉ ORLANDO ARCANJO DA SILVA</t>
  </si>
  <si>
    <t>GÊNERO ALIMENTÍCIOS-PÃES</t>
  </si>
  <si>
    <t>http://hjmo.org.br/index.php/portal-da-transparencia/contratos-de-fornecedores/category/97-panificadora-arcanjo-ltda-me</t>
  </si>
  <si>
    <t>24 - Pessoa Jurídica</t>
  </si>
  <si>
    <t>08.276.880/0001-35</t>
  </si>
  <si>
    <t>JVG CONTABILIDADE LTDA ME</t>
  </si>
  <si>
    <t>CONTABILIDADE</t>
  </si>
  <si>
    <t>http://hjmo.org.br/index.php/portal-da-transparencia/contratos-de-fornecedores/category/74-jvg-contabilidade</t>
  </si>
  <si>
    <t>25 - Cooperativas</t>
  </si>
  <si>
    <t>34.529.278/0001-72</t>
  </si>
  <si>
    <t>KALICA JANAINA DA SILVA CORREIA</t>
  </si>
  <si>
    <t>SERV. ASSESSORIA AO DP</t>
  </si>
  <si>
    <t>http://hjmo.org.br/index.php/portal-da-transparencia/contratos-de-fornecedores/category/119-kalica-janaina-da-silva-correia-me</t>
  </si>
  <si>
    <t>26 - Lavanderia</t>
  </si>
  <si>
    <t>05.410.567/0001-50</t>
  </si>
  <si>
    <t>LABNOR-LABORATÓRIO DE METROLOGIA DO NORDESTE</t>
  </si>
  <si>
    <t>MANUT. APARELHO COMPACT PLUS</t>
  </si>
  <si>
    <t>http://hjmo.org.br/index.php/portal-da-transparencia/contratos-de-fornecedores/category/94-labnor-ltda-me</t>
  </si>
  <si>
    <t>27 - Serviços de Cozinha e Copeira</t>
  </si>
  <si>
    <t>10.814.656/0001-00</t>
  </si>
  <si>
    <t>JMED MEDICO HOSPITALAR LTDA</t>
  </si>
  <si>
    <t>COMODATÁRIA 25 EQUIP. BOMBA DE INFUSÃO DE SERING</t>
  </si>
  <si>
    <t>http://hjmo.org.br/index.php/portal-da-transparencia/contratos-de-fornecedores/category/73-jmed-medico-hospitalar-ltda</t>
  </si>
  <si>
    <t>28 - Outros</t>
  </si>
  <si>
    <t>60.619.202/0012-09</t>
  </si>
  <si>
    <t>MESSER GASES LTDA</t>
  </si>
  <si>
    <t>FORNECIMENTO DE PRODUTOS E CESSÃO EQUIP.CILINDROS</t>
  </si>
  <si>
    <t>http://hjmo.org.br/index.php/portal-da-transparencia/contratos-de-fornecedores/category/92-linde-gases</t>
  </si>
  <si>
    <t>29 - Coleta de Lixo Hospitalar</t>
  </si>
  <si>
    <t>19.362.739/0001-71</t>
  </si>
  <si>
    <t>MARCOS MIGUEL DA SILVA</t>
  </si>
  <si>
    <t>SERVIÇO ESPECIALIZADO DE IMPLATAÇÃO DO SISTEMA TOVS</t>
  </si>
  <si>
    <t>http://hjmo.org.br/index.php/portal-da-transparencia/contratos-de-fornecedores/category/120-marcos-miguel-da-silva</t>
  </si>
  <si>
    <t>30 - Manutenção/Aluguel/Uso de Sistemas ou Softwares</t>
  </si>
  <si>
    <t>16.665.345/0001-02</t>
  </si>
  <si>
    <t>MAGALHÃES E TAVARES ADVOGADO ASSOCIADOS</t>
  </si>
  <si>
    <t>PROGRAMA DE INTEGRAÇÃO SOCIAL</t>
  </si>
  <si>
    <t>http://hjmo.org.br/index.php/portal-da-transparencia/contratos-de-fornecedores/category/75-magalhaes-e-tavares-advogados-associados-coelho-pedrosa-advogados-associados</t>
  </si>
  <si>
    <t>31 - Vigilância</t>
  </si>
  <si>
    <t>20.265.080/0001-14</t>
  </si>
  <si>
    <t>JM SILVA MAQUINAS E EQUIPAMENTOS</t>
  </si>
  <si>
    <t>LOC DE MAQUINAS</t>
  </si>
  <si>
    <t>http://hjmo.org.br/index.php/portal-da-transparencia/contratos-de-fornecedores/category/90-manoel-valdemar-da-silva-me-maquinas-e-enceradeiras</t>
  </si>
  <si>
    <t>32 - Consultorias e Treinamentos</t>
  </si>
  <si>
    <t>13.844.637.0001-06</t>
  </si>
  <si>
    <t>MEMORIAL CORAÇÃO EM SAUDE LTDA ME</t>
  </si>
  <si>
    <t>EXAMES DE ECOCARDIOGRAFIA UTI</t>
  </si>
  <si>
    <t>http://hjmo.org.br/index.php/portal-da-transparencia/contratos-de-fornecedores/category/78-memorial-coracao-em-saude-ltda-me</t>
  </si>
  <si>
    <t>33 - Serviços Técnicos Profissionais</t>
  </si>
  <si>
    <t>37.462.182/0001-22</t>
  </si>
  <si>
    <t>MARCA CLIMATIZAÇÃO E TERCEIRIZAÇÃO EIRELI</t>
  </si>
  <si>
    <t>SERVIÇO ESPECIALIZADOS EM MANUTENÇÃO PREVENTICO E CORRETIVO</t>
  </si>
  <si>
    <t>http://hjmo.org.br/index.php/portal-da-transparencia/contratos-de-fornecedores/category/95-mpm-aluguel-de-ar-ltda</t>
  </si>
  <si>
    <t>34 - Dedetização</t>
  </si>
  <si>
    <t>05.662.773/0001-57</t>
  </si>
  <si>
    <t>PIXEON MEDICAL SYSTEMS S.A COMERCIO E DESENVOLVIMENTO</t>
  </si>
  <si>
    <t>SERVIÇOS DE SUPORTE E MANUTENÇÃO SOFTWARE</t>
  </si>
  <si>
    <t>http://hjmo.org.br/index.php/portal-da-transparencia/contratos-de-fornecedores/category/121-pixeon-medical-systems-s-a</t>
  </si>
  <si>
    <t>35 - Limpeza</t>
  </si>
  <si>
    <t>01.498.154/0001-18</t>
  </si>
  <si>
    <t>POSTO INCONFIDÊNCIA LTDA</t>
  </si>
  <si>
    <t>FORNECIMENTO COMBUSTÍVEL</t>
  </si>
  <si>
    <t>http://hjmo.org.br/index.php/portal-da-transparencia/contratos-de-fornecedores/category/82-posto-inconfidencia-ltda</t>
  </si>
  <si>
    <t>36 - Outras Pessoas Jurídicas</t>
  </si>
  <si>
    <t>10.333.266/0001-00</t>
  </si>
  <si>
    <t>CARLOS ANTONIO DE OLIVEIRA MILET JUNIOR -ME</t>
  </si>
  <si>
    <t>DESINSETIZAÇÃO</t>
  </si>
  <si>
    <t>http://hjmo.org.br/index.php/portal-da-transparencia/contratos-de-fornecedores/category/98-quality</t>
  </si>
  <si>
    <t>37 - Equipamentos Médico-Hospitalar</t>
  </si>
  <si>
    <t>10.973.084/0001-01</t>
  </si>
  <si>
    <t>R GRAPH COMÉRCIO E SERVIÇOS LTDA</t>
  </si>
  <si>
    <t>ASSIST. TEC.  KS 800- DUPLICADOR RISO/IMPRESSOES COLORIDA E PRETA</t>
  </si>
  <si>
    <t>http://hjmo.org.br/index.php/portal-da-transparencia/contratos-de-fornecedores/category/84-empresa-r-graf-com-serv-ltda-me</t>
  </si>
  <si>
    <t>38 - Equipamentos de Informática</t>
  </si>
  <si>
    <t>10.583.920/0001-33</t>
  </si>
  <si>
    <t>TELEFONICA BRASIL S/A</t>
  </si>
  <si>
    <t>TELEFONES MOVEL</t>
  </si>
  <si>
    <t>http://hjmo.org.br/index.php/portal-da-transparencia/contratos-de-fornecedores/category/117-vivo</t>
  </si>
  <si>
    <t>39 - Engenharia Clínica</t>
  </si>
  <si>
    <t>11.844.663/0001-09</t>
  </si>
  <si>
    <t>TELECOM SERVIÇOS DE TECNOLOGIA EM INTERNET</t>
  </si>
  <si>
    <t>LINK DEDICADO A INTERNET</t>
  </si>
  <si>
    <t>http://hjmo.org.br/index.php/portal-da-transparencia/contratos-de-fornecedores/category/122-1-telecom-servicos-de-tecnologia-em-internet-ltda</t>
  </si>
  <si>
    <t>40 - Outros</t>
  </si>
  <si>
    <t>53.113.791/0001-22</t>
  </si>
  <si>
    <t>TOTV S.A</t>
  </si>
  <si>
    <t>CESSAO DE DADOS</t>
  </si>
  <si>
    <t>http://hjmo.org.br/index.php/portal-da-transparencia/contratos-de-fornecedores/category/102-totvs</t>
  </si>
  <si>
    <t>41 - Reparo e Manutenção de Bens Imóveis</t>
  </si>
  <si>
    <t>10.228.298/0001-45</t>
  </si>
  <si>
    <t>UNINFECTO SERVIÇOS MEDICOS LTDA ME</t>
  </si>
  <si>
    <t>PROGRAMA DE CONTROLE DE INCECÇÃO HOSPITALAR</t>
  </si>
  <si>
    <t>http://hjmo.org.br/index.php/portal-da-transparencia/contratos-de-fornecedores/category/86-uninfecto</t>
  </si>
  <si>
    <t>42 - Reparo e Manutenção de Veículos</t>
  </si>
  <si>
    <t>13.252.209/0001-94</t>
  </si>
  <si>
    <t>VD MOURA COMÉRCIO DE BEBIDAS ME</t>
  </si>
  <si>
    <t>FORNECIMENTO ÁGUA MINERAL GARRAFÕES</t>
  </si>
  <si>
    <t>http://hjmo.org.br/index.php/portal-da-transparencia/contratos-de-fornecedores/category/87-v-d-moura-comercio-de-bebidas-me</t>
  </si>
  <si>
    <t>43 - Reparo e Manutenção de Bens Móveis de Outras Naturezas</t>
  </si>
  <si>
    <t>18.204.483/0001-01</t>
  </si>
  <si>
    <t>WAGNER FERNANDES SALES DA SILVA E CIA</t>
  </si>
  <si>
    <t>ENGENHARIA CLINICA</t>
  </si>
  <si>
    <t>http://hjmo.org.br/index.php/portal-da-transparencia/contratos-de-fornecedores/category/103-wagner-fernandes-sales-da-silva-cia-ltda-me-w-tech-medical</t>
  </si>
  <si>
    <t>21.172.673/0001-07</t>
  </si>
  <si>
    <t>EMPRESA ERS INDUSTRIA COM. PROD, HIG E LIMPEZA LTDA</t>
  </si>
  <si>
    <t>FORNECIMENTO DE ALGODÃO HIDRÍFILO EM ROLO DE 500 GRAMAS</t>
  </si>
  <si>
    <t>http://hjmo.org.br/index.php/portal-da-transparencia/contratos-de-fornecedores/category/142-ers-industria-e-comercio-de-produtos-de-higiene-e-limpeza-ltda</t>
  </si>
  <si>
    <t>93.496.263/0001-14</t>
  </si>
  <si>
    <t>RECOVERYDATA LOCADORA DE EQUIPAMENTOS VIRTUAL</t>
  </si>
  <si>
    <t>TENTATIVAS DE RECUPERAÇÃO DE DADOS</t>
  </si>
  <si>
    <t>http://hjmo.org.br/index.php/portal-da-transparencia/contratos-de-fornecedores/category/135-recoverydata-locadora-de-equipamento-virtual-de-restauracao-de-dados-ltda</t>
  </si>
  <si>
    <t>16.783.034/0001-30</t>
  </si>
  <si>
    <t>SÍNTESE LICENCIAMENTO PROGRAMA COMPRAS ONLINE LTDA</t>
  </si>
  <si>
    <t>COMPRAS ONLINE</t>
  </si>
  <si>
    <t>http://hjmo.org.br/index.php/portal-da-transparencia/contratos-de-fornecedores/category/134-sintese-licenciamento-de-programa-para-compras-online</t>
  </si>
  <si>
    <t>11.735.586/0001-59</t>
  </si>
  <si>
    <t>FADE - FUNDAÇÃO DE APOIO AO DESENV. DE UNIVERS. PE</t>
  </si>
  <si>
    <t>SERVIÇO TECNICO ESPEC. EM MONITORAMENTO INDIVIDUAL</t>
  </si>
  <si>
    <t>http://hjmo.org.br/index.php/portal-da-transparencia/contratos-de-fornecedores/category/65-fundacao-de-apoio-ao-desenvolvimento-da-universidade-federal-de-pernambuco</t>
  </si>
  <si>
    <t>16.670.085/0001-55</t>
  </si>
  <si>
    <t>LOCALIZA RENT. CAR S.A</t>
  </si>
  <si>
    <t>ALUGUEL CARRO</t>
  </si>
  <si>
    <t>http://hjmo.org.br/index.php/portal-da-transparencia/contratos-de-fornecedores/category/150-localiza-rent-a-car-s-a</t>
  </si>
  <si>
    <t>33.311.973/0001-09</t>
  </si>
  <si>
    <t>AMAZONAS REIS CONSTRUÇOES EIRELI</t>
  </si>
  <si>
    <t>EXECUÇAO OBRAS DE REFORMAS E ADAPTAÇÃO ENFERMARIA UTI</t>
  </si>
  <si>
    <t>http://hjmo.org.br/index.php/portal-da-transparencia/contratos-de-fornecedores/category/186-amazonas-reis-construcao-eireli-contrato-de-obra</t>
  </si>
  <si>
    <t>35.715.234/0001-08</t>
  </si>
  <si>
    <t>FIORE VEICOLO S.A</t>
  </si>
  <si>
    <t>AQUISIÇÃO DE VEICULO AUTOMOTOR</t>
  </si>
  <si>
    <t>http://hjmo.org.br/index.php/portal-da-transparencia/contratos-de-fornecedores/category/161-fiori-veiculo-s-a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</si>
</sst>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B10B-FC90-40BB-BFC2-22FF7DE70FA4}">
  <sheetPr>
    <tabColor indexed="13"/>
  </sheetPr>
  <dimension ref="A1:V992"/>
  <sheetViews>
    <sheetView showGridLines="0" tabSelected="1" topLeftCell="F35" zoomScale="70" zoomScaleNormal="70" workbookViewId="0">
      <selection activeCell="H9" sqref="H9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25.425781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(OCULTAR)'!$Q$3:$S$133,3,0),"")</f>
        <v>10583920000486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43556</v>
      </c>
      <c r="G2" s="9">
        <v>43922</v>
      </c>
      <c r="H2" s="10">
        <v>1438.88</v>
      </c>
      <c r="I2" s="11" t="s">
        <v>13</v>
      </c>
    </row>
    <row r="3" spans="1:22" s="13" customFormat="1" ht="20.25" customHeight="1" x14ac:dyDescent="0.2">
      <c r="A3" s="4">
        <f>IFERROR(VLOOKUP(B3,'[1]DADOS (OCULTAR)'!$Q$3:$S$133,3,0),"")</f>
        <v>10583920000486</v>
      </c>
      <c r="B3" s="5" t="s">
        <v>9</v>
      </c>
      <c r="C3" s="6" t="s">
        <v>10</v>
      </c>
      <c r="D3" s="7" t="s">
        <v>11</v>
      </c>
      <c r="E3" s="8" t="s">
        <v>14</v>
      </c>
      <c r="F3" s="9">
        <v>43497</v>
      </c>
      <c r="G3" s="9">
        <v>43862</v>
      </c>
      <c r="H3" s="12">
        <v>300</v>
      </c>
      <c r="I3" s="11" t="s">
        <v>13</v>
      </c>
      <c r="V3" s="13" t="s">
        <v>15</v>
      </c>
    </row>
    <row r="4" spans="1:22" s="13" customFormat="1" ht="20.25" customHeight="1" x14ac:dyDescent="0.2">
      <c r="A4" s="4">
        <f>IFERROR(VLOOKUP(B4,'[1]DADOS (OCULTAR)'!$Q$3:$S$133,3,0),"")</f>
        <v>10583920000486</v>
      </c>
      <c r="B4" s="5" t="s">
        <v>9</v>
      </c>
      <c r="C4" s="6" t="s">
        <v>16</v>
      </c>
      <c r="D4" s="7" t="s">
        <v>17</v>
      </c>
      <c r="E4" s="8" t="s">
        <v>18</v>
      </c>
      <c r="F4" s="9">
        <v>41927</v>
      </c>
      <c r="G4" s="9"/>
      <c r="H4" s="14">
        <v>2900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(OCULTAR)'!$Q$3:$S$133,3,0),"")</f>
        <v>10583920000486</v>
      </c>
      <c r="B5" s="5" t="s">
        <v>9</v>
      </c>
      <c r="C5" s="6" t="s">
        <v>16</v>
      </c>
      <c r="D5" s="7" t="s">
        <v>17</v>
      </c>
      <c r="E5" s="8" t="s">
        <v>21</v>
      </c>
      <c r="F5" s="9">
        <v>43716</v>
      </c>
      <c r="G5" s="9">
        <v>44082</v>
      </c>
      <c r="H5" s="12">
        <v>3000</v>
      </c>
      <c r="I5" s="11" t="s">
        <v>19</v>
      </c>
      <c r="V5" s="15" t="s">
        <v>22</v>
      </c>
    </row>
    <row r="6" spans="1:22" s="13" customFormat="1" ht="20.25" customHeight="1" x14ac:dyDescent="0.2">
      <c r="A6" s="4">
        <f>IFERROR(VLOOKUP(B6,'[1]DADOS (OCULTAR)'!$Q$3:$S$133,3,0),"")</f>
        <v>10583920000486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43678</v>
      </c>
      <c r="G6" s="9">
        <v>44044</v>
      </c>
      <c r="H6" s="12">
        <v>14617.4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(OCULTAR)'!$Q$3:$S$133,3,0),"")</f>
        <v>10583920000486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43132</v>
      </c>
      <c r="G7" s="9">
        <v>43862</v>
      </c>
      <c r="H7" s="12">
        <v>98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(OCULTAR)'!$Q$3:$S$133,3,0),"")</f>
        <v>10583920000486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43709</v>
      </c>
      <c r="G8" s="9">
        <v>44074</v>
      </c>
      <c r="H8" s="12">
        <v>1757.1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(OCULTAR)'!$Q$3:$S$133,3,0),"")</f>
        <v>10583920000486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42173</v>
      </c>
      <c r="G9" s="9"/>
      <c r="H9" s="12">
        <v>2.83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(OCULTAR)'!$Q$3:$S$133,3,0),"")</f>
        <v>10583920000486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43647</v>
      </c>
      <c r="G10" s="9">
        <v>44378</v>
      </c>
      <c r="H10" s="12">
        <v>21033.25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(OCULTAR)'!$Q$3:$S$133,3,0),"")</f>
        <v>10583920000486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43313</v>
      </c>
      <c r="G11" s="9"/>
      <c r="H11" s="12">
        <v>1360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(OCULTAR)'!$Q$3:$S$133,3,0),"")</f>
        <v>10583920000486</v>
      </c>
      <c r="B12" s="5" t="s">
        <v>9</v>
      </c>
      <c r="C12" s="6" t="s">
        <v>53</v>
      </c>
      <c r="D12" s="7" t="s">
        <v>54</v>
      </c>
      <c r="E12" s="8" t="s">
        <v>55</v>
      </c>
      <c r="F12" s="9">
        <v>44075</v>
      </c>
      <c r="G12" s="9">
        <v>44440</v>
      </c>
      <c r="H12" s="12">
        <v>8000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(OCULTAR)'!$Q$3:$S$133,3,0),"")</f>
        <v>10583920000486</v>
      </c>
      <c r="B13" s="5" t="s">
        <v>9</v>
      </c>
      <c r="C13" s="6" t="s">
        <v>58</v>
      </c>
      <c r="D13" s="7" t="s">
        <v>59</v>
      </c>
      <c r="E13" s="8" t="s">
        <v>60</v>
      </c>
      <c r="F13" s="9">
        <v>43140</v>
      </c>
      <c r="G13" s="9"/>
      <c r="H13" s="12">
        <v>24627.43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(OCULTAR)'!$Q$3:$S$133,3,0),"")</f>
        <v>10583920000486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43770</v>
      </c>
      <c r="G14" s="9">
        <v>44136</v>
      </c>
      <c r="H14" s="12">
        <v>1437.72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(OCULTAR)'!$Q$3:$S$133,3,0),"")</f>
        <v>10583920000486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42430</v>
      </c>
      <c r="G15" s="9"/>
      <c r="H15" s="12">
        <v>2300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(OCULTAR)'!$Q$3:$S$133,3,0),"")</f>
        <v>10583920000486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43539</v>
      </c>
      <c r="G16" s="9">
        <v>43905</v>
      </c>
      <c r="H16" s="12">
        <v>900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(OCULTAR)'!$Q$3:$S$133,3,0),"")</f>
        <v>10583920000486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43344</v>
      </c>
      <c r="G17" s="9">
        <v>44075</v>
      </c>
      <c r="H17" s="12">
        <v>2200</v>
      </c>
      <c r="I17" s="11" t="s">
        <v>81</v>
      </c>
      <c r="V17" s="15" t="s">
        <v>82</v>
      </c>
    </row>
    <row r="18" spans="1:22" s="13" customFormat="1" ht="20.25" customHeight="1" x14ac:dyDescent="0.2">
      <c r="A18" s="4">
        <f>IFERROR(VLOOKUP(B18,'[1]DADOS (OCULTAR)'!$Q$3:$S$133,3,0),"")</f>
        <v>10583920000486</v>
      </c>
      <c r="B18" s="5" t="s">
        <v>9</v>
      </c>
      <c r="C18" s="6" t="s">
        <v>83</v>
      </c>
      <c r="D18" s="7" t="s">
        <v>84</v>
      </c>
      <c r="E18" s="8" t="s">
        <v>85</v>
      </c>
      <c r="F18" s="9">
        <v>43709</v>
      </c>
      <c r="G18" s="9">
        <v>44075</v>
      </c>
      <c r="H18" s="12">
        <v>8880</v>
      </c>
      <c r="I18" s="11" t="s">
        <v>86</v>
      </c>
      <c r="V18" s="15" t="s">
        <v>87</v>
      </c>
    </row>
    <row r="19" spans="1:22" s="13" customFormat="1" ht="20.25" customHeight="1" x14ac:dyDescent="0.2">
      <c r="A19" s="4">
        <f>IFERROR(VLOOKUP(B19,'[1]DADOS (OCULTAR)'!$Q$3:$S$133,3,0),"")</f>
        <v>10583920000486</v>
      </c>
      <c r="B19" s="5" t="s">
        <v>9</v>
      </c>
      <c r="C19" s="6" t="s">
        <v>88</v>
      </c>
      <c r="D19" s="7" t="s">
        <v>89</v>
      </c>
      <c r="E19" s="8" t="s">
        <v>90</v>
      </c>
      <c r="F19" s="9">
        <v>43466</v>
      </c>
      <c r="G19" s="9">
        <v>43831</v>
      </c>
      <c r="H19" s="12">
        <v>1500</v>
      </c>
      <c r="I19" s="11" t="s">
        <v>91</v>
      </c>
      <c r="V19" s="15" t="s">
        <v>92</v>
      </c>
    </row>
    <row r="20" spans="1:22" s="13" customFormat="1" ht="20.25" customHeight="1" x14ac:dyDescent="0.2">
      <c r="A20" s="4">
        <f>IFERROR(VLOOKUP(B20,'[1]DADOS (OCULTAR)'!$Q$3:$S$133,3,0),"")</f>
        <v>10583920000486</v>
      </c>
      <c r="B20" s="5" t="s">
        <v>9</v>
      </c>
      <c r="C20" s="6" t="s">
        <v>93</v>
      </c>
      <c r="D20" s="7" t="s">
        <v>94</v>
      </c>
      <c r="E20" s="8" t="s">
        <v>95</v>
      </c>
      <c r="F20" s="9">
        <v>43831</v>
      </c>
      <c r="G20" s="9">
        <v>43861</v>
      </c>
      <c r="H20" s="12">
        <v>58</v>
      </c>
      <c r="I20" s="11" t="s">
        <v>96</v>
      </c>
      <c r="V20" s="15" t="s">
        <v>97</v>
      </c>
    </row>
    <row r="21" spans="1:22" s="13" customFormat="1" ht="20.25" customHeight="1" x14ac:dyDescent="0.2">
      <c r="A21" s="4">
        <f>IFERROR(VLOOKUP(B21,'[1]DADOS (OCULTAR)'!$Q$3:$S$133,3,0),"")</f>
        <v>10583920000486</v>
      </c>
      <c r="B21" s="5" t="s">
        <v>9</v>
      </c>
      <c r="C21" s="6" t="s">
        <v>98</v>
      </c>
      <c r="D21" s="7" t="s">
        <v>99</v>
      </c>
      <c r="E21" s="8" t="s">
        <v>100</v>
      </c>
      <c r="F21" s="9">
        <v>43678</v>
      </c>
      <c r="G21" s="9">
        <v>44044</v>
      </c>
      <c r="H21" s="12">
        <v>748.91</v>
      </c>
      <c r="I21" s="11" t="s">
        <v>101</v>
      </c>
      <c r="V21" s="15" t="s">
        <v>102</v>
      </c>
    </row>
    <row r="22" spans="1:22" s="13" customFormat="1" ht="20.25" customHeight="1" x14ac:dyDescent="0.2">
      <c r="A22" s="4">
        <f>IFERROR(VLOOKUP(B22,'[1]DADOS (OCULTAR)'!$Q$3:$S$133,3,0),"")</f>
        <v>10583920000486</v>
      </c>
      <c r="B22" s="5" t="s">
        <v>9</v>
      </c>
      <c r="C22" s="6" t="s">
        <v>103</v>
      </c>
      <c r="D22" s="7" t="s">
        <v>104</v>
      </c>
      <c r="E22" s="8" t="s">
        <v>105</v>
      </c>
      <c r="F22" s="9">
        <v>43191</v>
      </c>
      <c r="G22" s="9">
        <v>43921</v>
      </c>
      <c r="H22" s="12">
        <v>3010</v>
      </c>
      <c r="I22" s="11" t="s">
        <v>106</v>
      </c>
      <c r="V22" s="15" t="s">
        <v>107</v>
      </c>
    </row>
    <row r="23" spans="1:22" s="13" customFormat="1" ht="20.25" customHeight="1" x14ac:dyDescent="0.2">
      <c r="A23" s="4">
        <f>IFERROR(VLOOKUP(B23,'[1]DADOS (OCULTAR)'!$Q$3:$S$133,3,0),"")</f>
        <v>10583920000486</v>
      </c>
      <c r="B23" s="5" t="s">
        <v>9</v>
      </c>
      <c r="C23" s="6" t="s">
        <v>108</v>
      </c>
      <c r="D23" s="7" t="s">
        <v>109</v>
      </c>
      <c r="E23" s="8" t="s">
        <v>110</v>
      </c>
      <c r="F23" s="9">
        <v>43716</v>
      </c>
      <c r="G23" s="9">
        <v>44082</v>
      </c>
      <c r="H23" s="12">
        <v>991</v>
      </c>
      <c r="I23" s="11" t="s">
        <v>111</v>
      </c>
      <c r="V23" s="15" t="s">
        <v>112</v>
      </c>
    </row>
    <row r="24" spans="1:22" s="13" customFormat="1" ht="20.25" customHeight="1" x14ac:dyDescent="0.2">
      <c r="A24" s="4">
        <f>IFERROR(VLOOKUP(B24,'[1]DADOS (OCULTAR)'!$Q$3:$S$133,3,0),"")</f>
        <v>10583920000486</v>
      </c>
      <c r="B24" s="5" t="s">
        <v>9</v>
      </c>
      <c r="C24" s="6" t="s">
        <v>113</v>
      </c>
      <c r="D24" s="7" t="s">
        <v>114</v>
      </c>
      <c r="E24" s="8" t="s">
        <v>115</v>
      </c>
      <c r="F24" s="9">
        <v>43525</v>
      </c>
      <c r="G24" s="9">
        <v>43891</v>
      </c>
      <c r="H24" s="12">
        <v>135</v>
      </c>
      <c r="I24" s="11" t="s">
        <v>116</v>
      </c>
      <c r="V24" s="15" t="s">
        <v>117</v>
      </c>
    </row>
    <row r="25" spans="1:22" s="13" customFormat="1" ht="20.25" customHeight="1" x14ac:dyDescent="0.2">
      <c r="A25" s="4">
        <f>IFERROR(VLOOKUP(B25,'[1]DADOS (OCULTAR)'!$Q$3:$S$133,3,0),"")</f>
        <v>10583920000486</v>
      </c>
      <c r="B25" s="5" t="s">
        <v>9</v>
      </c>
      <c r="C25" s="6" t="s">
        <v>118</v>
      </c>
      <c r="D25" s="7" t="s">
        <v>119</v>
      </c>
      <c r="E25" s="8" t="s">
        <v>120</v>
      </c>
      <c r="F25" s="9">
        <v>43556</v>
      </c>
      <c r="G25" s="9">
        <v>43922</v>
      </c>
      <c r="H25" s="12">
        <v>1400</v>
      </c>
      <c r="I25" s="11" t="s">
        <v>121</v>
      </c>
      <c r="V25" s="15" t="s">
        <v>122</v>
      </c>
    </row>
    <row r="26" spans="1:22" s="13" customFormat="1" ht="20.25" customHeight="1" x14ac:dyDescent="0.2">
      <c r="A26" s="4">
        <f>IFERROR(VLOOKUP(B26,'[1]DADOS (OCULTAR)'!$Q$3:$S$133,3,0),"")</f>
        <v>10583920000486</v>
      </c>
      <c r="B26" s="5" t="s">
        <v>9</v>
      </c>
      <c r="C26" s="6" t="s">
        <v>123</v>
      </c>
      <c r="D26" s="7" t="s">
        <v>124</v>
      </c>
      <c r="E26" s="8" t="s">
        <v>125</v>
      </c>
      <c r="F26" s="9">
        <v>43349</v>
      </c>
      <c r="G26" s="9">
        <v>44445</v>
      </c>
      <c r="H26" s="12">
        <v>669.71</v>
      </c>
      <c r="I26" s="11" t="s">
        <v>126</v>
      </c>
      <c r="V26" s="15" t="s">
        <v>127</v>
      </c>
    </row>
    <row r="27" spans="1:22" s="13" customFormat="1" ht="20.25" customHeight="1" x14ac:dyDescent="0.2">
      <c r="A27" s="4">
        <f>IFERROR(VLOOKUP(B27,'[1]DADOS (OCULTAR)'!$Q$3:$S$133,3,0),"")</f>
        <v>10583920000486</v>
      </c>
      <c r="B27" s="5" t="s">
        <v>9</v>
      </c>
      <c r="C27" s="6" t="s">
        <v>128</v>
      </c>
      <c r="D27" s="7" t="s">
        <v>129</v>
      </c>
      <c r="E27" s="8" t="s">
        <v>130</v>
      </c>
      <c r="F27" s="9">
        <v>43344</v>
      </c>
      <c r="G27" s="9">
        <v>44075</v>
      </c>
      <c r="H27" s="12">
        <v>3000</v>
      </c>
      <c r="I27" s="11" t="s">
        <v>131</v>
      </c>
      <c r="V27" s="15" t="s">
        <v>132</v>
      </c>
    </row>
    <row r="28" spans="1:22" s="13" customFormat="1" ht="20.25" customHeight="1" x14ac:dyDescent="0.2">
      <c r="A28" s="4">
        <f>IFERROR(VLOOKUP(B28,'[1]DADOS (OCULTAR)'!$Q$3:$S$133,3,0),"")</f>
        <v>10583920000486</v>
      </c>
      <c r="B28" s="5" t="s">
        <v>9</v>
      </c>
      <c r="C28" s="6" t="s">
        <v>133</v>
      </c>
      <c r="D28" s="7" t="s">
        <v>134</v>
      </c>
      <c r="E28" s="8" t="s">
        <v>135</v>
      </c>
      <c r="F28" s="9">
        <v>43739</v>
      </c>
      <c r="G28" s="9">
        <v>44105</v>
      </c>
      <c r="H28" s="12">
        <v>6875.25</v>
      </c>
      <c r="I28" s="11" t="s">
        <v>136</v>
      </c>
      <c r="V28" s="15" t="s">
        <v>137</v>
      </c>
    </row>
    <row r="29" spans="1:22" s="13" customFormat="1" ht="20.25" customHeight="1" x14ac:dyDescent="0.2">
      <c r="A29" s="4">
        <f>IFERROR(VLOOKUP(B29,'[1]DADOS (OCULTAR)'!$Q$3:$S$133,3,0),"")</f>
        <v>10583920000486</v>
      </c>
      <c r="B29" s="5" t="s">
        <v>9</v>
      </c>
      <c r="C29" s="6" t="s">
        <v>138</v>
      </c>
      <c r="D29" s="7" t="s">
        <v>139</v>
      </c>
      <c r="E29" s="8" t="s">
        <v>140</v>
      </c>
      <c r="F29" s="9">
        <v>43691</v>
      </c>
      <c r="G29" s="9">
        <v>44057</v>
      </c>
      <c r="H29" s="12">
        <v>600</v>
      </c>
      <c r="I29" s="11" t="s">
        <v>141</v>
      </c>
      <c r="V29" s="15" t="s">
        <v>142</v>
      </c>
    </row>
    <row r="30" spans="1:22" s="13" customFormat="1" ht="20.25" customHeight="1" x14ac:dyDescent="0.2">
      <c r="A30" s="4">
        <f>IFERROR(VLOOKUP(B30,'[1]DADOS (OCULTAR)'!$Q$3:$S$133,3,0),"")</f>
        <v>10583920000486</v>
      </c>
      <c r="B30" s="5" t="s">
        <v>9</v>
      </c>
      <c r="C30" s="6" t="s">
        <v>143</v>
      </c>
      <c r="D30" s="7" t="s">
        <v>144</v>
      </c>
      <c r="E30" s="8" t="s">
        <v>145</v>
      </c>
      <c r="F30" s="9">
        <v>44136</v>
      </c>
      <c r="G30" s="9">
        <v>44501</v>
      </c>
      <c r="H30" s="12">
        <v>1388.01</v>
      </c>
      <c r="I30" s="11" t="s">
        <v>146</v>
      </c>
      <c r="V30" s="15" t="s">
        <v>147</v>
      </c>
    </row>
    <row r="31" spans="1:22" s="13" customFormat="1" ht="20.25" customHeight="1" x14ac:dyDescent="0.2">
      <c r="A31" s="4">
        <f>IFERROR(VLOOKUP(B31,'[1]DADOS (OCULTAR)'!$Q$3:$S$133,3,0),"")</f>
        <v>10583920000486</v>
      </c>
      <c r="B31" s="5" t="s">
        <v>9</v>
      </c>
      <c r="C31" s="6" t="s">
        <v>148</v>
      </c>
      <c r="D31" s="16" t="s">
        <v>149</v>
      </c>
      <c r="E31" s="8" t="s">
        <v>150</v>
      </c>
      <c r="F31" s="9">
        <v>43544</v>
      </c>
      <c r="G31" s="9">
        <v>43910</v>
      </c>
      <c r="H31" s="12">
        <v>70572.649999999994</v>
      </c>
      <c r="I31" s="11" t="s">
        <v>151</v>
      </c>
      <c r="V31" s="15" t="s">
        <v>152</v>
      </c>
    </row>
    <row r="32" spans="1:22" s="13" customFormat="1" ht="20.25" customHeight="1" x14ac:dyDescent="0.2">
      <c r="A32" s="4">
        <f>IFERROR(VLOOKUP(B32,'[1]DADOS (OCULTAR)'!$Q$3:$S$133,3,0),"")</f>
        <v>10583920000486</v>
      </c>
      <c r="B32" s="5" t="s">
        <v>9</v>
      </c>
      <c r="C32" s="6" t="s">
        <v>153</v>
      </c>
      <c r="D32" s="7" t="s">
        <v>154</v>
      </c>
      <c r="E32" s="8" t="s">
        <v>155</v>
      </c>
      <c r="F32" s="9">
        <v>42864</v>
      </c>
      <c r="G32" s="9">
        <v>45055</v>
      </c>
      <c r="H32" s="12">
        <v>70572.05</v>
      </c>
      <c r="I32" s="11" t="s">
        <v>156</v>
      </c>
      <c r="V32" s="15" t="s">
        <v>157</v>
      </c>
    </row>
    <row r="33" spans="1:22" s="13" customFormat="1" ht="20.25" customHeight="1" x14ac:dyDescent="0.2">
      <c r="A33" s="4">
        <f>IFERROR(VLOOKUP(B33,'[1]DADOS (OCULTAR)'!$Q$3:$S$133,3,0),"")</f>
        <v>10583920000486</v>
      </c>
      <c r="B33" s="5" t="s">
        <v>9</v>
      </c>
      <c r="C33" s="6" t="s">
        <v>158</v>
      </c>
      <c r="D33" s="7" t="s">
        <v>159</v>
      </c>
      <c r="E33" s="8" t="s">
        <v>160</v>
      </c>
      <c r="F33" s="9">
        <v>43678</v>
      </c>
      <c r="G33" s="9">
        <v>44044</v>
      </c>
      <c r="H33" s="12">
        <v>1443.87</v>
      </c>
      <c r="I33" s="11" t="s">
        <v>161</v>
      </c>
      <c r="V33" s="15" t="s">
        <v>162</v>
      </c>
    </row>
    <row r="34" spans="1:22" s="13" customFormat="1" ht="20.25" customHeight="1" x14ac:dyDescent="0.2">
      <c r="A34" s="4">
        <f>IFERROR(VLOOKUP(B34,'[1]DADOS (OCULTAR)'!$Q$3:$S$133,3,0),"")</f>
        <v>10583920000486</v>
      </c>
      <c r="B34" s="5" t="s">
        <v>9</v>
      </c>
      <c r="C34" s="6" t="s">
        <v>163</v>
      </c>
      <c r="D34" s="7" t="s">
        <v>164</v>
      </c>
      <c r="E34" s="8" t="s">
        <v>165</v>
      </c>
      <c r="F34" s="9">
        <v>42795</v>
      </c>
      <c r="G34" s="9"/>
      <c r="H34" s="12">
        <v>6979.68</v>
      </c>
      <c r="I34" s="11" t="s">
        <v>166</v>
      </c>
      <c r="V34" s="15" t="s">
        <v>167</v>
      </c>
    </row>
    <row r="35" spans="1:22" s="13" customFormat="1" ht="20.25" customHeight="1" x14ac:dyDescent="0.2">
      <c r="A35" s="4">
        <f>IFERROR(VLOOKUP(B35,'[1]DADOS (OCULTAR)'!$Q$3:$S$133,3,0),"")</f>
        <v>10583920000486</v>
      </c>
      <c r="B35" s="5" t="s">
        <v>9</v>
      </c>
      <c r="C35" s="6" t="s">
        <v>168</v>
      </c>
      <c r="D35" s="7" t="s">
        <v>169</v>
      </c>
      <c r="E35" s="8" t="s">
        <v>170</v>
      </c>
      <c r="F35" s="9">
        <v>44015</v>
      </c>
      <c r="G35" s="9">
        <v>44380</v>
      </c>
      <c r="H35" s="12">
        <v>700</v>
      </c>
      <c r="I35" s="11" t="s">
        <v>171</v>
      </c>
      <c r="V35" s="15" t="s">
        <v>172</v>
      </c>
    </row>
    <row r="36" spans="1:22" s="13" customFormat="1" ht="20.25" customHeight="1" x14ac:dyDescent="0.2">
      <c r="A36" s="4">
        <f>IFERROR(VLOOKUP(B36,'[1]DADOS (OCULTAR)'!$Q$3:$S$133,3,0),"")</f>
        <v>10583920000486</v>
      </c>
      <c r="B36" s="5" t="s">
        <v>9</v>
      </c>
      <c r="C36" s="6" t="s">
        <v>173</v>
      </c>
      <c r="D36" s="7" t="s">
        <v>174</v>
      </c>
      <c r="E36" s="8" t="s">
        <v>175</v>
      </c>
      <c r="F36" s="9">
        <v>43709</v>
      </c>
      <c r="G36" s="9">
        <v>44075</v>
      </c>
      <c r="H36" s="12">
        <v>6696.52</v>
      </c>
      <c r="I36" s="11" t="s">
        <v>176</v>
      </c>
      <c r="V36" s="15" t="s">
        <v>177</v>
      </c>
    </row>
    <row r="37" spans="1:22" s="13" customFormat="1" ht="20.25" customHeight="1" x14ac:dyDescent="0.2">
      <c r="A37" s="4">
        <f>IFERROR(VLOOKUP(B37,'[1]DADOS (OCULTAR)'!$Q$3:$S$133,3,0),"")</f>
        <v>10583920000486</v>
      </c>
      <c r="B37" s="5" t="s">
        <v>9</v>
      </c>
      <c r="C37" s="6" t="s">
        <v>178</v>
      </c>
      <c r="D37" s="7" t="s">
        <v>179</v>
      </c>
      <c r="E37" s="8" t="s">
        <v>180</v>
      </c>
      <c r="F37" s="9">
        <v>43435</v>
      </c>
      <c r="G37" s="9">
        <v>43800</v>
      </c>
      <c r="H37" s="12">
        <v>2744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(OCULTAR)'!$Q$3:$S$133,3,0),"")</f>
        <v>10583920000486</v>
      </c>
      <c r="B38" s="5" t="s">
        <v>9</v>
      </c>
      <c r="C38" s="6" t="s">
        <v>183</v>
      </c>
      <c r="D38" s="7" t="s">
        <v>184</v>
      </c>
      <c r="E38" s="8" t="s">
        <v>185</v>
      </c>
      <c r="F38" s="9">
        <v>43497</v>
      </c>
      <c r="G38" s="9">
        <v>43862</v>
      </c>
      <c r="H38" s="12">
        <v>7488.5</v>
      </c>
      <c r="I38" s="11" t="s">
        <v>186</v>
      </c>
      <c r="V38" s="15" t="s">
        <v>187</v>
      </c>
    </row>
    <row r="39" spans="1:22" s="13" customFormat="1" ht="20.25" customHeight="1" x14ac:dyDescent="0.2">
      <c r="A39" s="4">
        <f>IFERROR(VLOOKUP(B39,'[1]DADOS (OCULTAR)'!$Q$3:$S$133,3,0),"")</f>
        <v>10583920000486</v>
      </c>
      <c r="B39" s="5" t="s">
        <v>9</v>
      </c>
      <c r="C39" s="6" t="s">
        <v>188</v>
      </c>
      <c r="D39" s="7" t="s">
        <v>189</v>
      </c>
      <c r="E39" s="8" t="s">
        <v>190</v>
      </c>
      <c r="F39" s="9">
        <v>43709</v>
      </c>
      <c r="G39" s="9">
        <v>44075</v>
      </c>
      <c r="H39" s="12">
        <v>7500</v>
      </c>
      <c r="I39" s="11" t="s">
        <v>191</v>
      </c>
      <c r="V39" s="15" t="s">
        <v>192</v>
      </c>
    </row>
    <row r="40" spans="1:22" s="13" customFormat="1" ht="20.25" customHeight="1" x14ac:dyDescent="0.2">
      <c r="A40" s="4">
        <f>IFERROR(VLOOKUP(B40,'[1]DADOS (OCULTAR)'!$Q$3:$S$133,3,0),"")</f>
        <v>10583920000486</v>
      </c>
      <c r="B40" s="5" t="s">
        <v>9</v>
      </c>
      <c r="C40" s="6" t="s">
        <v>193</v>
      </c>
      <c r="D40" s="7" t="s">
        <v>194</v>
      </c>
      <c r="E40" s="8" t="s">
        <v>195</v>
      </c>
      <c r="F40" s="9">
        <v>43739</v>
      </c>
      <c r="G40" s="9">
        <v>44105</v>
      </c>
      <c r="H40" s="12">
        <v>656</v>
      </c>
      <c r="I40" s="11" t="s">
        <v>196</v>
      </c>
      <c r="V40" s="15" t="s">
        <v>197</v>
      </c>
    </row>
    <row r="41" spans="1:22" s="13" customFormat="1" ht="20.25" customHeight="1" x14ac:dyDescent="0.2">
      <c r="A41" s="4">
        <f>IFERROR(VLOOKUP(B41,'[1]DADOS (OCULTAR)'!$Q$3:$S$133,3,0),"")</f>
        <v>10583920000486</v>
      </c>
      <c r="B41" s="5" t="s">
        <v>9</v>
      </c>
      <c r="C41" s="6" t="s">
        <v>198</v>
      </c>
      <c r="D41" s="7" t="s">
        <v>199</v>
      </c>
      <c r="E41" s="8" t="s">
        <v>200</v>
      </c>
      <c r="F41" s="9">
        <v>43466</v>
      </c>
      <c r="G41" s="9">
        <v>43831</v>
      </c>
      <c r="H41" s="12">
        <v>43609.45</v>
      </c>
      <c r="I41" s="11" t="s">
        <v>201</v>
      </c>
      <c r="V41" s="15" t="s">
        <v>202</v>
      </c>
    </row>
    <row r="42" spans="1:22" s="13" customFormat="1" ht="20.25" customHeight="1" x14ac:dyDescent="0.2">
      <c r="A42" s="4">
        <f>IFERROR(VLOOKUP(B42,'[1]DADOS (OCULTAR)'!$Q$3:$S$133,3,0),"")</f>
        <v>10583920000486</v>
      </c>
      <c r="B42" s="5" t="s">
        <v>9</v>
      </c>
      <c r="C42" s="6" t="s">
        <v>203</v>
      </c>
      <c r="D42" s="7" t="s">
        <v>204</v>
      </c>
      <c r="E42" s="8" t="s">
        <v>205</v>
      </c>
      <c r="F42" s="9">
        <v>43032</v>
      </c>
      <c r="G42" s="9"/>
      <c r="H42" s="12">
        <v>1158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(OCULTAR)'!$Q$3:$S$133,3,0),"")</f>
        <v>10583920000486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43580</v>
      </c>
      <c r="G43" s="9">
        <v>43946</v>
      </c>
      <c r="H43" s="12">
        <v>700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(OCULTAR)'!$Q$3:$S$133,3,0),"")</f>
        <v>10583920000486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43693</v>
      </c>
      <c r="G44" s="9">
        <v>44059</v>
      </c>
      <c r="H44" s="12">
        <v>15234.51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(OCULTAR)'!$Q$3:$S$133,3,0),"")</f>
        <v>10583920000486</v>
      </c>
      <c r="B45" s="5" t="s">
        <v>9</v>
      </c>
      <c r="C45" s="6" t="s">
        <v>218</v>
      </c>
      <c r="D45" s="7" t="s">
        <v>219</v>
      </c>
      <c r="E45" s="8" t="s">
        <v>220</v>
      </c>
      <c r="F45" s="9">
        <v>43617</v>
      </c>
      <c r="G45" s="9">
        <v>43983</v>
      </c>
      <c r="H45" s="12">
        <v>9000</v>
      </c>
      <c r="I45" s="11" t="s">
        <v>221</v>
      </c>
      <c r="V45" s="15" t="s">
        <v>222</v>
      </c>
    </row>
    <row r="46" spans="1:22" s="13" customFormat="1" ht="20.25" customHeight="1" x14ac:dyDescent="0.2">
      <c r="A46" s="4">
        <f>IFERROR(VLOOKUP(B46,'[1]DADOS (OCULTAR)'!$Q$3:$S$133,3,0),"")</f>
        <v>10583920000486</v>
      </c>
      <c r="B46" s="5" t="s">
        <v>9</v>
      </c>
      <c r="C46" s="6" t="s">
        <v>223</v>
      </c>
      <c r="D46" s="7" t="s">
        <v>224</v>
      </c>
      <c r="E46" s="8" t="s">
        <v>225</v>
      </c>
      <c r="F46" s="9">
        <v>43709</v>
      </c>
      <c r="G46" s="9">
        <v>44075</v>
      </c>
      <c r="H46" s="12">
        <v>1800</v>
      </c>
      <c r="I46" s="11" t="s">
        <v>226</v>
      </c>
      <c r="V46" s="15" t="s">
        <v>227</v>
      </c>
    </row>
    <row r="47" spans="1:22" ht="20.25" customHeight="1" x14ac:dyDescent="0.2">
      <c r="A47" s="4">
        <f>IFERROR(VLOOKUP(B47,'[1]DADOS (OCULTAR)'!$Q$3:$S$133,3,0),"")</f>
        <v>10583920000486</v>
      </c>
      <c r="B47" s="5" t="s">
        <v>9</v>
      </c>
      <c r="C47" s="6" t="s">
        <v>228</v>
      </c>
      <c r="D47" s="7" t="s">
        <v>229</v>
      </c>
      <c r="E47" s="8" t="s">
        <v>230</v>
      </c>
      <c r="F47" s="9">
        <v>43556</v>
      </c>
      <c r="G47" s="9">
        <v>43922</v>
      </c>
      <c r="H47" s="12">
        <v>7707.39</v>
      </c>
      <c r="I47" s="11" t="s">
        <v>231</v>
      </c>
    </row>
    <row r="48" spans="1:22" ht="20.25" customHeight="1" x14ac:dyDescent="0.2">
      <c r="A48" s="4">
        <f>IFERROR(VLOOKUP(B48,'[1]DADOS (OCULTAR)'!$Q$3:$S$133,3,0),"")</f>
        <v>10583920000486</v>
      </c>
      <c r="B48" s="5" t="s">
        <v>9</v>
      </c>
      <c r="C48" s="6" t="s">
        <v>232</v>
      </c>
      <c r="D48" s="7" t="s">
        <v>233</v>
      </c>
      <c r="E48" s="8" t="s">
        <v>234</v>
      </c>
      <c r="F48" s="9">
        <v>44256</v>
      </c>
      <c r="G48" s="9">
        <v>44621</v>
      </c>
      <c r="H48" s="12">
        <v>0</v>
      </c>
      <c r="I48" s="11" t="s">
        <v>235</v>
      </c>
    </row>
    <row r="49" spans="1:9" ht="20.25" customHeight="1" x14ac:dyDescent="0.2">
      <c r="A49" s="4">
        <f>IFERROR(VLOOKUP(B49,'[1]DADOS (OCULTAR)'!$Q$3:$S$133,3,0),"")</f>
        <v>10583920000486</v>
      </c>
      <c r="B49" s="5" t="s">
        <v>9</v>
      </c>
      <c r="C49" s="6" t="s">
        <v>236</v>
      </c>
      <c r="D49" s="7" t="s">
        <v>237</v>
      </c>
      <c r="E49" s="8" t="s">
        <v>238</v>
      </c>
      <c r="F49" s="9">
        <v>44159</v>
      </c>
      <c r="G49" s="9">
        <v>44168</v>
      </c>
      <c r="H49" s="12">
        <v>37910</v>
      </c>
      <c r="I49" s="11" t="s">
        <v>239</v>
      </c>
    </row>
    <row r="50" spans="1:9" ht="20.25" customHeight="1" x14ac:dyDescent="0.2">
      <c r="A50" s="4">
        <f>IFERROR(VLOOKUP(B50,'[1]DADOS (OCULTAR)'!$Q$3:$S$133,3,0),"")</f>
        <v>10583920000486</v>
      </c>
      <c r="B50" s="5" t="s">
        <v>9</v>
      </c>
      <c r="C50" s="6" t="s">
        <v>240</v>
      </c>
      <c r="D50" s="7" t="s">
        <v>241</v>
      </c>
      <c r="E50" s="8" t="s">
        <v>242</v>
      </c>
      <c r="F50" s="9">
        <v>44166</v>
      </c>
      <c r="G50" s="9">
        <v>44531</v>
      </c>
      <c r="H50" s="12">
        <v>6000</v>
      </c>
      <c r="I50" s="11" t="s">
        <v>243</v>
      </c>
    </row>
    <row r="51" spans="1:9" ht="20.25" customHeight="1" x14ac:dyDescent="0.2">
      <c r="A51" s="4">
        <f>IFERROR(VLOOKUP(B51,'[1]DADOS (OCULTAR)'!$Q$3:$S$133,3,0),"")</f>
        <v>10583920000486</v>
      </c>
      <c r="B51" s="5" t="s">
        <v>9</v>
      </c>
      <c r="C51" s="6" t="s">
        <v>244</v>
      </c>
      <c r="D51" s="7" t="s">
        <v>245</v>
      </c>
      <c r="E51" s="8" t="s">
        <v>246</v>
      </c>
      <c r="F51" s="9">
        <v>44256</v>
      </c>
      <c r="G51" s="9">
        <v>45352</v>
      </c>
      <c r="H51" s="12">
        <v>1275</v>
      </c>
      <c r="I51" s="11" t="s">
        <v>247</v>
      </c>
    </row>
    <row r="52" spans="1:9" ht="20.25" customHeight="1" x14ac:dyDescent="0.2">
      <c r="A52" s="4">
        <f>IFERROR(VLOOKUP(B52,'[1]DADOS (OCULTAR)'!$Q$3:$S$133,3,0),"")</f>
        <v>10583920000486</v>
      </c>
      <c r="B52" s="5" t="s">
        <v>9</v>
      </c>
      <c r="C52" s="6" t="s">
        <v>118</v>
      </c>
      <c r="D52" s="7" t="s">
        <v>119</v>
      </c>
      <c r="E52" s="8" t="s">
        <v>120</v>
      </c>
      <c r="F52" s="9">
        <v>44290</v>
      </c>
      <c r="G52" s="9">
        <v>44655</v>
      </c>
      <c r="H52" s="12">
        <v>1400</v>
      </c>
      <c r="I52" s="11" t="s">
        <v>121</v>
      </c>
    </row>
    <row r="53" spans="1:9" ht="20.25" customHeight="1" x14ac:dyDescent="0.2">
      <c r="A53" s="4">
        <f>IFERROR(VLOOKUP(B53,'[1]DADOS (OCULTAR)'!$Q$3:$S$133,3,0),"")</f>
        <v>10583920000486</v>
      </c>
      <c r="B53" s="5" t="s">
        <v>9</v>
      </c>
      <c r="C53" s="6" t="s">
        <v>248</v>
      </c>
      <c r="D53" s="7" t="s">
        <v>249</v>
      </c>
      <c r="E53" s="8" t="s">
        <v>250</v>
      </c>
      <c r="F53" s="9">
        <v>44265</v>
      </c>
      <c r="G53" s="9">
        <v>44630</v>
      </c>
      <c r="H53" s="12">
        <v>0</v>
      </c>
      <c r="I53" s="11" t="s">
        <v>251</v>
      </c>
    </row>
    <row r="54" spans="1:9" ht="20.25" customHeight="1" x14ac:dyDescent="0.2">
      <c r="A54" s="4">
        <f>IFERROR(VLOOKUP(B54,'[1]DADOS (OCULTAR)'!$Q$3:$S$133,3,0),"")</f>
        <v>10583920000486</v>
      </c>
      <c r="B54" s="5" t="s">
        <v>9</v>
      </c>
      <c r="C54" s="6" t="s">
        <v>252</v>
      </c>
      <c r="D54" s="7" t="s">
        <v>253</v>
      </c>
      <c r="E54" s="8" t="s">
        <v>254</v>
      </c>
      <c r="F54" s="9">
        <v>44669</v>
      </c>
      <c r="G54" s="9">
        <v>44975</v>
      </c>
      <c r="H54" s="12">
        <v>486979.74</v>
      </c>
      <c r="I54" s="11" t="s">
        <v>255</v>
      </c>
    </row>
    <row r="55" spans="1:9" ht="20.25" customHeight="1" x14ac:dyDescent="0.2">
      <c r="A55" s="4">
        <f>IFERROR(VLOOKUP(B55,'[1]DADOS (OCULTAR)'!$Q$3:$S$133,3,0),"")</f>
        <v>10583920000486</v>
      </c>
      <c r="B55" s="5" t="s">
        <v>9</v>
      </c>
      <c r="C55" s="6" t="s">
        <v>256</v>
      </c>
      <c r="D55" s="7" t="s">
        <v>257</v>
      </c>
      <c r="E55" s="8" t="s">
        <v>258</v>
      </c>
      <c r="F55" s="9">
        <v>44567</v>
      </c>
      <c r="G55" s="9">
        <v>44932</v>
      </c>
      <c r="H55" s="12">
        <v>263000</v>
      </c>
      <c r="I55" s="11" t="s">
        <v>259</v>
      </c>
    </row>
    <row r="56" spans="1:9" ht="20.25" customHeight="1" x14ac:dyDescent="0.2">
      <c r="A56" s="4" t="str">
        <f>IFERROR(VLOOKUP(B56,'[1]DADOS (OCULTAR)'!$Q$3:$S$133,3,0),"")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F241EC7B-F4A1-4F15-8346-5D742BBABCA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2022-07-29T15:12:33Z</dcterms:created>
  <dcterms:modified xsi:type="dcterms:W3CDTF">2022-07-29T15:12:42Z</dcterms:modified>
</cp:coreProperties>
</file>