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12 DEZEMBRO\2-HMV\TCE\"/>
    </mc:Choice>
  </mc:AlternateContent>
  <xr:revisionPtr revIDLastSave="0" documentId="8_{BBA9231A-8E5B-4197-88D5-A92C4B8CFF25}" xr6:coauthVersionLast="47" xr6:coauthVersionMax="47" xr10:uidLastSave="{00000000-0000-0000-0000-000000000000}"/>
  <bookViews>
    <workbookView xWindow="-120" yWindow="-120" windowWidth="20730" windowHeight="11160" xr2:uid="{3F81CE9A-8C5C-4657-A2C1-A1D68D4A93A7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<sst xmlns="http://schemas.openxmlformats.org/spreadsheetml/2006/main" count="8" uniqueCount="8">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</sst>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2%20DEZEMBRO/2-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2022NE000090</v>
          </cell>
          <cell r="G10">
            <v>44564</v>
          </cell>
          <cell r="H10">
            <v>100495933.68000001</v>
          </cell>
          <cell r="I10" t="str">
            <v>2022OB085766</v>
          </cell>
          <cell r="J10">
            <v>44900</v>
          </cell>
          <cell r="N10">
            <v>8374661.1399999997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2022NE013909</v>
          </cell>
          <cell r="G11">
            <v>44774</v>
          </cell>
          <cell r="H11">
            <v>5024967.87</v>
          </cell>
          <cell r="I11" t="str">
            <v>2022OB085648</v>
          </cell>
          <cell r="J11">
            <v>44900</v>
          </cell>
          <cell r="N11">
            <v>1603713.15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2022NE013665</v>
          </cell>
          <cell r="G12">
            <v>44774</v>
          </cell>
          <cell r="H12">
            <v>10521405.970000001</v>
          </cell>
          <cell r="I12" t="str">
            <v>2022OB085652</v>
          </cell>
          <cell r="J12">
            <v>44900</v>
          </cell>
          <cell r="N12">
            <v>2922612.77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2022NE000091</v>
          </cell>
          <cell r="G13">
            <v>44564</v>
          </cell>
          <cell r="H13">
            <v>28518912</v>
          </cell>
          <cell r="I13" t="str">
            <v>2022OB087364</v>
          </cell>
          <cell r="J13">
            <v>44908</v>
          </cell>
          <cell r="N13">
            <v>2376576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2022NE021151</v>
          </cell>
          <cell r="G14">
            <v>44896</v>
          </cell>
          <cell r="H14">
            <v>197596.77</v>
          </cell>
          <cell r="I14" t="str">
            <v>2022OB091633</v>
          </cell>
          <cell r="J14">
            <v>44923</v>
          </cell>
          <cell r="N14">
            <v>197596.77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>
            <v>10583920000800</v>
          </cell>
          <cell r="C17" t="str">
            <v>HOSPITAL MESTRE VITALINO</v>
          </cell>
          <cell r="F17" t="str">
            <v>2022NE019698</v>
          </cell>
          <cell r="G17">
            <v>44866</v>
          </cell>
          <cell r="H17">
            <v>159988.15</v>
          </cell>
          <cell r="I17" t="str">
            <v>2022OB092098</v>
          </cell>
          <cell r="J17">
            <v>44923</v>
          </cell>
          <cell r="N17">
            <v>159988.15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4E9A-E53C-41C3-99ED-A923BC9A2A82}">
  <sheetPr>
    <tabColor rgb="FF92D050"/>
  </sheetPr>
  <dimension ref="A1:H991"/>
  <sheetViews>
    <sheetView showGridLines="0" tabSelected="1" topLeftCell="C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2022NE000090</v>
      </c>
      <c r="D2" s="4">
        <f>IF('[1]TCE - ANEXO V - REC. Preencher'!G10="","",'[1]TCE - ANEXO V - REC. Preencher'!G10)</f>
        <v>44564</v>
      </c>
      <c r="E2" s="5">
        <f>'[1]TCE - ANEXO V - REC. Preencher'!H10</f>
        <v>100495933.68000001</v>
      </c>
      <c r="F2" s="3" t="str">
        <f>'[1]TCE - ANEXO V - REC. Preencher'!I10</f>
        <v>2022OB085766</v>
      </c>
      <c r="G2" s="4">
        <f>IF('[1]TCE - ANEXO V - REC. Preencher'!J10="","",'[1]TCE - ANEXO V - REC. Preencher'!J10)</f>
        <v>44900</v>
      </c>
      <c r="H2" s="5">
        <f>'[1]TCE - ANEXO V - REC. Preencher'!N10</f>
        <v>8374661.1399999997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2022NE013909</v>
      </c>
      <c r="D3" s="4">
        <f>IF('[1]TCE - ANEXO V - REC. Preencher'!G11="","",'[1]TCE - ANEXO V - REC. Preencher'!G11)</f>
        <v>44774</v>
      </c>
      <c r="E3" s="5">
        <f>'[1]TCE - ANEXO V - REC. Preencher'!H11</f>
        <v>5024967.87</v>
      </c>
      <c r="F3" s="3" t="str">
        <f>'[1]TCE - ANEXO V - REC. Preencher'!I11</f>
        <v>2022OB085648</v>
      </c>
      <c r="G3" s="4">
        <f>IF('[1]TCE - ANEXO V - REC. Preencher'!J11="","",'[1]TCE - ANEXO V - REC. Preencher'!J11)</f>
        <v>44900</v>
      </c>
      <c r="H3" s="5">
        <f>'[1]TCE - ANEXO V - REC. Preencher'!N11</f>
        <v>1603713.15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2022NE013665</v>
      </c>
      <c r="D4" s="4">
        <f>IF('[1]TCE - ANEXO V - REC. Preencher'!G12="","",'[1]TCE - ANEXO V - REC. Preencher'!G12)</f>
        <v>44774</v>
      </c>
      <c r="E4" s="5">
        <f>'[1]TCE - ANEXO V - REC. Preencher'!H12</f>
        <v>10521405.970000001</v>
      </c>
      <c r="F4" s="3" t="str">
        <f>'[1]TCE - ANEXO V - REC. Preencher'!I12</f>
        <v>2022OB085652</v>
      </c>
      <c r="G4" s="4">
        <f>IF('[1]TCE - ANEXO V - REC. Preencher'!J12="","",'[1]TCE - ANEXO V - REC. Preencher'!J12)</f>
        <v>44900</v>
      </c>
      <c r="H4" s="5">
        <f>'[1]TCE - ANEXO V - REC. Preencher'!N12</f>
        <v>2922612.77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2022NE000091</v>
      </c>
      <c r="D5" s="4">
        <f>IF('[1]TCE - ANEXO V - REC. Preencher'!G13="","",'[1]TCE - ANEXO V - REC. Preencher'!G13)</f>
        <v>44564</v>
      </c>
      <c r="E5" s="5">
        <f>'[1]TCE - ANEXO V - REC. Preencher'!H13</f>
        <v>28518912</v>
      </c>
      <c r="F5" s="3" t="str">
        <f>'[1]TCE - ANEXO V - REC. Preencher'!I13</f>
        <v>2022OB087364</v>
      </c>
      <c r="G5" s="4">
        <f>IF('[1]TCE - ANEXO V - REC. Preencher'!J13="","",'[1]TCE - ANEXO V - REC. Preencher'!J13)</f>
        <v>44908</v>
      </c>
      <c r="H5" s="5">
        <f>'[1]TCE - ANEXO V - REC. Preencher'!N13</f>
        <v>2376576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2022NE021151</v>
      </c>
      <c r="D6" s="4">
        <f>IF('[1]TCE - ANEXO V - REC. Preencher'!G14="","",'[1]TCE - ANEXO V - REC. Preencher'!G14)</f>
        <v>44896</v>
      </c>
      <c r="E6" s="5">
        <f>'[1]TCE - ANEXO V - REC. Preencher'!H14</f>
        <v>197596.77</v>
      </c>
      <c r="F6" s="3" t="str">
        <f>'[1]TCE - ANEXO V - REC. Preencher'!I14</f>
        <v>2022OB091633</v>
      </c>
      <c r="G6" s="4">
        <f>IF('[1]TCE - ANEXO V - REC. Preencher'!J14="","",'[1]TCE - ANEXO V - REC. Preencher'!J14)</f>
        <v>44923</v>
      </c>
      <c r="H6" s="5">
        <f>'[1]TCE - ANEXO V - REC. Preencher'!N14</f>
        <v>197596.77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>
        <f>'[1]TCE - ANEXO V - REC. Preencher'!B17</f>
        <v>10583920000800</v>
      </c>
      <c r="B9" s="3" t="str">
        <f>'[1]TCE - ANEXO V - REC. Preencher'!C17</f>
        <v>HOSPITAL MESTRE VITALINO</v>
      </c>
      <c r="C9" s="3" t="str">
        <f>'[1]TCE - ANEXO V - REC. Preencher'!F17</f>
        <v>2022NE019698</v>
      </c>
      <c r="D9" s="4">
        <f>IF('[1]TCE - ANEXO V - REC. Preencher'!G17="","",'[1]TCE - ANEXO V - REC. Preencher'!G17)</f>
        <v>44866</v>
      </c>
      <c r="E9" s="5">
        <f>'[1]TCE - ANEXO V - REC. Preencher'!H17</f>
        <v>159988.15</v>
      </c>
      <c r="F9" s="3" t="str">
        <f>'[1]TCE - ANEXO V - REC. Preencher'!I17</f>
        <v>2022OB092098</v>
      </c>
      <c r="G9" s="4">
        <f>IF('[1]TCE - ANEXO V - REC. Preencher'!J17="","",'[1]TCE - ANEXO V - REC. Preencher'!J17)</f>
        <v>44923</v>
      </c>
      <c r="H9" s="5">
        <f>'[1]TCE - ANEXO V - REC. Preencher'!N17</f>
        <v>159988.15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2023-01-25T17:41:28Z</dcterms:created>
  <dcterms:modified xsi:type="dcterms:W3CDTF">2023-01-25T17:41:38Z</dcterms:modified>
</cp:coreProperties>
</file>