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1 JANEIRO\01 - PRESTACAO\TCE\"/>
    </mc:Choice>
  </mc:AlternateContent>
  <xr:revisionPtr revIDLastSave="0" documentId="8_{F6F3DD8D-FD14-410E-8403-F0F9D1C6C374}" xr6:coauthVersionLast="47" xr6:coauthVersionMax="47" xr10:uidLastSave="{00000000-0000-0000-0000-000000000000}"/>
  <bookViews>
    <workbookView xWindow="-120" yWindow="-120" windowWidth="20730" windowHeight="11160" xr2:uid="{BDA25A6C-4364-4E1F-8580-241139E6D0BE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 s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 s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 s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 s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 s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 s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 s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 s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 s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 s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 s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 s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 s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 s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 s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 s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 s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 s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 s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 s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 s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 s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 s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 s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 s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 s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 s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 s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 s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 s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 s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 s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 s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 s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 s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 s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 s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 s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 s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 s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 s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 s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 s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 s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 s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 s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 s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 s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 s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 s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 s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 s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 s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 s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 s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 s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 s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 s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 s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 s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 s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 s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 s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 s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 s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 s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 s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 s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 s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 s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 s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 s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 s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 s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 s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 s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 s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 s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 s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 s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 s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 s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 s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 s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 s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 s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 s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 s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 s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 s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 s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 s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 s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 s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 s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 s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 s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 s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 s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 s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 s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 s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 s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<sst xmlns="http://schemas.openxmlformats.org/spreadsheetml/2006/main" count="12" uniqueCount="12">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</sst>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1%20JANEIRO/01%20-%20PRESTACAO/13.2%20PCF%20EM%20EXCELER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 xml:space="preserve">5.25 - Serviços Bancários </v>
          </cell>
          <cell r="F11">
            <v>90400888000142</v>
          </cell>
          <cell r="G11" t="str">
            <v>TARIFA TED</v>
          </cell>
          <cell r="H11" t="str">
            <v>S</v>
          </cell>
          <cell r="I11" t="str">
            <v>N</v>
          </cell>
          <cell r="K11">
            <v>44929</v>
          </cell>
          <cell r="N11">
            <v>34.65</v>
          </cell>
        </row>
        <row r="12">
          <cell r="C12" t="str">
            <v>HOSPITAL MESTRE VITALINO</v>
          </cell>
          <cell r="E12" t="str">
            <v xml:space="preserve">5.25 - Serviços Bancários </v>
          </cell>
          <cell r="F12">
            <v>90400888000142</v>
          </cell>
          <cell r="G12" t="str">
            <v>TARIFA TED</v>
          </cell>
          <cell r="H12" t="str">
            <v>S</v>
          </cell>
          <cell r="I12" t="str">
            <v>N</v>
          </cell>
          <cell r="K12">
            <v>44929</v>
          </cell>
          <cell r="N12">
            <v>7.5</v>
          </cell>
        </row>
        <row r="13">
          <cell r="C13" t="str">
            <v>HOSPITAL MESTRE VITALINO</v>
          </cell>
          <cell r="E13" t="str">
            <v xml:space="preserve">5.25 - Serviços Bancários </v>
          </cell>
          <cell r="F13">
            <v>90400888000142</v>
          </cell>
          <cell r="G13" t="str">
            <v>TARIFA TED</v>
          </cell>
          <cell r="H13" t="str">
            <v>S</v>
          </cell>
          <cell r="I13" t="str">
            <v>N</v>
          </cell>
          <cell r="K13">
            <v>44930</v>
          </cell>
          <cell r="N13">
            <v>148.5</v>
          </cell>
        </row>
        <row r="14">
          <cell r="C14" t="str">
            <v>HOSPITAL MESTRE VITALINO</v>
          </cell>
          <cell r="E14" t="str">
            <v xml:space="preserve">5.25 - Serviços Bancários </v>
          </cell>
          <cell r="F14">
            <v>90400888000142</v>
          </cell>
          <cell r="G14" t="str">
            <v>TARIFA TED</v>
          </cell>
          <cell r="H14" t="str">
            <v>S</v>
          </cell>
          <cell r="I14" t="str">
            <v>N</v>
          </cell>
          <cell r="K14">
            <v>44931</v>
          </cell>
          <cell r="N14">
            <v>29.7</v>
          </cell>
        </row>
        <row r="15">
          <cell r="C15" t="str">
            <v>HOSPITAL MESTRE VITALINO</v>
          </cell>
          <cell r="E15" t="str">
            <v xml:space="preserve">5.25 - Serviços Bancários </v>
          </cell>
          <cell r="F15">
            <v>90400888000142</v>
          </cell>
          <cell r="G15" t="str">
            <v>TARIFA TED</v>
          </cell>
          <cell r="H15" t="str">
            <v>S</v>
          </cell>
          <cell r="I15" t="str">
            <v>N</v>
          </cell>
          <cell r="K15">
            <v>44932</v>
          </cell>
          <cell r="N15">
            <v>118.8</v>
          </cell>
        </row>
        <row r="16">
          <cell r="C16" t="str">
            <v>HOSPITAL MESTRE VITALINO</v>
          </cell>
          <cell r="E16" t="str">
            <v xml:space="preserve">5.25 - Serviços Bancários </v>
          </cell>
          <cell r="F16">
            <v>90400888000142</v>
          </cell>
          <cell r="G16" t="str">
            <v>TARIFA TED</v>
          </cell>
          <cell r="H16" t="str">
            <v>S</v>
          </cell>
          <cell r="I16" t="str">
            <v>N</v>
          </cell>
          <cell r="K16">
            <v>44935</v>
          </cell>
          <cell r="N16">
            <v>34.65</v>
          </cell>
        </row>
        <row r="17">
          <cell r="C17" t="str">
            <v>HOSPITAL MESTRE VITALINO</v>
          </cell>
          <cell r="E17" t="str">
            <v xml:space="preserve">5.25 - Serviços Bancários </v>
          </cell>
          <cell r="F17">
            <v>90400888000142</v>
          </cell>
          <cell r="G17" t="str">
            <v>TARIFA TED</v>
          </cell>
          <cell r="H17" t="str">
            <v>S</v>
          </cell>
          <cell r="I17" t="str">
            <v>N</v>
          </cell>
          <cell r="K17">
            <v>44936</v>
          </cell>
          <cell r="N17">
            <v>54.45</v>
          </cell>
        </row>
        <row r="18">
          <cell r="C18" t="str">
            <v>HOSPITAL MESTRE VITALINO</v>
          </cell>
          <cell r="E18" t="str">
            <v xml:space="preserve">5.25 - Serviços Bancários </v>
          </cell>
          <cell r="F18">
            <v>90400888000142</v>
          </cell>
          <cell r="G18" t="str">
            <v>TARIFA TED</v>
          </cell>
          <cell r="H18" t="str">
            <v>S</v>
          </cell>
          <cell r="I18" t="str">
            <v>N</v>
          </cell>
          <cell r="K18">
            <v>44937</v>
          </cell>
          <cell r="N18">
            <v>4.95</v>
          </cell>
        </row>
        <row r="19">
          <cell r="C19" t="str">
            <v>HOSPITAL MESTRE VITALINO</v>
          </cell>
          <cell r="E19" t="str">
            <v xml:space="preserve">5.25 - Serviços Bancários </v>
          </cell>
          <cell r="F19">
            <v>90400888000142</v>
          </cell>
          <cell r="G19" t="str">
            <v>TARIFA TED</v>
          </cell>
          <cell r="H19" t="str">
            <v>S</v>
          </cell>
          <cell r="I19" t="str">
            <v>N</v>
          </cell>
          <cell r="K19">
            <v>44938</v>
          </cell>
          <cell r="N19">
            <v>4.95</v>
          </cell>
        </row>
        <row r="20">
          <cell r="C20" t="str">
            <v>HOSPITAL MESTRE VITALINO</v>
          </cell>
          <cell r="E20" t="str">
            <v xml:space="preserve">5.25 - Serviços Bancários </v>
          </cell>
          <cell r="F20">
            <v>90400888000142</v>
          </cell>
          <cell r="G20" t="str">
            <v>TARIFA TED</v>
          </cell>
          <cell r="H20" t="str">
            <v>S</v>
          </cell>
          <cell r="I20" t="str">
            <v>N</v>
          </cell>
          <cell r="K20">
            <v>44939</v>
          </cell>
          <cell r="N20">
            <v>24.75</v>
          </cell>
        </row>
        <row r="21">
          <cell r="C21" t="str">
            <v>HOSPITAL MESTRE VITALINO</v>
          </cell>
          <cell r="E21" t="str">
            <v xml:space="preserve">5.25 - Serviços Bancários </v>
          </cell>
          <cell r="F21">
            <v>90400888000142</v>
          </cell>
          <cell r="G21" t="str">
            <v>TARIFA TED</v>
          </cell>
          <cell r="H21" t="str">
            <v>S</v>
          </cell>
          <cell r="I21" t="str">
            <v>N</v>
          </cell>
          <cell r="K21">
            <v>44942</v>
          </cell>
          <cell r="N21">
            <v>143.55000000000001</v>
          </cell>
        </row>
        <row r="22">
          <cell r="E22" t="str">
            <v/>
          </cell>
        </row>
        <row r="23">
          <cell r="C23" t="str">
            <v>HOSPITAL MESTRE VITALINO</v>
          </cell>
          <cell r="E23" t="str">
            <v xml:space="preserve">5.25 - Serviços Bancários </v>
          </cell>
          <cell r="F23">
            <v>90400888000142</v>
          </cell>
          <cell r="G23" t="str">
            <v>TARIFA TED</v>
          </cell>
          <cell r="H23" t="str">
            <v>S</v>
          </cell>
          <cell r="I23" t="str">
            <v>N</v>
          </cell>
          <cell r="K23">
            <v>44942</v>
          </cell>
          <cell r="N23">
            <v>36.5</v>
          </cell>
        </row>
        <row r="24">
          <cell r="C24" t="str">
            <v>HOSPITAL MESTRE VITALINO</v>
          </cell>
          <cell r="E24" t="str">
            <v xml:space="preserve">5.25 - Serviços Bancários </v>
          </cell>
          <cell r="F24">
            <v>90400888000142</v>
          </cell>
          <cell r="G24" t="str">
            <v>TARIFA TED</v>
          </cell>
          <cell r="H24" t="str">
            <v>S</v>
          </cell>
          <cell r="I24" t="str">
            <v>N</v>
          </cell>
          <cell r="K24">
            <v>44943</v>
          </cell>
          <cell r="N24">
            <v>29.7</v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F25">
            <v>90400888000142</v>
          </cell>
          <cell r="G25" t="str">
            <v>TARIFA TED</v>
          </cell>
          <cell r="H25" t="str">
            <v>S</v>
          </cell>
          <cell r="I25" t="str">
            <v>N</v>
          </cell>
          <cell r="K25">
            <v>44944</v>
          </cell>
          <cell r="N25">
            <v>24.75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F26">
            <v>90400888000142</v>
          </cell>
          <cell r="G26" t="str">
            <v>TARIFA TED</v>
          </cell>
          <cell r="H26" t="str">
            <v>S</v>
          </cell>
          <cell r="I26" t="str">
            <v>N</v>
          </cell>
          <cell r="K26">
            <v>44945</v>
          </cell>
          <cell r="N26">
            <v>24.75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F27">
            <v>90400888000142</v>
          </cell>
          <cell r="G27" t="str">
            <v>TARIFA TED</v>
          </cell>
          <cell r="H27" t="str">
            <v>S</v>
          </cell>
          <cell r="I27" t="str">
            <v>N</v>
          </cell>
          <cell r="K27">
            <v>44945</v>
          </cell>
          <cell r="N27">
            <v>7.5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F28">
            <v>90400888000142</v>
          </cell>
          <cell r="G28" t="str">
            <v>TARIFA TED</v>
          </cell>
          <cell r="H28" t="str">
            <v>S</v>
          </cell>
          <cell r="I28" t="str">
            <v>N</v>
          </cell>
          <cell r="K28">
            <v>44946</v>
          </cell>
          <cell r="N28">
            <v>9.9</v>
          </cell>
        </row>
        <row r="29">
          <cell r="C29" t="str">
            <v>HOSPITAL MESTRE VITALINO</v>
          </cell>
          <cell r="E29" t="str">
            <v xml:space="preserve">5.25 - Serviços Bancários </v>
          </cell>
          <cell r="F29">
            <v>90400888000142</v>
          </cell>
          <cell r="G29" t="str">
            <v>TARIFA TED</v>
          </cell>
          <cell r="H29" t="str">
            <v>S</v>
          </cell>
          <cell r="I29" t="str">
            <v>N</v>
          </cell>
          <cell r="K29">
            <v>44949</v>
          </cell>
          <cell r="N29">
            <v>19.8</v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F30">
            <v>90400888000142</v>
          </cell>
          <cell r="G30" t="str">
            <v>TARIFA TED</v>
          </cell>
          <cell r="H30" t="str">
            <v>S</v>
          </cell>
          <cell r="I30" t="str">
            <v>N</v>
          </cell>
          <cell r="K30">
            <v>44950</v>
          </cell>
          <cell r="N30">
            <v>29.7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F31">
            <v>90400888000142</v>
          </cell>
          <cell r="G31" t="str">
            <v>TARIFA TED</v>
          </cell>
          <cell r="H31" t="str">
            <v>S</v>
          </cell>
          <cell r="I31" t="str">
            <v>N</v>
          </cell>
          <cell r="K31">
            <v>44951</v>
          </cell>
          <cell r="N31">
            <v>9.9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F32">
            <v>90400888000142</v>
          </cell>
          <cell r="G32" t="str">
            <v>TARIFA TED</v>
          </cell>
          <cell r="H32" t="str">
            <v>S</v>
          </cell>
          <cell r="I32" t="str">
            <v>N</v>
          </cell>
          <cell r="K32">
            <v>44952</v>
          </cell>
          <cell r="N32">
            <v>4.95</v>
          </cell>
        </row>
        <row r="33">
          <cell r="C33" t="str">
            <v>HOSPITAL MESTRE VITALINO</v>
          </cell>
          <cell r="E33" t="str">
            <v xml:space="preserve">5.25 - Serviços Bancários </v>
          </cell>
          <cell r="F33">
            <v>90400888000142</v>
          </cell>
          <cell r="G33" t="str">
            <v>TARIFA TED</v>
          </cell>
          <cell r="H33" t="str">
            <v>S</v>
          </cell>
          <cell r="I33" t="str">
            <v>N</v>
          </cell>
          <cell r="K33">
            <v>44953</v>
          </cell>
          <cell r="N33">
            <v>19.8</v>
          </cell>
        </row>
        <row r="34">
          <cell r="C34" t="str">
            <v>HOSPITAL MESTRE VITALINO</v>
          </cell>
          <cell r="E34" t="str">
            <v xml:space="preserve">5.25 - Serviços Bancários </v>
          </cell>
          <cell r="F34">
            <v>90400888000142</v>
          </cell>
          <cell r="G34" t="str">
            <v>TARIFA TED</v>
          </cell>
          <cell r="H34" t="str">
            <v>S</v>
          </cell>
          <cell r="I34" t="str">
            <v>N</v>
          </cell>
          <cell r="K34">
            <v>44957</v>
          </cell>
          <cell r="N34">
            <v>4.95</v>
          </cell>
        </row>
        <row r="35">
          <cell r="C35" t="str">
            <v>HOSPITAL MESTRE VITALINO</v>
          </cell>
          <cell r="E35" t="str">
            <v xml:space="preserve">5.25 - Serviços Bancários </v>
          </cell>
          <cell r="F35">
            <v>90400888000142</v>
          </cell>
          <cell r="G35" t="str">
            <v>TAXA DE MANUTENCAO DE CONTA</v>
          </cell>
          <cell r="H35" t="str">
            <v>S</v>
          </cell>
          <cell r="I35" t="str">
            <v>N</v>
          </cell>
          <cell r="K35">
            <v>44928</v>
          </cell>
          <cell r="N35">
            <v>70</v>
          </cell>
        </row>
        <row r="36">
          <cell r="C36" t="str">
            <v>HOSPITAL MESTRE VITALINO</v>
          </cell>
          <cell r="E36" t="str">
            <v xml:space="preserve">5.25 - Serviços Bancários </v>
          </cell>
          <cell r="F36">
            <v>90400888000142</v>
          </cell>
          <cell r="G36" t="str">
            <v>TAXA DE MANUTENCAO DE CONTA</v>
          </cell>
          <cell r="H36" t="str">
            <v>S</v>
          </cell>
          <cell r="I36" t="str">
            <v>N</v>
          </cell>
          <cell r="K36">
            <v>44936</v>
          </cell>
          <cell r="N36">
            <v>99</v>
          </cell>
        </row>
        <row r="37">
          <cell r="C37" t="str">
            <v>HOSPITAL MESTRE VITALINO</v>
          </cell>
          <cell r="E37" t="str">
            <v xml:space="preserve">5.25 - Serviços Bancários </v>
          </cell>
          <cell r="F37">
            <v>90400888000142</v>
          </cell>
          <cell r="G37" t="str">
            <v>TAXA DE MANUTENCAO DE CONTA</v>
          </cell>
          <cell r="H37" t="str">
            <v>S</v>
          </cell>
          <cell r="I37" t="str">
            <v>N</v>
          </cell>
          <cell r="K37">
            <v>44943</v>
          </cell>
          <cell r="N37">
            <v>70</v>
          </cell>
        </row>
        <row r="38">
          <cell r="C38" t="str">
            <v>HOSPITAL MESTRE VITALINO</v>
          </cell>
          <cell r="E38" t="str">
            <v xml:space="preserve">5.25 - Serviços Bancários </v>
          </cell>
          <cell r="F38">
            <v>90400888000142</v>
          </cell>
          <cell r="G38" t="str">
            <v>TAXA DE MANUTENCAO DE CONTA</v>
          </cell>
          <cell r="H38" t="str">
            <v>S</v>
          </cell>
          <cell r="I38" t="str">
            <v>N</v>
          </cell>
          <cell r="K38">
            <v>44945</v>
          </cell>
          <cell r="N38">
            <v>70</v>
          </cell>
        </row>
        <row r="39">
          <cell r="C39" t="str">
            <v>HOSPITAL MESTRE VITALINO</v>
          </cell>
          <cell r="E39" t="str">
            <v xml:space="preserve">5.25 - Serviços Bancários </v>
          </cell>
          <cell r="F39">
            <v>90400888000142</v>
          </cell>
          <cell r="G39" t="str">
            <v>TARIFA REPASSE</v>
          </cell>
          <cell r="H39" t="str">
            <v>S</v>
          </cell>
          <cell r="I39" t="str">
            <v>N</v>
          </cell>
          <cell r="K39">
            <v>44939</v>
          </cell>
          <cell r="N39">
            <v>7.5</v>
          </cell>
        </row>
        <row r="40">
          <cell r="C40" t="str">
            <v>HOSPITAL MESTRE VITALINO</v>
          </cell>
          <cell r="E40" t="str">
            <v xml:space="preserve">5.25 - Serviços Bancários </v>
          </cell>
          <cell r="F40">
            <v>90400888000142</v>
          </cell>
          <cell r="G40" t="str">
            <v>TARIFA REPASSE</v>
          </cell>
          <cell r="H40" t="str">
            <v>S</v>
          </cell>
          <cell r="I40" t="str">
            <v>N</v>
          </cell>
          <cell r="K40">
            <v>44939</v>
          </cell>
          <cell r="N40">
            <v>7.5</v>
          </cell>
        </row>
        <row r="41">
          <cell r="C41" t="str">
            <v>HOSPITAL MESTRE VITALINO</v>
          </cell>
          <cell r="E41" t="str">
            <v xml:space="preserve">5.25 - Serviços Bancários </v>
          </cell>
          <cell r="F41">
            <v>90400888000142</v>
          </cell>
          <cell r="G41" t="str">
            <v>TARIFA REPASSE</v>
          </cell>
          <cell r="H41" t="str">
            <v>S</v>
          </cell>
          <cell r="I41" t="str">
            <v>N</v>
          </cell>
          <cell r="K41">
            <v>44939</v>
          </cell>
          <cell r="N41">
            <v>7.5</v>
          </cell>
        </row>
        <row r="42">
          <cell r="C42" t="str">
            <v>HOSPITAL MESTRE VITALINO</v>
          </cell>
          <cell r="E42" t="str">
            <v xml:space="preserve">5.25 - Serviços Bancários </v>
          </cell>
          <cell r="F42">
            <v>90400888000142</v>
          </cell>
          <cell r="G42" t="str">
            <v>TARIFA REPASSE</v>
          </cell>
          <cell r="H42" t="str">
            <v>S</v>
          </cell>
          <cell r="I42" t="str">
            <v>N</v>
          </cell>
          <cell r="K42">
            <v>44939</v>
          </cell>
          <cell r="N42">
            <v>7.5</v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165933000139</v>
          </cell>
          <cell r="G45" t="str">
            <v>DESCARTEX CONFECCOES E COMERCIO LTDA</v>
          </cell>
          <cell r="H45" t="str">
            <v>B</v>
          </cell>
          <cell r="I45" t="str">
            <v>S</v>
          </cell>
          <cell r="J45" t="str">
            <v>000.033.205</v>
          </cell>
          <cell r="K45">
            <v>44923</v>
          </cell>
          <cell r="L45" t="str">
            <v>26221200165933000139550020000332051372572540</v>
          </cell>
          <cell r="M45" t="str">
            <v>26 -  Pernambuco</v>
          </cell>
          <cell r="N45">
            <v>1104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2068375000380</v>
          </cell>
          <cell r="G46" t="str">
            <v>MEDICICOR COMERCIAL EIRELI</v>
          </cell>
          <cell r="H46" t="str">
            <v>B</v>
          </cell>
          <cell r="I46" t="str">
            <v>S</v>
          </cell>
          <cell r="J46">
            <v>22961</v>
          </cell>
          <cell r="K46">
            <v>44925</v>
          </cell>
          <cell r="L46" t="str">
            <v>26221202068375000380550020000229611899366120</v>
          </cell>
          <cell r="M46" t="str">
            <v>26 -  Pernambuco</v>
          </cell>
          <cell r="N46">
            <v>8500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33100082000448</v>
          </cell>
          <cell r="G47" t="str">
            <v>E. TAMUSSINO E CIA</v>
          </cell>
          <cell r="H47" t="str">
            <v>B</v>
          </cell>
          <cell r="I47" t="str">
            <v>S</v>
          </cell>
          <cell r="J47">
            <v>13444</v>
          </cell>
          <cell r="K47">
            <v>44925</v>
          </cell>
          <cell r="L47" t="str">
            <v>26221233100082000448550020000134441611090117</v>
          </cell>
          <cell r="M47" t="str">
            <v>26 -  Pernambuco</v>
          </cell>
          <cell r="N47">
            <v>1066.52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12420164001048</v>
          </cell>
          <cell r="G48" t="str">
            <v>CM HOSPITALAR S A</v>
          </cell>
          <cell r="H48" t="str">
            <v>B</v>
          </cell>
          <cell r="I48" t="str">
            <v>S</v>
          </cell>
          <cell r="J48">
            <v>155997</v>
          </cell>
          <cell r="K48">
            <v>44925</v>
          </cell>
          <cell r="L48" t="str">
            <v>26221212420164001048550010001559971292486877</v>
          </cell>
          <cell r="M48" t="str">
            <v>26 -  Pernambuco</v>
          </cell>
          <cell r="N48">
            <v>724.8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13272584000104</v>
          </cell>
          <cell r="G49" t="str">
            <v>RESMEDICAL EQUIPAMENTOS HOSPITALARES</v>
          </cell>
          <cell r="H49" t="str">
            <v>B</v>
          </cell>
          <cell r="I49" t="str">
            <v>S</v>
          </cell>
          <cell r="J49">
            <v>19471</v>
          </cell>
          <cell r="K49">
            <v>44924</v>
          </cell>
          <cell r="L49" t="str">
            <v>26221213272584000104550010000194711955737224</v>
          </cell>
          <cell r="M49" t="str">
            <v>26 -  Pernambuco</v>
          </cell>
          <cell r="N49">
            <v>4000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11206099000107</v>
          </cell>
          <cell r="G50" t="str">
            <v>SUPERMED COM E IMP DE PROD MED  LTDA</v>
          </cell>
          <cell r="H50" t="str">
            <v>B</v>
          </cell>
          <cell r="I50" t="str">
            <v>S</v>
          </cell>
          <cell r="J50">
            <v>663010</v>
          </cell>
          <cell r="K50">
            <v>44917</v>
          </cell>
          <cell r="L50" t="str">
            <v>31221211206099000107550010006630101000665495</v>
          </cell>
          <cell r="M50" t="str">
            <v>31 -  Minas Gerais</v>
          </cell>
          <cell r="N50">
            <v>3549.25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11206099000107</v>
          </cell>
          <cell r="G51" t="str">
            <v>SUPERMED COM E IMP DE PROD MED  LTDA</v>
          </cell>
          <cell r="H51" t="str">
            <v>B</v>
          </cell>
          <cell r="I51" t="str">
            <v>S</v>
          </cell>
          <cell r="J51">
            <v>663010</v>
          </cell>
          <cell r="K51">
            <v>44917</v>
          </cell>
          <cell r="L51" t="str">
            <v>31221211206099000107550010006630101000665495</v>
          </cell>
          <cell r="M51" t="str">
            <v>31 -  Minas Gerais</v>
          </cell>
          <cell r="N51">
            <v>74.16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11409175000173</v>
          </cell>
          <cell r="G52" t="str">
            <v>PROMEDIX PRODUTOS MED HOSPITAL EIRELI</v>
          </cell>
          <cell r="H52" t="str">
            <v>B</v>
          </cell>
          <cell r="I52" t="str">
            <v>S</v>
          </cell>
          <cell r="J52" t="str">
            <v>000.012.608</v>
          </cell>
          <cell r="K52">
            <v>44882</v>
          </cell>
          <cell r="L52" t="str">
            <v>35221111409175000173550010000126081004640322</v>
          </cell>
          <cell r="M52" t="str">
            <v>35 -  São Paulo</v>
          </cell>
          <cell r="N52">
            <v>1066.5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59233783000449</v>
          </cell>
          <cell r="G53" t="str">
            <v>STERIS SOLU BRA IMP COM PROD SA LTDA.</v>
          </cell>
          <cell r="H53" t="str">
            <v>B</v>
          </cell>
          <cell r="I53" t="str">
            <v>S</v>
          </cell>
          <cell r="J53">
            <v>23314</v>
          </cell>
          <cell r="K53">
            <v>44924</v>
          </cell>
          <cell r="L53" t="str">
            <v>35221259233783000449550070000233141397980857</v>
          </cell>
          <cell r="M53" t="str">
            <v>35 -  São Paulo</v>
          </cell>
          <cell r="N53">
            <v>5292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27302701000131</v>
          </cell>
          <cell r="G54" t="str">
            <v>WILLIAN S D FERREIRA COMERCIO E SERVICOS</v>
          </cell>
          <cell r="H54" t="str">
            <v>B</v>
          </cell>
          <cell r="I54" t="str">
            <v>S</v>
          </cell>
          <cell r="J54" t="str">
            <v>000.002.296</v>
          </cell>
          <cell r="K54">
            <v>44923</v>
          </cell>
          <cell r="L54" t="str">
            <v>33221227302701000131550010000022961549121243</v>
          </cell>
          <cell r="M54" t="str">
            <v>33 -  Rio de Janeiro</v>
          </cell>
          <cell r="N54">
            <v>1790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8674752000301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000.019.089</v>
          </cell>
          <cell r="K55">
            <v>44929</v>
          </cell>
          <cell r="L55" t="str">
            <v>26230108674752000301550010000190891532663847</v>
          </cell>
          <cell r="M55" t="str">
            <v>26 -  Pernambuco</v>
          </cell>
          <cell r="N55">
            <v>1175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12420164001048</v>
          </cell>
          <cell r="G56" t="str">
            <v>CM HOSPITALAR S A</v>
          </cell>
          <cell r="H56" t="str">
            <v>B</v>
          </cell>
          <cell r="I56" t="str">
            <v>S</v>
          </cell>
          <cell r="J56">
            <v>156129</v>
          </cell>
          <cell r="K56">
            <v>44928</v>
          </cell>
          <cell r="L56" t="str">
            <v>26230112420164001048550010001561291504821042</v>
          </cell>
          <cell r="M56" t="str">
            <v>26 -  Pernambuco</v>
          </cell>
          <cell r="N56">
            <v>1832.4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67729178000491</v>
          </cell>
          <cell r="G57" t="str">
            <v>COMERCIAL C RIOCLARENSE LTDA</v>
          </cell>
          <cell r="H57" t="str">
            <v>B</v>
          </cell>
          <cell r="I57" t="str">
            <v>S</v>
          </cell>
          <cell r="J57">
            <v>1665477</v>
          </cell>
          <cell r="K57">
            <v>45281</v>
          </cell>
          <cell r="L57" t="str">
            <v>35221267729178000491550010016654771341117611</v>
          </cell>
          <cell r="M57" t="str">
            <v>35 -  São Paulo</v>
          </cell>
          <cell r="N57">
            <v>3480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37438274000177</v>
          </cell>
          <cell r="G58" t="str">
            <v>SELLMED PROD. MEDICOS E HOSPITALA. LTDA</v>
          </cell>
          <cell r="H58" t="str">
            <v>B</v>
          </cell>
          <cell r="I58" t="str">
            <v>S</v>
          </cell>
          <cell r="J58">
            <v>3684</v>
          </cell>
          <cell r="K58">
            <v>44929</v>
          </cell>
          <cell r="L58" t="str">
            <v>26230137438274000177550010000036841494524808</v>
          </cell>
          <cell r="M58" t="str">
            <v>26 -  Pernambuco</v>
          </cell>
          <cell r="N58">
            <v>562.4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37438274000177</v>
          </cell>
          <cell r="G59" t="str">
            <v>SELLMED PROD. MEDICOS E HOSPITALA. LTDA</v>
          </cell>
          <cell r="H59" t="str">
            <v>B</v>
          </cell>
          <cell r="I59" t="str">
            <v>S</v>
          </cell>
          <cell r="J59">
            <v>3686</v>
          </cell>
          <cell r="K59">
            <v>44929</v>
          </cell>
          <cell r="L59" t="str">
            <v>26230137438274000177550010000036861840518887</v>
          </cell>
          <cell r="M59" t="str">
            <v>26 -  Pernambuco</v>
          </cell>
          <cell r="N59">
            <v>209.4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23209115000196</v>
          </cell>
          <cell r="G60" t="str">
            <v>DISPROCOR BRA DIST E IMP DE PRO MED LTDA</v>
          </cell>
          <cell r="H60" t="str">
            <v>B</v>
          </cell>
          <cell r="I60" t="str">
            <v>S</v>
          </cell>
          <cell r="J60" t="str">
            <v>000.003.413</v>
          </cell>
          <cell r="K60">
            <v>44911</v>
          </cell>
          <cell r="L60" t="str">
            <v>33221223209115000196550010000034131672267036</v>
          </cell>
          <cell r="M60" t="str">
            <v>33 -  Rio de Janeiro</v>
          </cell>
          <cell r="N60">
            <v>31161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8778201000126</v>
          </cell>
          <cell r="G61" t="str">
            <v>DROGAFONTE LTDA</v>
          </cell>
          <cell r="H61" t="str">
            <v>B</v>
          </cell>
          <cell r="I61" t="str">
            <v>S</v>
          </cell>
          <cell r="J61" t="str">
            <v>000.398.583</v>
          </cell>
          <cell r="K61">
            <v>44924</v>
          </cell>
          <cell r="L61" t="str">
            <v>26221208778201000126550010003985831213158040</v>
          </cell>
          <cell r="M61" t="str">
            <v>26 -  Pernambuco</v>
          </cell>
          <cell r="N61">
            <v>17277.89</v>
          </cell>
        </row>
        <row r="62">
          <cell r="C62" t="str">
            <v>HOSPITAL MESTRE VITALINO</v>
          </cell>
          <cell r="E62" t="str">
            <v>3.12 - Material Hospitalar</v>
          </cell>
          <cell r="G62" t="str">
            <v>MJB COMERCIO DE MAT MEDICO HOSP LTDA</v>
          </cell>
          <cell r="H62" t="str">
            <v>B</v>
          </cell>
          <cell r="I62" t="str">
            <v>S</v>
          </cell>
          <cell r="J62">
            <v>13200</v>
          </cell>
          <cell r="K62">
            <v>44930</v>
          </cell>
          <cell r="L62" t="str">
            <v>26230108014554000150550010000132001320110244</v>
          </cell>
          <cell r="M62" t="str">
            <v>26 -  Pernambuco</v>
          </cell>
          <cell r="N62">
            <v>1450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8014554000150</v>
          </cell>
          <cell r="G63" t="str">
            <v>MJB COMERCIO DE MAT MEDICO HOSP LTDA</v>
          </cell>
          <cell r="H63" t="str">
            <v>B</v>
          </cell>
          <cell r="I63" t="str">
            <v>S</v>
          </cell>
          <cell r="J63">
            <v>13196</v>
          </cell>
          <cell r="K63">
            <v>44930</v>
          </cell>
          <cell r="L63" t="str">
            <v>26230108014554000150550010000131961310119260</v>
          </cell>
          <cell r="M63" t="str">
            <v>26 -  Pernambuco</v>
          </cell>
          <cell r="N63">
            <v>4630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8014554000150</v>
          </cell>
          <cell r="G64" t="str">
            <v>MJB COMERCIO DE MAT MEDICO HOSP LTDA</v>
          </cell>
          <cell r="H64" t="str">
            <v>B</v>
          </cell>
          <cell r="I64" t="str">
            <v>S</v>
          </cell>
          <cell r="J64">
            <v>13195</v>
          </cell>
          <cell r="K64">
            <v>44930</v>
          </cell>
          <cell r="L64" t="str">
            <v>26230108014554000150550010000131951310119263</v>
          </cell>
          <cell r="M64" t="str">
            <v>26 -  Pernambuco</v>
          </cell>
          <cell r="N64">
            <v>3430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8014554000150</v>
          </cell>
          <cell r="G65" t="str">
            <v>MJB COMERCIO DE MAT MEDICO HOSP LTDA</v>
          </cell>
          <cell r="H65" t="str">
            <v>B</v>
          </cell>
          <cell r="I65" t="str">
            <v>S</v>
          </cell>
          <cell r="J65">
            <v>13198</v>
          </cell>
          <cell r="K65">
            <v>44930</v>
          </cell>
          <cell r="L65" t="str">
            <v>26230108014554000150550010000131981310119265</v>
          </cell>
          <cell r="M65" t="str">
            <v>26 -  Pernambuco</v>
          </cell>
          <cell r="N65">
            <v>2230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8014554000150</v>
          </cell>
          <cell r="G66" t="str">
            <v>MJB COMERCIO DE MAT MEDICO HOSP LTDA</v>
          </cell>
          <cell r="H66" t="str">
            <v>B</v>
          </cell>
          <cell r="I66" t="str">
            <v>S</v>
          </cell>
          <cell r="J66">
            <v>13199</v>
          </cell>
          <cell r="K66">
            <v>44930</v>
          </cell>
          <cell r="L66" t="str">
            <v>26230108014554000150550010000131991310119262</v>
          </cell>
          <cell r="M66" t="str">
            <v>26 -  Pernambuco</v>
          </cell>
          <cell r="N66">
            <v>4630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8014554000150</v>
          </cell>
          <cell r="G67" t="str">
            <v>MJB COMERCIO DE MAT MEDICO HOSP LTDA</v>
          </cell>
          <cell r="H67" t="str">
            <v>B</v>
          </cell>
          <cell r="I67" t="str">
            <v>S</v>
          </cell>
          <cell r="J67">
            <v>13197</v>
          </cell>
          <cell r="K67">
            <v>44930</v>
          </cell>
          <cell r="L67" t="str">
            <v>26230108014554000150550010000131971310119268</v>
          </cell>
          <cell r="M67" t="str">
            <v>26 -  Pernambuco</v>
          </cell>
          <cell r="N67">
            <v>3430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7160019000144</v>
          </cell>
          <cell r="G68" t="str">
            <v>VITALE COMERCIO LTDA</v>
          </cell>
          <cell r="H68" t="str">
            <v>B</v>
          </cell>
          <cell r="I68" t="str">
            <v>S</v>
          </cell>
          <cell r="J68">
            <v>103189</v>
          </cell>
          <cell r="K68">
            <v>44928</v>
          </cell>
          <cell r="L68" t="str">
            <v>26230107160019000144550010001031891763839865</v>
          </cell>
          <cell r="M68" t="str">
            <v>26 -  Pernambuco</v>
          </cell>
          <cell r="N68">
            <v>1250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7160019000144</v>
          </cell>
          <cell r="G69" t="str">
            <v>VITALE COMERCIO LTDA</v>
          </cell>
          <cell r="H69" t="str">
            <v>B</v>
          </cell>
          <cell r="I69" t="str">
            <v>S</v>
          </cell>
          <cell r="J69">
            <v>103184</v>
          </cell>
          <cell r="K69">
            <v>44928</v>
          </cell>
          <cell r="L69" t="str">
            <v>26230107160019000144550010001031841314953753</v>
          </cell>
          <cell r="M69" t="str">
            <v>26 -  Pernambuco</v>
          </cell>
          <cell r="N69">
            <v>1560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7160019000144</v>
          </cell>
          <cell r="G70" t="str">
            <v>VITALE COMERCIO LTDA</v>
          </cell>
          <cell r="H70" t="str">
            <v>B</v>
          </cell>
          <cell r="I70" t="str">
            <v>S</v>
          </cell>
          <cell r="J70">
            <v>103292</v>
          </cell>
          <cell r="K70">
            <v>44929</v>
          </cell>
          <cell r="L70" t="str">
            <v>26230107160019000144550010001032921514221494</v>
          </cell>
          <cell r="M70" t="str">
            <v>26 -  Pernambuco</v>
          </cell>
          <cell r="N70">
            <v>1250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7160019000144</v>
          </cell>
          <cell r="G71" t="str">
            <v>VITALE COMERCIO LTDA</v>
          </cell>
          <cell r="H71" t="str">
            <v>B</v>
          </cell>
          <cell r="I71" t="str">
            <v>S</v>
          </cell>
          <cell r="J71">
            <v>103294</v>
          </cell>
          <cell r="K71">
            <v>44929</v>
          </cell>
          <cell r="L71" t="str">
            <v>26230107160019000144550010001032941790979058</v>
          </cell>
          <cell r="M71" t="str">
            <v>26 -  Pernambuco</v>
          </cell>
          <cell r="N71">
            <v>1250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7160019000144</v>
          </cell>
          <cell r="G72" t="str">
            <v>VITALE COMERCIO LTDA</v>
          </cell>
          <cell r="H72" t="str">
            <v>B</v>
          </cell>
          <cell r="I72" t="str">
            <v>S</v>
          </cell>
          <cell r="J72">
            <v>103355</v>
          </cell>
          <cell r="K72">
            <v>44930</v>
          </cell>
          <cell r="L72" t="str">
            <v>26230107160019000144550010001033551350990107</v>
          </cell>
          <cell r="M72" t="str">
            <v>26 -  Pernambuco</v>
          </cell>
          <cell r="N72">
            <v>3120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7160019000144</v>
          </cell>
          <cell r="G73" t="str">
            <v>VITALE COMERCIO LTDA</v>
          </cell>
          <cell r="H73" t="str">
            <v>B</v>
          </cell>
          <cell r="I73" t="str">
            <v>S</v>
          </cell>
          <cell r="J73">
            <v>103302</v>
          </cell>
          <cell r="K73">
            <v>44929</v>
          </cell>
          <cell r="L73" t="str">
            <v>26230107160019000144550010001033021218819826</v>
          </cell>
          <cell r="M73" t="str">
            <v>26 -  Pernambuco</v>
          </cell>
          <cell r="N73">
            <v>3500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50595271000105</v>
          </cell>
          <cell r="G74" t="str">
            <v>BIOTRONIK COMERCIAL MEDICA LTDA</v>
          </cell>
          <cell r="H74" t="str">
            <v>B</v>
          </cell>
          <cell r="I74" t="str">
            <v>S</v>
          </cell>
          <cell r="J74">
            <v>1044913</v>
          </cell>
          <cell r="K74">
            <v>44930</v>
          </cell>
          <cell r="L74" t="str">
            <v>35230150595271000105550030010449131427762028</v>
          </cell>
          <cell r="M74" t="str">
            <v>35 -  São Paulo</v>
          </cell>
          <cell r="N74">
            <v>6903.9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50595271000105</v>
          </cell>
          <cell r="G75" t="str">
            <v>BIOTRONIK COMERCIAL MEDICA LTDA</v>
          </cell>
          <cell r="H75" t="str">
            <v>B</v>
          </cell>
          <cell r="I75" t="str">
            <v>S</v>
          </cell>
          <cell r="J75">
            <v>1044919</v>
          </cell>
          <cell r="K75">
            <v>44930</v>
          </cell>
          <cell r="L75" t="str">
            <v>35230150595271000105550030010449191755071726</v>
          </cell>
          <cell r="M75" t="str">
            <v>35 -  São Paulo</v>
          </cell>
          <cell r="N75">
            <v>5119.38</v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50595271000105</v>
          </cell>
          <cell r="G91" t="str">
            <v>BIOTRONIK COMERCIAL MEDICA LTDA</v>
          </cell>
          <cell r="H91" t="str">
            <v>B</v>
          </cell>
          <cell r="I91" t="str">
            <v>S</v>
          </cell>
          <cell r="J91">
            <v>1044918</v>
          </cell>
          <cell r="K91">
            <v>44930</v>
          </cell>
          <cell r="L91" t="str">
            <v>35230150595271000105550030010449181486260471</v>
          </cell>
          <cell r="M91" t="str">
            <v>35 -  São Paulo</v>
          </cell>
          <cell r="N91">
            <v>6903.9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50595271000105</v>
          </cell>
          <cell r="G92" t="str">
            <v>BIOTRONIK COMERCIAL MEDICA LTDA</v>
          </cell>
          <cell r="H92" t="str">
            <v>B</v>
          </cell>
          <cell r="I92" t="str">
            <v>S</v>
          </cell>
          <cell r="J92">
            <v>1044909</v>
          </cell>
          <cell r="K92">
            <v>44930</v>
          </cell>
          <cell r="L92" t="str">
            <v>35230150595271000105550030010449091565238313</v>
          </cell>
          <cell r="M92" t="str">
            <v>35 -  São Paulo</v>
          </cell>
          <cell r="N92">
            <v>6903.9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50595271000105</v>
          </cell>
          <cell r="G93" t="str">
            <v>BIOTRONIK COMERCIAL MEDICA LTDA</v>
          </cell>
          <cell r="H93" t="str">
            <v>B</v>
          </cell>
          <cell r="I93" t="str">
            <v>S</v>
          </cell>
          <cell r="J93">
            <v>1044911</v>
          </cell>
          <cell r="K93">
            <v>44930</v>
          </cell>
          <cell r="L93" t="str">
            <v>35230150595271000105550030010449111777477018</v>
          </cell>
          <cell r="M93" t="str">
            <v>35 -  São Paulo</v>
          </cell>
          <cell r="N93">
            <v>6903.9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50595271000105</v>
          </cell>
          <cell r="G94" t="str">
            <v>BIOTRONIK COMERCIAL MEDICA LTDA</v>
          </cell>
          <cell r="H94" t="str">
            <v>B</v>
          </cell>
          <cell r="I94" t="str">
            <v>S</v>
          </cell>
          <cell r="J94">
            <v>1044905</v>
          </cell>
          <cell r="K94">
            <v>44930</v>
          </cell>
          <cell r="L94" t="str">
            <v>35230150595271000105550030010449051457428647</v>
          </cell>
          <cell r="M94" t="str">
            <v>35 -  São Paulo</v>
          </cell>
          <cell r="N94">
            <v>6903.9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1437707000122</v>
          </cell>
          <cell r="G95" t="str">
            <v>SCITECH MEDICAL</v>
          </cell>
          <cell r="H95" t="str">
            <v>B</v>
          </cell>
          <cell r="I95" t="str">
            <v>S</v>
          </cell>
          <cell r="J95">
            <v>321430</v>
          </cell>
          <cell r="K95">
            <v>44929</v>
          </cell>
          <cell r="L95" t="str">
            <v>52230101437707000122550550003214301402977138</v>
          </cell>
          <cell r="M95" t="str">
            <v>52 -  Goiás</v>
          </cell>
          <cell r="N95">
            <v>1050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1437707000122</v>
          </cell>
          <cell r="G96" t="str">
            <v>SCITECH MEDICAL</v>
          </cell>
          <cell r="H96" t="str">
            <v>B</v>
          </cell>
          <cell r="I96" t="str">
            <v>S</v>
          </cell>
          <cell r="J96">
            <v>321428</v>
          </cell>
          <cell r="K96">
            <v>44929</v>
          </cell>
          <cell r="L96" t="str">
            <v>52230101437707000122550550003214281161002047</v>
          </cell>
          <cell r="M96" t="str">
            <v>52 -  Goiás</v>
          </cell>
          <cell r="N96">
            <v>1050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1437707000122</v>
          </cell>
          <cell r="G97" t="str">
            <v>SCITECH MEDICAL</v>
          </cell>
          <cell r="H97" t="str">
            <v>B</v>
          </cell>
          <cell r="I97" t="str">
            <v>S</v>
          </cell>
          <cell r="J97">
            <v>321424</v>
          </cell>
          <cell r="K97">
            <v>44929</v>
          </cell>
          <cell r="L97" t="str">
            <v>52230101437707000122550550003214241723612684</v>
          </cell>
          <cell r="M97" t="str">
            <v>52 -  Goiás</v>
          </cell>
          <cell r="N97">
            <v>2100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>
            <v>2721723</v>
          </cell>
          <cell r="K98">
            <v>44925</v>
          </cell>
          <cell r="L98" t="str">
            <v>35221201513946000114550030027217231027521004</v>
          </cell>
          <cell r="M98" t="str">
            <v>35 -  São Paulo</v>
          </cell>
          <cell r="N98">
            <v>1100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>
            <v>2721714</v>
          </cell>
          <cell r="K99">
            <v>44925</v>
          </cell>
          <cell r="L99" t="str">
            <v>35221201513946000114550030027217141027520866</v>
          </cell>
          <cell r="M99" t="str">
            <v>35 -  São Paulo</v>
          </cell>
          <cell r="N99">
            <v>1100</v>
          </cell>
        </row>
        <row r="100">
          <cell r="C100" t="str">
            <v>HOSPITAL MESTRE VITALINO</v>
          </cell>
          <cell r="E100" t="str">
            <v>3.12 - Material Hospitalar</v>
          </cell>
          <cell r="F100" t="str">
            <v>06.025.185/0001-75</v>
          </cell>
          <cell r="G100" t="str">
            <v>LINKMED SOLUCOES EQUIP MED HOSP LTDA</v>
          </cell>
          <cell r="H100" t="str">
            <v>B</v>
          </cell>
          <cell r="I100" t="str">
            <v>S</v>
          </cell>
          <cell r="J100" t="str">
            <v>000.003.165</v>
          </cell>
          <cell r="K100">
            <v>44930</v>
          </cell>
          <cell r="L100" t="str">
            <v>26230106025185000175550010000031651268002105</v>
          </cell>
          <cell r="M100" t="str">
            <v>26 -  Pernambuco</v>
          </cell>
          <cell r="N100">
            <v>925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11206099000441</v>
          </cell>
          <cell r="G101" t="str">
            <v>SUPERMED COM E IMP DE PROD MEDICOS LTDA</v>
          </cell>
          <cell r="H101" t="str">
            <v>B</v>
          </cell>
          <cell r="I101" t="str">
            <v>S</v>
          </cell>
          <cell r="J101">
            <v>451909</v>
          </cell>
          <cell r="K101">
            <v>44916</v>
          </cell>
          <cell r="L101" t="str">
            <v>35221211206099000441550010004519091000279032</v>
          </cell>
          <cell r="M101" t="str">
            <v>35 -  São Paulo</v>
          </cell>
          <cell r="N101">
            <v>27188.3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11206099000441</v>
          </cell>
          <cell r="G102" t="str">
            <v>SUPERMED COM E IMP DE PROD MEDICOS LTDA</v>
          </cell>
          <cell r="H102" t="str">
            <v>B</v>
          </cell>
          <cell r="I102" t="str">
            <v>S</v>
          </cell>
          <cell r="J102">
            <v>451909</v>
          </cell>
          <cell r="K102">
            <v>44916</v>
          </cell>
          <cell r="L102" t="str">
            <v>35221211206099000441550010004519091000279032</v>
          </cell>
          <cell r="M102" t="str">
            <v>35 -  São Paulo</v>
          </cell>
          <cell r="N102">
            <v>126.87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11206099000441</v>
          </cell>
          <cell r="G103" t="str">
            <v>SUPERMED COM E IMP DE PROD MEDICOS LTDA</v>
          </cell>
          <cell r="H103" t="str">
            <v>B</v>
          </cell>
          <cell r="I103" t="str">
            <v>S</v>
          </cell>
          <cell r="J103">
            <v>452016</v>
          </cell>
          <cell r="K103">
            <v>44917</v>
          </cell>
          <cell r="L103" t="str">
            <v>35221211206099000441550010004520161000008861</v>
          </cell>
          <cell r="M103" t="str">
            <v>35 -  São Paulo</v>
          </cell>
          <cell r="N103">
            <v>123.74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11234649000193</v>
          </cell>
          <cell r="G104" t="str">
            <v>BIOANGIO COMERCIO DE PROD MEDICOS LTDA</v>
          </cell>
          <cell r="H104" t="str">
            <v>B</v>
          </cell>
          <cell r="I104" t="str">
            <v>S</v>
          </cell>
          <cell r="J104" t="str">
            <v>000.008.336</v>
          </cell>
          <cell r="K104">
            <v>44930</v>
          </cell>
          <cell r="L104" t="str">
            <v>26230111234649000193550010000083361000009999</v>
          </cell>
          <cell r="M104" t="str">
            <v>26 -  Pernambuco</v>
          </cell>
          <cell r="N104">
            <v>613.89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11234649000193</v>
          </cell>
          <cell r="G105" t="str">
            <v>BIOANGIO COMERCIO DE PROD MEDICOS LTDA</v>
          </cell>
          <cell r="H105" t="str">
            <v>B</v>
          </cell>
          <cell r="I105" t="str">
            <v>S</v>
          </cell>
          <cell r="J105" t="str">
            <v>000.008.332</v>
          </cell>
          <cell r="K105">
            <v>44930</v>
          </cell>
          <cell r="L105" t="str">
            <v>26230111234649000193550010000083321000009990</v>
          </cell>
          <cell r="M105" t="str">
            <v>26 -  Pernambuco</v>
          </cell>
          <cell r="N105">
            <v>3257.78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11234649000193</v>
          </cell>
          <cell r="G106" t="str">
            <v>BIOANGIO COMERCIO DE PROD MEDICOS LTDA</v>
          </cell>
          <cell r="H106" t="str">
            <v>B</v>
          </cell>
          <cell r="I106" t="str">
            <v>S</v>
          </cell>
          <cell r="J106" t="str">
            <v>000.008.335</v>
          </cell>
          <cell r="K106">
            <v>44930</v>
          </cell>
          <cell r="L106" t="str">
            <v>26230111234649000193550010000083351000009991</v>
          </cell>
          <cell r="M106" t="str">
            <v>26 -  Pernambuco</v>
          </cell>
          <cell r="N106">
            <v>613.89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2068375000380</v>
          </cell>
          <cell r="G107" t="str">
            <v>MEDICICOR COMERCIAL EIRELI</v>
          </cell>
          <cell r="H107" t="str">
            <v>B</v>
          </cell>
          <cell r="I107" t="str">
            <v>S</v>
          </cell>
          <cell r="J107">
            <v>23132</v>
          </cell>
          <cell r="K107">
            <v>44930</v>
          </cell>
          <cell r="L107" t="str">
            <v>26230102068375000380550020000231321651569162</v>
          </cell>
          <cell r="M107" t="str">
            <v>26 -  Pernambuco</v>
          </cell>
          <cell r="N107">
            <v>8500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61418042000131</v>
          </cell>
          <cell r="G108" t="str">
            <v>CIRURGICA FERNANDES LTDA</v>
          </cell>
          <cell r="H108" t="str">
            <v>B</v>
          </cell>
          <cell r="I108" t="str">
            <v>S</v>
          </cell>
          <cell r="J108">
            <v>1543210</v>
          </cell>
          <cell r="K108">
            <v>44917</v>
          </cell>
          <cell r="L108" t="str">
            <v>35221261418042000131550040015432101896950071</v>
          </cell>
          <cell r="M108" t="str">
            <v>35 -  São Paulo</v>
          </cell>
          <cell r="N108">
            <v>11724.15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4237235000152</v>
          </cell>
          <cell r="G109" t="str">
            <v>ENDOCENTER COMERCIAL LTDA</v>
          </cell>
          <cell r="H109" t="str">
            <v>B</v>
          </cell>
          <cell r="I109" t="str">
            <v>S</v>
          </cell>
          <cell r="J109">
            <v>104615</v>
          </cell>
          <cell r="K109">
            <v>44931</v>
          </cell>
          <cell r="L109" t="str">
            <v>26230104237235000152550010001046151106638009</v>
          </cell>
          <cell r="M109" t="str">
            <v>26 -  Pernambuco</v>
          </cell>
          <cell r="N109">
            <v>3348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8014554000150</v>
          </cell>
          <cell r="G110" t="str">
            <v>MJB COMERCIO DE MAT MEDICO HOSP LTDA</v>
          </cell>
          <cell r="H110" t="str">
            <v>B</v>
          </cell>
          <cell r="I110" t="str">
            <v>S</v>
          </cell>
          <cell r="J110">
            <v>13207</v>
          </cell>
          <cell r="K110">
            <v>44931</v>
          </cell>
          <cell r="L110" t="str">
            <v>26230108014554000150550010000132071320110245</v>
          </cell>
          <cell r="M110" t="str">
            <v>26 -  Pernambuco</v>
          </cell>
          <cell r="N110">
            <v>2580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8014554000150</v>
          </cell>
          <cell r="G111" t="str">
            <v>MJB COMERCIO DE MAT MEDICO HOSP LTDA</v>
          </cell>
          <cell r="H111" t="str">
            <v>B</v>
          </cell>
          <cell r="I111" t="str">
            <v>S</v>
          </cell>
          <cell r="J111">
            <v>13208</v>
          </cell>
          <cell r="K111">
            <v>44931</v>
          </cell>
          <cell r="L111" t="str">
            <v>26230108014554000150550010000132081320110242</v>
          </cell>
          <cell r="M111" t="str">
            <v>26 -  Pernambuco</v>
          </cell>
          <cell r="N111">
            <v>3430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8014554000150</v>
          </cell>
          <cell r="G112" t="str">
            <v>MJB COMERCIO DE MAT MEDICO HOSP LTDA</v>
          </cell>
          <cell r="H112" t="str">
            <v>B</v>
          </cell>
          <cell r="I112" t="str">
            <v>S</v>
          </cell>
          <cell r="J112">
            <v>13205</v>
          </cell>
          <cell r="K112">
            <v>44931</v>
          </cell>
          <cell r="L112" t="str">
            <v>26230108014554000150550010000132051320110240</v>
          </cell>
          <cell r="M112" t="str">
            <v>26 -  Pernambuco</v>
          </cell>
          <cell r="N112">
            <v>3430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8014554000150</v>
          </cell>
          <cell r="G113" t="str">
            <v>MJB COMERCIO DE MAT MEDICO HOSP LTDA</v>
          </cell>
          <cell r="H113" t="str">
            <v>B</v>
          </cell>
          <cell r="I113" t="str">
            <v>S</v>
          </cell>
          <cell r="J113">
            <v>13206</v>
          </cell>
          <cell r="K113">
            <v>44931</v>
          </cell>
          <cell r="L113" t="str">
            <v>26230108014554000150550010000132061320110248</v>
          </cell>
          <cell r="M113" t="str">
            <v>26 -  Pernambuco</v>
          </cell>
          <cell r="N113">
            <v>3430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8014554000150</v>
          </cell>
          <cell r="G114" t="str">
            <v>MJB COMERCIO DE MAT MEDICO HOSP LTDA</v>
          </cell>
          <cell r="H114" t="str">
            <v>B</v>
          </cell>
          <cell r="I114" t="str">
            <v>S</v>
          </cell>
          <cell r="J114">
            <v>13204</v>
          </cell>
          <cell r="K114">
            <v>44931</v>
          </cell>
          <cell r="L114" t="str">
            <v>26230108014554000150550010000132041320110243</v>
          </cell>
          <cell r="M114" t="str">
            <v>26 -  Pernambuco</v>
          </cell>
          <cell r="N114">
            <v>3780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8014554000150</v>
          </cell>
          <cell r="G115" t="str">
            <v>MJB COMERCIO DE MAT MEDICO HOSP LTDA</v>
          </cell>
          <cell r="H115" t="str">
            <v>B</v>
          </cell>
          <cell r="I115" t="str">
            <v>S</v>
          </cell>
          <cell r="J115">
            <v>13202</v>
          </cell>
          <cell r="K115">
            <v>44931</v>
          </cell>
          <cell r="L115" t="str">
            <v>26230108014554000150550010000132021320110249</v>
          </cell>
          <cell r="M115" t="str">
            <v>26 -  Pernambuco</v>
          </cell>
          <cell r="N115">
            <v>3780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7160019000144</v>
          </cell>
          <cell r="G116" t="str">
            <v>VITALE COMERCIO LTDA</v>
          </cell>
          <cell r="H116" t="str">
            <v>B</v>
          </cell>
          <cell r="I116" t="str">
            <v>S</v>
          </cell>
          <cell r="J116">
            <v>103416</v>
          </cell>
          <cell r="K116">
            <v>44931</v>
          </cell>
          <cell r="L116" t="str">
            <v>26230107160019000144550010001034161725460005</v>
          </cell>
          <cell r="M116" t="str">
            <v>26 -  Pernambuco</v>
          </cell>
          <cell r="N116">
            <v>620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7160019000144</v>
          </cell>
          <cell r="G117" t="str">
            <v>VITALE COMERCIO LTDA</v>
          </cell>
          <cell r="H117" t="str">
            <v>B</v>
          </cell>
          <cell r="I117" t="str">
            <v>S</v>
          </cell>
          <cell r="J117">
            <v>103174</v>
          </cell>
          <cell r="K117">
            <v>44928</v>
          </cell>
          <cell r="L117" t="str">
            <v>26230107160019000144550010001031741710869660</v>
          </cell>
          <cell r="M117" t="str">
            <v>26 -  Pernambuco</v>
          </cell>
          <cell r="N117">
            <v>1250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2684571000118</v>
          </cell>
          <cell r="G118" t="str">
            <v>DINAMICA HOSPITALAR LTDA</v>
          </cell>
          <cell r="H118" t="str">
            <v>B</v>
          </cell>
          <cell r="I118" t="str">
            <v>S</v>
          </cell>
          <cell r="J118">
            <v>22914</v>
          </cell>
          <cell r="K118">
            <v>44930</v>
          </cell>
          <cell r="L118" t="str">
            <v>26230102684571000118550030000229141249370003</v>
          </cell>
          <cell r="M118" t="str">
            <v>26 -  Pernambuco</v>
          </cell>
          <cell r="N118">
            <v>384.9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2684571000118</v>
          </cell>
          <cell r="G119" t="str">
            <v>DINAMICA HOSPITALAR LTDA</v>
          </cell>
          <cell r="H119" t="str">
            <v>B</v>
          </cell>
          <cell r="I119" t="str">
            <v>S</v>
          </cell>
          <cell r="J119">
            <v>22915</v>
          </cell>
          <cell r="K119">
            <v>44930</v>
          </cell>
          <cell r="L119" t="str">
            <v>26230102684571000118550030000229151249380006</v>
          </cell>
          <cell r="M119" t="str">
            <v>26 -  Pernambuco</v>
          </cell>
          <cell r="N119">
            <v>1823.92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1437707000122</v>
          </cell>
          <cell r="G120" t="str">
            <v>SCITECH MEDICAL</v>
          </cell>
          <cell r="H120" t="str">
            <v>B</v>
          </cell>
          <cell r="I120" t="str">
            <v>S</v>
          </cell>
          <cell r="J120">
            <v>322082</v>
          </cell>
          <cell r="K120">
            <v>44931</v>
          </cell>
          <cell r="L120" t="str">
            <v>52230101437707000122550550003220821742092786</v>
          </cell>
          <cell r="M120" t="str">
            <v>52 -  Goiás</v>
          </cell>
          <cell r="N120">
            <v>1050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13291742000165</v>
          </cell>
          <cell r="G121" t="str">
            <v>PHOENIX MED PRODUTOS MEDICO</v>
          </cell>
          <cell r="H121" t="str">
            <v>B</v>
          </cell>
          <cell r="I121" t="str">
            <v>S</v>
          </cell>
          <cell r="J121" t="str">
            <v>000.021.972</v>
          </cell>
          <cell r="K121">
            <v>44931</v>
          </cell>
          <cell r="L121" t="str">
            <v>26230113291742000165550010000219721435630514</v>
          </cell>
          <cell r="M121" t="str">
            <v>26 -  Pernambuco</v>
          </cell>
          <cell r="N121">
            <v>890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37438274000177</v>
          </cell>
          <cell r="G122" t="str">
            <v>SELLMED PROD. MEDICOS E HOSPITALA. LTDA</v>
          </cell>
          <cell r="H122" t="str">
            <v>B</v>
          </cell>
          <cell r="I122" t="str">
            <v>S</v>
          </cell>
          <cell r="J122">
            <v>3725</v>
          </cell>
          <cell r="K122">
            <v>44931</v>
          </cell>
          <cell r="L122" t="str">
            <v>26230137438274000177550010000037251132541244</v>
          </cell>
          <cell r="M122" t="str">
            <v>26 -  Pernambuco</v>
          </cell>
          <cell r="N122">
            <v>1248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10972948000162</v>
          </cell>
          <cell r="G123" t="str">
            <v>BRAZMIX COMERCIO VAREJ E ATAC LTDA</v>
          </cell>
          <cell r="H123" t="str">
            <v>B</v>
          </cell>
          <cell r="I123" t="str">
            <v>S</v>
          </cell>
          <cell r="J123" t="str">
            <v>000.192.035</v>
          </cell>
          <cell r="K123">
            <v>44917</v>
          </cell>
          <cell r="L123" t="str">
            <v>41221210972948000162550010001920351178424549</v>
          </cell>
          <cell r="M123" t="str">
            <v>41 -  Paraná</v>
          </cell>
          <cell r="N123">
            <v>15666.75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4237235000152</v>
          </cell>
          <cell r="G124" t="str">
            <v>ENDOCENTER COMERCIAL LTDA</v>
          </cell>
          <cell r="H124" t="str">
            <v>B</v>
          </cell>
          <cell r="I124" t="str">
            <v>S</v>
          </cell>
          <cell r="J124">
            <v>104681</v>
          </cell>
          <cell r="K124">
            <v>44935</v>
          </cell>
          <cell r="L124" t="str">
            <v>26230104237235000152550010001046811106704007</v>
          </cell>
          <cell r="M124" t="str">
            <v>26 -  Pernambuco</v>
          </cell>
          <cell r="N124">
            <v>4150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5011743000180</v>
          </cell>
          <cell r="G125" t="str">
            <v>ALMERI ANGELO SALVIANO DA SILVA  ME</v>
          </cell>
          <cell r="H125" t="str">
            <v>B</v>
          </cell>
          <cell r="I125" t="str">
            <v>S</v>
          </cell>
          <cell r="J125">
            <v>7436</v>
          </cell>
          <cell r="K125">
            <v>44930</v>
          </cell>
          <cell r="L125" t="str">
            <v>26230105011743000180550010000074361654672738</v>
          </cell>
          <cell r="M125" t="str">
            <v>26 -  Pernambuco</v>
          </cell>
          <cell r="N125">
            <v>286.92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8014554000150</v>
          </cell>
          <cell r="G126" t="str">
            <v>MJB COMERCIO DE MAT MEDICO HOSP LTDA</v>
          </cell>
          <cell r="H126" t="str">
            <v>B</v>
          </cell>
          <cell r="I126" t="str">
            <v>S</v>
          </cell>
          <cell r="J126">
            <v>13203</v>
          </cell>
          <cell r="K126">
            <v>44931</v>
          </cell>
          <cell r="L126" t="str">
            <v>26230108014554000150550010000132031320110246</v>
          </cell>
          <cell r="M126" t="str">
            <v>26 -  Pernambuco</v>
          </cell>
          <cell r="N126">
            <v>6630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7160019000144</v>
          </cell>
          <cell r="G127" t="str">
            <v>VITALE COMERCIO LTDA</v>
          </cell>
          <cell r="H127" t="str">
            <v>B</v>
          </cell>
          <cell r="I127" t="str">
            <v>S</v>
          </cell>
          <cell r="J127">
            <v>103537</v>
          </cell>
          <cell r="K127">
            <v>44932</v>
          </cell>
          <cell r="L127" t="str">
            <v>26230107160019000144550010001035371109507552</v>
          </cell>
          <cell r="M127" t="str">
            <v>26 -  Pernambuco</v>
          </cell>
          <cell r="N127">
            <v>310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7160019000144</v>
          </cell>
          <cell r="G128" t="str">
            <v>VITALE COMERCIO LTDA</v>
          </cell>
          <cell r="H128" t="str">
            <v>B</v>
          </cell>
          <cell r="I128" t="str">
            <v>S</v>
          </cell>
          <cell r="J128">
            <v>103535</v>
          </cell>
          <cell r="K128">
            <v>44932</v>
          </cell>
          <cell r="L128" t="str">
            <v>26230107160019000144550010001035351240047794</v>
          </cell>
          <cell r="M128" t="str">
            <v>26 -  Pernambuco</v>
          </cell>
          <cell r="N128">
            <v>310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7160019000144</v>
          </cell>
          <cell r="G129" t="str">
            <v>VITALE COMERCIO LTDA</v>
          </cell>
          <cell r="H129" t="str">
            <v>B</v>
          </cell>
          <cell r="I129" t="str">
            <v>S</v>
          </cell>
          <cell r="J129">
            <v>103532</v>
          </cell>
          <cell r="K129">
            <v>44932</v>
          </cell>
          <cell r="L129" t="str">
            <v>26230107160019000144550010001035321352225455</v>
          </cell>
          <cell r="M129" t="str">
            <v>26 -  Pernambuco</v>
          </cell>
          <cell r="N129">
            <v>1560</v>
          </cell>
        </row>
        <row r="130">
          <cell r="C130" t="str">
            <v>HOSPITAL MESTRE VITALINO</v>
          </cell>
          <cell r="E130" t="str">
            <v>3.12 - Material Hospitalar</v>
          </cell>
          <cell r="F130" t="str">
            <v>05.295.083/0001-07</v>
          </cell>
          <cell r="G130" t="str">
            <v>CIRURGICA PHARMA COM. DE PRODS. CIR.LTDA</v>
          </cell>
          <cell r="H130" t="str">
            <v>B</v>
          </cell>
          <cell r="I130" t="str">
            <v>S</v>
          </cell>
          <cell r="J130">
            <v>4407</v>
          </cell>
          <cell r="K130">
            <v>44931</v>
          </cell>
          <cell r="L130" t="str">
            <v>26230105295083000107550010000044071197206822</v>
          </cell>
          <cell r="M130" t="str">
            <v>26 -  Pernambuco</v>
          </cell>
          <cell r="N130">
            <v>8926.09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37844479000233</v>
          </cell>
          <cell r="G131" t="str">
            <v>BIOLINE FIOS CIRURGICOS LTDA</v>
          </cell>
          <cell r="H131" t="str">
            <v>B</v>
          </cell>
          <cell r="I131" t="str">
            <v>S</v>
          </cell>
          <cell r="J131">
            <v>59680</v>
          </cell>
          <cell r="K131">
            <v>44932</v>
          </cell>
          <cell r="L131" t="str">
            <v>52230137844479000233550010000596801169252190</v>
          </cell>
          <cell r="M131" t="str">
            <v>52 -  Goiás</v>
          </cell>
          <cell r="N131">
            <v>570.96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1437707000122</v>
          </cell>
          <cell r="G132" t="str">
            <v>SCITECH MEDICAL</v>
          </cell>
          <cell r="H132" t="str">
            <v>B</v>
          </cell>
          <cell r="I132" t="str">
            <v>S</v>
          </cell>
          <cell r="J132">
            <v>322497</v>
          </cell>
          <cell r="K132">
            <v>44932</v>
          </cell>
          <cell r="L132" t="str">
            <v>52230101437707000122550550003224971654145866</v>
          </cell>
          <cell r="M132" t="str">
            <v>52 -  Goiás</v>
          </cell>
          <cell r="N132">
            <v>280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1437707000122</v>
          </cell>
          <cell r="G133" t="str">
            <v>SCITECH MEDICAL</v>
          </cell>
          <cell r="H133" t="str">
            <v>B</v>
          </cell>
          <cell r="I133" t="str">
            <v>S</v>
          </cell>
          <cell r="J133">
            <v>322498</v>
          </cell>
          <cell r="K133">
            <v>44932</v>
          </cell>
          <cell r="L133" t="str">
            <v>52230101437707000122550550003224981833101550</v>
          </cell>
          <cell r="M133" t="str">
            <v>52 -  Goiás</v>
          </cell>
          <cell r="N133">
            <v>1050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1437707000122</v>
          </cell>
          <cell r="G134" t="str">
            <v>SCITECH MEDICAL</v>
          </cell>
          <cell r="H134" t="str">
            <v>B</v>
          </cell>
          <cell r="I134" t="str">
            <v>S</v>
          </cell>
          <cell r="J134">
            <v>322493</v>
          </cell>
          <cell r="K134">
            <v>44932</v>
          </cell>
          <cell r="L134" t="str">
            <v>52230101437707000122550550003224931845014287</v>
          </cell>
          <cell r="M134" t="str">
            <v>52 -  Goiás</v>
          </cell>
          <cell r="N134">
            <v>2100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29182018000133</v>
          </cell>
          <cell r="G135" t="str">
            <v>MICROPORT SCIENT VASC BRASIL LTDA.</v>
          </cell>
          <cell r="H135" t="str">
            <v>B</v>
          </cell>
          <cell r="I135" t="str">
            <v>S</v>
          </cell>
          <cell r="J135">
            <v>24892</v>
          </cell>
          <cell r="K135">
            <v>44931</v>
          </cell>
          <cell r="L135" t="str">
            <v>35230129182018000133550010000248921005394470</v>
          </cell>
          <cell r="M135" t="str">
            <v>35 -  São Paulo</v>
          </cell>
          <cell r="N135">
            <v>290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29182018000133</v>
          </cell>
          <cell r="G136" t="str">
            <v>MICROPORT SCIENT VASC BRASIL LTDA.</v>
          </cell>
          <cell r="H136" t="str">
            <v>B</v>
          </cell>
          <cell r="I136" t="str">
            <v>S</v>
          </cell>
          <cell r="J136">
            <v>24893</v>
          </cell>
          <cell r="K136">
            <v>44931</v>
          </cell>
          <cell r="L136" t="str">
            <v>35230129182018000133550010000248931530871142</v>
          </cell>
          <cell r="M136" t="str">
            <v>35 -  São Paulo</v>
          </cell>
          <cell r="N136">
            <v>1390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29182018000133</v>
          </cell>
          <cell r="G137" t="str">
            <v>MICROPORT SCIENT VASC BRASIL LTDA.</v>
          </cell>
          <cell r="H137" t="str">
            <v>B</v>
          </cell>
          <cell r="I137" t="str">
            <v>S</v>
          </cell>
          <cell r="J137">
            <v>24891</v>
          </cell>
          <cell r="K137">
            <v>44931</v>
          </cell>
          <cell r="L137" t="str">
            <v>35230129182018000133550010000248911776841016</v>
          </cell>
          <cell r="M137" t="str">
            <v>35 -  São Paulo</v>
          </cell>
          <cell r="N137">
            <v>1100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29182018000133</v>
          </cell>
          <cell r="G138" t="str">
            <v>MICROPORT SCIENT VASC BRASIL LTDA.</v>
          </cell>
          <cell r="H138" t="str">
            <v>B</v>
          </cell>
          <cell r="I138" t="str">
            <v>S</v>
          </cell>
          <cell r="J138">
            <v>24890</v>
          </cell>
          <cell r="K138">
            <v>44931</v>
          </cell>
          <cell r="L138" t="str">
            <v>35230129182018000133550010000248901305424833</v>
          </cell>
          <cell r="M138" t="str">
            <v>35 -  São Paulo</v>
          </cell>
          <cell r="N138">
            <v>290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29182018000133</v>
          </cell>
          <cell r="G139" t="str">
            <v>MICROPORT SCIENT VASC BRASIL LTDA.</v>
          </cell>
          <cell r="H139" t="str">
            <v>B</v>
          </cell>
          <cell r="I139" t="str">
            <v>S</v>
          </cell>
          <cell r="J139">
            <v>24887</v>
          </cell>
          <cell r="K139">
            <v>44931</v>
          </cell>
          <cell r="L139" t="str">
            <v>35230129182018000133550010000248871722910459</v>
          </cell>
          <cell r="M139" t="str">
            <v>35 -  São Paulo</v>
          </cell>
          <cell r="N139">
            <v>290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29182018000133</v>
          </cell>
          <cell r="G140" t="str">
            <v>MICROPORT SCIENT VASC BRASIL LTDA.</v>
          </cell>
          <cell r="H140" t="str">
            <v>B</v>
          </cell>
          <cell r="I140" t="str">
            <v>S</v>
          </cell>
          <cell r="J140">
            <v>24888</v>
          </cell>
          <cell r="K140">
            <v>44931</v>
          </cell>
          <cell r="L140" t="str">
            <v>35230129182018000133550010000248881516694123</v>
          </cell>
          <cell r="M140" t="str">
            <v>35 -  São Paulo</v>
          </cell>
          <cell r="N140">
            <v>870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29182018000133</v>
          </cell>
          <cell r="G141" t="str">
            <v>MICROPORT SCIENT VASC BRASIL LTDA.</v>
          </cell>
          <cell r="H141" t="str">
            <v>B</v>
          </cell>
          <cell r="I141" t="str">
            <v>S</v>
          </cell>
          <cell r="J141">
            <v>24896</v>
          </cell>
          <cell r="K141">
            <v>44931</v>
          </cell>
          <cell r="L141" t="str">
            <v>35230129182018000133550010000248961245707501</v>
          </cell>
          <cell r="M141" t="str">
            <v>35 -  São Paulo</v>
          </cell>
          <cell r="N141">
            <v>290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29182018000133</v>
          </cell>
          <cell r="G142" t="str">
            <v>MICROPORT SCIENT VASC BRASIL LTDA.</v>
          </cell>
          <cell r="H142" t="str">
            <v>B</v>
          </cell>
          <cell r="I142" t="str">
            <v>S</v>
          </cell>
          <cell r="J142">
            <v>24894</v>
          </cell>
          <cell r="K142">
            <v>44931</v>
          </cell>
          <cell r="L142" t="str">
            <v>35230129182018000133550010000248941935118269</v>
          </cell>
          <cell r="M142" t="str">
            <v>35 -  São Paulo</v>
          </cell>
          <cell r="N142">
            <v>1100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29182018000133</v>
          </cell>
          <cell r="G143" t="str">
            <v>MICROPORT SCIENT VASC BRASIL LTDA.</v>
          </cell>
          <cell r="H143" t="str">
            <v>B</v>
          </cell>
          <cell r="I143" t="str">
            <v>S</v>
          </cell>
          <cell r="J143">
            <v>24895</v>
          </cell>
          <cell r="K143">
            <v>44931</v>
          </cell>
          <cell r="L143" t="str">
            <v>35230129182018000133550010000248951515977657</v>
          </cell>
          <cell r="M143" t="str">
            <v>35 -  São Paulo</v>
          </cell>
          <cell r="N143">
            <v>1100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43253696000170</v>
          </cell>
          <cell r="G144" t="str">
            <v>ROSANGELA LINS ALVES LIMA</v>
          </cell>
          <cell r="H144" t="str">
            <v>B</v>
          </cell>
          <cell r="I144" t="str">
            <v>S</v>
          </cell>
          <cell r="J144" t="str">
            <v>000.000.010</v>
          </cell>
          <cell r="K144">
            <v>44935</v>
          </cell>
          <cell r="L144" t="str">
            <v>26230143253696000170550010000000101956294698</v>
          </cell>
          <cell r="M144" t="str">
            <v>26 -  Pernambuco</v>
          </cell>
          <cell r="N144">
            <v>275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8014554000150</v>
          </cell>
          <cell r="G145" t="str">
            <v>MJB COMERCIO DE MAT MEDICO HOSP LTDA</v>
          </cell>
          <cell r="H145" t="str">
            <v>B</v>
          </cell>
          <cell r="I145" t="str">
            <v>S</v>
          </cell>
          <cell r="J145">
            <v>13211</v>
          </cell>
          <cell r="K145">
            <v>44935</v>
          </cell>
          <cell r="L145" t="str">
            <v>26230108014554000150550010000132111320111210</v>
          </cell>
          <cell r="M145" t="str">
            <v>26 -  Pernambuco</v>
          </cell>
          <cell r="N145">
            <v>2650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7160019000144</v>
          </cell>
          <cell r="G146" t="str">
            <v>VITALE COMERCIO LTDA</v>
          </cell>
          <cell r="H146" t="str">
            <v>B</v>
          </cell>
          <cell r="I146" t="str">
            <v>S</v>
          </cell>
          <cell r="J146">
            <v>103663</v>
          </cell>
          <cell r="K146">
            <v>44935</v>
          </cell>
          <cell r="L146" t="str">
            <v>26230107160019000144550010001036631743646060</v>
          </cell>
          <cell r="M146" t="str">
            <v>26 -  Pernambuco</v>
          </cell>
          <cell r="N146">
            <v>1250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7160019000144</v>
          </cell>
          <cell r="G147" t="str">
            <v>VITALE COMERCIO LTDA</v>
          </cell>
          <cell r="H147" t="str">
            <v>B</v>
          </cell>
          <cell r="I147" t="str">
            <v>S</v>
          </cell>
          <cell r="J147">
            <v>103665</v>
          </cell>
          <cell r="K147">
            <v>44935</v>
          </cell>
          <cell r="L147" t="str">
            <v>26230107160019000144550010001036651871786632</v>
          </cell>
          <cell r="M147" t="str">
            <v>26 -  Pernambuco</v>
          </cell>
          <cell r="N147">
            <v>1250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7160019000144</v>
          </cell>
          <cell r="G148" t="str">
            <v>VITALE COMERCIO LTDA</v>
          </cell>
          <cell r="H148" t="str">
            <v>B</v>
          </cell>
          <cell r="I148" t="str">
            <v>S</v>
          </cell>
          <cell r="J148">
            <v>103671</v>
          </cell>
          <cell r="K148">
            <v>44935</v>
          </cell>
          <cell r="L148" t="str">
            <v>26230107160019000144550010001036711499376765</v>
          </cell>
          <cell r="M148" t="str">
            <v>26 -  Pernambuco</v>
          </cell>
          <cell r="N148">
            <v>1550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7160019000144</v>
          </cell>
          <cell r="G149" t="str">
            <v>VITALE COMERCIO LTDA</v>
          </cell>
          <cell r="H149" t="str">
            <v>B</v>
          </cell>
          <cell r="I149" t="str">
            <v>S</v>
          </cell>
          <cell r="J149">
            <v>103668</v>
          </cell>
          <cell r="K149">
            <v>44935</v>
          </cell>
          <cell r="L149" t="str">
            <v>26230107160019000144550010001036681106941105</v>
          </cell>
          <cell r="M149" t="str">
            <v>26 -  Pernambuco</v>
          </cell>
          <cell r="N149">
            <v>620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165933000139</v>
          </cell>
          <cell r="G150" t="str">
            <v>DESCARTEX CONFECCOES E COMERCIO LTDA</v>
          </cell>
          <cell r="H150" t="str">
            <v>B</v>
          </cell>
          <cell r="I150" t="str">
            <v>S</v>
          </cell>
          <cell r="J150" t="str">
            <v>000.033.291</v>
          </cell>
          <cell r="K150">
            <v>44932</v>
          </cell>
          <cell r="L150" t="str">
            <v>26230100165933000139550020000332911215395831</v>
          </cell>
          <cell r="M150" t="str">
            <v>26 -  Pernambuco</v>
          </cell>
          <cell r="N150">
            <v>1084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12420164001048</v>
          </cell>
          <cell r="G151" t="str">
            <v>CM HOSPITALAR S A</v>
          </cell>
          <cell r="H151" t="str">
            <v>B</v>
          </cell>
          <cell r="I151" t="str">
            <v>S</v>
          </cell>
          <cell r="J151">
            <v>156874</v>
          </cell>
          <cell r="K151">
            <v>44935</v>
          </cell>
          <cell r="L151" t="str">
            <v>26230112420164001048550010001568741140355133</v>
          </cell>
          <cell r="M151" t="str">
            <v>26 -  Pernambuco</v>
          </cell>
          <cell r="N151">
            <v>364.8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1440590000136</v>
          </cell>
          <cell r="G152" t="str">
            <v>FRESENIUS MEDICAL CARE</v>
          </cell>
          <cell r="H152" t="str">
            <v>B</v>
          </cell>
          <cell r="I152" t="str">
            <v>S</v>
          </cell>
          <cell r="J152">
            <v>1741159</v>
          </cell>
          <cell r="K152">
            <v>44922</v>
          </cell>
          <cell r="L152" t="str">
            <v>35221201440590000136550000017411591862294430</v>
          </cell>
          <cell r="M152" t="str">
            <v>35 -  São Paulo</v>
          </cell>
          <cell r="N152">
            <v>44597.84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19848316000166</v>
          </cell>
          <cell r="G153" t="str">
            <v>BIOMEDICAL PRODUTOS CIENTIFICOS E HOSPI.</v>
          </cell>
          <cell r="H153" t="str">
            <v>B</v>
          </cell>
          <cell r="I153" t="str">
            <v>S</v>
          </cell>
          <cell r="J153">
            <v>554203</v>
          </cell>
          <cell r="K153">
            <v>44932</v>
          </cell>
          <cell r="L153" t="str">
            <v>31230119848316000166550000005542031000017303</v>
          </cell>
          <cell r="M153" t="str">
            <v>31 -  Minas Gerais</v>
          </cell>
          <cell r="N153">
            <v>14000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1437707000122</v>
          </cell>
          <cell r="G154" t="str">
            <v>SCITECH MEDICAL</v>
          </cell>
          <cell r="H154" t="str">
            <v>B</v>
          </cell>
          <cell r="I154" t="str">
            <v>S</v>
          </cell>
          <cell r="J154">
            <v>322674</v>
          </cell>
          <cell r="K154">
            <v>44935</v>
          </cell>
          <cell r="L154" t="str">
            <v>52230101437707000122550550003226741648367999</v>
          </cell>
          <cell r="M154" t="str">
            <v>52 -  Goiás</v>
          </cell>
          <cell r="N154">
            <v>280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13333090001156</v>
          </cell>
          <cell r="G155" t="str">
            <v>NIPRO MEDICAL CORPORATION DO BRASIL</v>
          </cell>
          <cell r="H155" t="str">
            <v>B</v>
          </cell>
          <cell r="I155" t="str">
            <v>S</v>
          </cell>
          <cell r="J155">
            <v>12022</v>
          </cell>
          <cell r="K155">
            <v>44931</v>
          </cell>
          <cell r="L155" t="str">
            <v>26230113333090001156550010000120221985312313</v>
          </cell>
          <cell r="M155" t="str">
            <v>26 -  Pernambuco</v>
          </cell>
          <cell r="N155">
            <v>2780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1513946000114</v>
          </cell>
          <cell r="G156" t="str">
            <v>BOSTON SCIENTIFIC DO BRASIL LTDA</v>
          </cell>
          <cell r="H156" t="str">
            <v>B</v>
          </cell>
          <cell r="I156" t="str">
            <v>S</v>
          </cell>
          <cell r="J156">
            <v>2724879</v>
          </cell>
          <cell r="K156">
            <v>44935</v>
          </cell>
          <cell r="L156" t="str">
            <v>35230101513946000114550030027248791027555235</v>
          </cell>
          <cell r="M156" t="str">
            <v>35 -  São Paulo</v>
          </cell>
          <cell r="N156">
            <v>3568.82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1513946000114</v>
          </cell>
          <cell r="G157" t="str">
            <v>BOSTON SCIENTIFIC DO BRASIL LTDA</v>
          </cell>
          <cell r="H157" t="str">
            <v>B</v>
          </cell>
          <cell r="I157" t="str">
            <v>S</v>
          </cell>
          <cell r="J157">
            <v>2724877</v>
          </cell>
          <cell r="K157">
            <v>44935</v>
          </cell>
          <cell r="L157" t="str">
            <v>35230101513946000114550030027248771027555214</v>
          </cell>
          <cell r="M157" t="str">
            <v>35 -  São Paulo</v>
          </cell>
          <cell r="N157">
            <v>2468.8200000000002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1513946000114</v>
          </cell>
          <cell r="G158" t="str">
            <v>BOSTON SCIENTIFIC DO BRASIL LTDA</v>
          </cell>
          <cell r="H158" t="str">
            <v>B</v>
          </cell>
          <cell r="I158" t="str">
            <v>S</v>
          </cell>
          <cell r="J158">
            <v>2724983</v>
          </cell>
          <cell r="K158">
            <v>44935</v>
          </cell>
          <cell r="L158" t="str">
            <v>35230101513946000114550030027249831027556272</v>
          </cell>
          <cell r="M158" t="str">
            <v>35 -  São Paulo</v>
          </cell>
          <cell r="N158">
            <v>268.82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1513946000114</v>
          </cell>
          <cell r="G159" t="str">
            <v>BOSTON SCIENTIFIC DO BRASIL LTDA</v>
          </cell>
          <cell r="H159" t="str">
            <v>B</v>
          </cell>
          <cell r="I159" t="str">
            <v>S</v>
          </cell>
          <cell r="J159">
            <v>2725041</v>
          </cell>
          <cell r="K159">
            <v>44935</v>
          </cell>
          <cell r="L159" t="str">
            <v>35230101513946000114550030027250411027556898</v>
          </cell>
          <cell r="M159" t="str">
            <v>35 -  São Paulo</v>
          </cell>
          <cell r="N159">
            <v>2200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1513946000114</v>
          </cell>
          <cell r="G160" t="str">
            <v>BOSTON SCIENTIFIC DO BRASIL LTDA</v>
          </cell>
          <cell r="H160" t="str">
            <v>B</v>
          </cell>
          <cell r="I160" t="str">
            <v>S</v>
          </cell>
          <cell r="J160">
            <v>2724492</v>
          </cell>
          <cell r="K160">
            <v>44935</v>
          </cell>
          <cell r="L160" t="str">
            <v>35230101513946000114550030027244921027551205</v>
          </cell>
          <cell r="M160" t="str">
            <v>35 -  São Paulo</v>
          </cell>
          <cell r="N160">
            <v>1100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1513946000114</v>
          </cell>
          <cell r="G161" t="str">
            <v>BOSTON SCIENTIFIC DO BRASIL LTDA</v>
          </cell>
          <cell r="H161" t="str">
            <v>B</v>
          </cell>
          <cell r="I161" t="str">
            <v>S</v>
          </cell>
          <cell r="J161">
            <v>2724945</v>
          </cell>
          <cell r="K161">
            <v>44935</v>
          </cell>
          <cell r="L161" t="str">
            <v>35230101513946000114550030027249451027555895</v>
          </cell>
          <cell r="M161" t="str">
            <v>35 -  São Paulo</v>
          </cell>
          <cell r="N161">
            <v>268.82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1513946000114</v>
          </cell>
          <cell r="G162" t="str">
            <v>BOSTON SCIENTIFIC DO BRASIL LTDA</v>
          </cell>
          <cell r="H162" t="str">
            <v>B</v>
          </cell>
          <cell r="I162" t="str">
            <v>S</v>
          </cell>
          <cell r="J162">
            <v>2724948</v>
          </cell>
          <cell r="K162">
            <v>44935</v>
          </cell>
          <cell r="L162" t="str">
            <v>35230101513946000114550030027249481027555927</v>
          </cell>
          <cell r="M162" t="str">
            <v>35 -  São Paulo</v>
          </cell>
          <cell r="N162">
            <v>268.82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1513946000114</v>
          </cell>
          <cell r="G163" t="str">
            <v>BOSTON SCIENTIFIC DO BRASIL LTDA</v>
          </cell>
          <cell r="H163" t="str">
            <v>B</v>
          </cell>
          <cell r="I163" t="str">
            <v>S</v>
          </cell>
          <cell r="J163">
            <v>2724947</v>
          </cell>
          <cell r="K163">
            <v>44935</v>
          </cell>
          <cell r="L163" t="str">
            <v>35230101513946000114550030027249471027555911</v>
          </cell>
          <cell r="M163" t="str">
            <v>35 -  São Paulo</v>
          </cell>
          <cell r="N163">
            <v>1100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1513946000114</v>
          </cell>
          <cell r="G164" t="str">
            <v>BOSTON SCIENTIFIC DO BRASIL LTDA</v>
          </cell>
          <cell r="H164" t="str">
            <v>B</v>
          </cell>
          <cell r="I164" t="str">
            <v>S</v>
          </cell>
          <cell r="J164">
            <v>2724946</v>
          </cell>
          <cell r="K164">
            <v>44935</v>
          </cell>
          <cell r="L164" t="str">
            <v>35230101513946000114550030027249461027555906</v>
          </cell>
          <cell r="M164" t="str">
            <v>35 -  São Paulo</v>
          </cell>
          <cell r="N164">
            <v>1906.46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1513946000114</v>
          </cell>
          <cell r="G165" t="str">
            <v>BOSTON SCIENTIFIC DO BRASIL LTDA</v>
          </cell>
          <cell r="H165" t="str">
            <v>B</v>
          </cell>
          <cell r="I165" t="str">
            <v>S</v>
          </cell>
          <cell r="J165">
            <v>2724878</v>
          </cell>
          <cell r="K165">
            <v>44935</v>
          </cell>
          <cell r="L165" t="str">
            <v>35230101513946000114550030027248781027555220</v>
          </cell>
          <cell r="M165" t="str">
            <v>35 -  São Paulo</v>
          </cell>
          <cell r="N165">
            <v>1100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37438274000177</v>
          </cell>
          <cell r="G166" t="str">
            <v>SELLMED PROD. MEDICOS E HOSPITALA. LTDA</v>
          </cell>
          <cell r="H166" t="str">
            <v>B</v>
          </cell>
          <cell r="I166" t="str">
            <v>S</v>
          </cell>
          <cell r="J166">
            <v>3765</v>
          </cell>
          <cell r="K166">
            <v>44935</v>
          </cell>
          <cell r="L166" t="str">
            <v>26230137438274000177550010000037651682280010</v>
          </cell>
          <cell r="M166" t="str">
            <v>26 -  Pernambuco</v>
          </cell>
          <cell r="N166">
            <v>3588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8674752000301</v>
          </cell>
          <cell r="G167" t="str">
            <v>CIRURGICA MONTEBELLO LTDA</v>
          </cell>
          <cell r="H167" t="str">
            <v>B</v>
          </cell>
          <cell r="I167" t="str">
            <v>S</v>
          </cell>
          <cell r="J167" t="str">
            <v>000.019.170</v>
          </cell>
          <cell r="K167">
            <v>44935</v>
          </cell>
          <cell r="L167" t="str">
            <v>26230108674752000301550010000191701106557802</v>
          </cell>
          <cell r="M167" t="str">
            <v>26 -  Pernambuco</v>
          </cell>
          <cell r="N167">
            <v>1416.24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27302701000131</v>
          </cell>
          <cell r="G168" t="str">
            <v>WILLIAN S D FERREIRA COMERCIO E SERVICOS</v>
          </cell>
          <cell r="H168" t="str">
            <v>B</v>
          </cell>
          <cell r="I168" t="str">
            <v>S</v>
          </cell>
          <cell r="J168" t="str">
            <v>000.002.322</v>
          </cell>
          <cell r="K168">
            <v>44930</v>
          </cell>
          <cell r="L168" t="str">
            <v>33230127302701000131550010000023221335266558</v>
          </cell>
          <cell r="M168" t="str">
            <v>33 -  Rio de Janeiro</v>
          </cell>
          <cell r="N168">
            <v>895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>
            <v>110342</v>
          </cell>
          <cell r="K169">
            <v>44936</v>
          </cell>
          <cell r="L169" t="str">
            <v>26230124436602000154550010001103421112365002</v>
          </cell>
          <cell r="M169" t="str">
            <v>26 -  Pernambuco</v>
          </cell>
          <cell r="N169">
            <v>3691.5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4237235000152</v>
          </cell>
          <cell r="G170" t="str">
            <v>ENDOCENTER COMERCIAL LTDA</v>
          </cell>
          <cell r="H170" t="str">
            <v>B</v>
          </cell>
          <cell r="I170" t="str">
            <v>S</v>
          </cell>
          <cell r="J170">
            <v>104686</v>
          </cell>
          <cell r="K170">
            <v>44935</v>
          </cell>
          <cell r="L170" t="str">
            <v>26230104237235000152550010001046861106709005</v>
          </cell>
          <cell r="M170" t="str">
            <v>26 -  Pernambuco</v>
          </cell>
          <cell r="N170">
            <v>31450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4237235000152</v>
          </cell>
          <cell r="G171" t="str">
            <v>ENDOCENTER COMERCIAL LTDA</v>
          </cell>
          <cell r="H171" t="str">
            <v>B</v>
          </cell>
          <cell r="I171" t="str">
            <v>S</v>
          </cell>
          <cell r="J171">
            <v>104751</v>
          </cell>
          <cell r="K171">
            <v>44937</v>
          </cell>
          <cell r="L171" t="str">
            <v>26230104237235000152550010001047511106774001</v>
          </cell>
          <cell r="M171" t="str">
            <v>26 -  Pernambuco</v>
          </cell>
          <cell r="N171">
            <v>1400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8014554000150</v>
          </cell>
          <cell r="G172" t="str">
            <v>MJB COMERCIO DE MAT MEDICO HOSP LTDA</v>
          </cell>
          <cell r="H172" t="str">
            <v>B</v>
          </cell>
          <cell r="I172" t="str">
            <v>S</v>
          </cell>
          <cell r="J172">
            <v>13215</v>
          </cell>
          <cell r="K172">
            <v>44936</v>
          </cell>
          <cell r="L172" t="str">
            <v>26230108014554000150550010000132151320111219</v>
          </cell>
          <cell r="M172" t="str">
            <v>26 -  Pernambuco</v>
          </cell>
          <cell r="N172">
            <v>4530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8014554000150</v>
          </cell>
          <cell r="G173" t="str">
            <v>MJB COMERCIO DE MAT MEDICO HOSP LTDA</v>
          </cell>
          <cell r="H173" t="str">
            <v>B</v>
          </cell>
          <cell r="I173" t="str">
            <v>S</v>
          </cell>
          <cell r="J173">
            <v>13217</v>
          </cell>
          <cell r="K173">
            <v>44936</v>
          </cell>
          <cell r="L173" t="str">
            <v>26230108014554000150550010000132171320111213</v>
          </cell>
          <cell r="M173" t="str">
            <v>26 -  Pernambuco</v>
          </cell>
          <cell r="N173">
            <v>3430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8014554000150</v>
          </cell>
          <cell r="G174" t="str">
            <v>MJB COMERCIO DE MAT MEDICO HOSP LTDA</v>
          </cell>
          <cell r="H174" t="str">
            <v>B</v>
          </cell>
          <cell r="I174" t="str">
            <v>S</v>
          </cell>
          <cell r="J174">
            <v>13216</v>
          </cell>
          <cell r="K174">
            <v>44936</v>
          </cell>
          <cell r="L174" t="str">
            <v>26230108014554000150550010000132161320111216</v>
          </cell>
          <cell r="M174" t="str">
            <v>26 -  Pernambuco</v>
          </cell>
          <cell r="N174">
            <v>3430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7160019000144</v>
          </cell>
          <cell r="G175" t="str">
            <v>VITALE COMERCIO LTDA</v>
          </cell>
          <cell r="H175" t="str">
            <v>B</v>
          </cell>
          <cell r="I175" t="str">
            <v>S</v>
          </cell>
          <cell r="J175">
            <v>103771</v>
          </cell>
          <cell r="K175">
            <v>44936</v>
          </cell>
          <cell r="L175" t="str">
            <v>262301071600190001055500100010377115637059</v>
          </cell>
          <cell r="M175" t="str">
            <v>26 -  Pernambuco</v>
          </cell>
          <cell r="N175">
            <v>620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7160019000144</v>
          </cell>
          <cell r="G176" t="str">
            <v>VITALE COMERCIO LTDA</v>
          </cell>
          <cell r="H176" t="str">
            <v>B</v>
          </cell>
          <cell r="I176" t="str">
            <v>S</v>
          </cell>
          <cell r="J176">
            <v>103773</v>
          </cell>
          <cell r="K176">
            <v>44936</v>
          </cell>
          <cell r="L176" t="str">
            <v>26230107160019000144550010001037731443221243</v>
          </cell>
          <cell r="M176" t="str">
            <v>26 -  Pernambuco</v>
          </cell>
          <cell r="N176">
            <v>620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7160019000144</v>
          </cell>
          <cell r="G177" t="str">
            <v>VITALE COMERCIO LTDA</v>
          </cell>
          <cell r="H177" t="str">
            <v>B</v>
          </cell>
          <cell r="I177" t="str">
            <v>S</v>
          </cell>
          <cell r="J177">
            <v>103775</v>
          </cell>
          <cell r="K177">
            <v>44936</v>
          </cell>
          <cell r="L177" t="str">
            <v>26230107160019000144550010001037751929337454</v>
          </cell>
          <cell r="M177" t="str">
            <v>26 -  Pernambuco</v>
          </cell>
          <cell r="N177">
            <v>310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50595271000105</v>
          </cell>
          <cell r="G178" t="str">
            <v>BIOTRONIK COMERCIAL MEDICA LTDA</v>
          </cell>
          <cell r="H178" t="str">
            <v>B</v>
          </cell>
          <cell r="I178" t="str">
            <v>S</v>
          </cell>
          <cell r="J178">
            <v>1045634</v>
          </cell>
          <cell r="K178">
            <v>44936</v>
          </cell>
          <cell r="L178" t="str">
            <v>35230150595271000105550030010456341307988671</v>
          </cell>
          <cell r="M178" t="str">
            <v>35 -  São Paulo</v>
          </cell>
          <cell r="N178">
            <v>6903.9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50595271000105</v>
          </cell>
          <cell r="G179" t="str">
            <v>BIOTRONIK COMERCIAL MEDICA LTDA</v>
          </cell>
          <cell r="H179" t="str">
            <v>B</v>
          </cell>
          <cell r="I179" t="str">
            <v>S</v>
          </cell>
          <cell r="J179">
            <v>1045633</v>
          </cell>
          <cell r="K179">
            <v>44936</v>
          </cell>
          <cell r="L179" t="str">
            <v>35230150595271000105550030010456331158119572</v>
          </cell>
          <cell r="M179" t="str">
            <v>35 -  São Paulo</v>
          </cell>
          <cell r="N179">
            <v>6903.9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50595271000105</v>
          </cell>
          <cell r="G180" t="str">
            <v>BIOTRONIK COMERCIAL MEDICA LTDA</v>
          </cell>
          <cell r="H180" t="str">
            <v>B</v>
          </cell>
          <cell r="I180" t="str">
            <v>S</v>
          </cell>
          <cell r="J180">
            <v>1045632</v>
          </cell>
          <cell r="K180">
            <v>44936</v>
          </cell>
          <cell r="L180" t="str">
            <v>35230150595271000105550030010456321328349070</v>
          </cell>
          <cell r="M180" t="str">
            <v>35 -  São Paulo</v>
          </cell>
          <cell r="N180">
            <v>6903.9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50595271000105</v>
          </cell>
          <cell r="G181" t="str">
            <v>BIOTRONIK COMERCIAL MEDICA LTDA</v>
          </cell>
          <cell r="H181" t="str">
            <v>B</v>
          </cell>
          <cell r="I181" t="str">
            <v>S</v>
          </cell>
          <cell r="J181">
            <v>1045629</v>
          </cell>
          <cell r="K181">
            <v>44936</v>
          </cell>
          <cell r="L181" t="str">
            <v>35230150595271000105550030010456291451160057</v>
          </cell>
          <cell r="M181" t="str">
            <v>35 -  São Paulo</v>
          </cell>
          <cell r="N181">
            <v>6903.9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50595271000105</v>
          </cell>
          <cell r="G182" t="str">
            <v>BIOTRONIK COMERCIAL MEDICA LTDA</v>
          </cell>
          <cell r="H182" t="str">
            <v>B</v>
          </cell>
          <cell r="I182" t="str">
            <v>S</v>
          </cell>
          <cell r="J182">
            <v>1045630</v>
          </cell>
          <cell r="K182">
            <v>44936</v>
          </cell>
          <cell r="L182" t="str">
            <v>35230150595271000105550030010456301221661527</v>
          </cell>
          <cell r="M182" t="str">
            <v>35 -  São Paulo</v>
          </cell>
          <cell r="N182">
            <v>6903.9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50595271000105</v>
          </cell>
          <cell r="G183" t="str">
            <v>BIOTRONIK COMERCIAL MEDICA LTDA</v>
          </cell>
          <cell r="H183" t="str">
            <v>B</v>
          </cell>
          <cell r="I183" t="str">
            <v>S</v>
          </cell>
          <cell r="J183">
            <v>1045631</v>
          </cell>
          <cell r="K183">
            <v>44936</v>
          </cell>
          <cell r="L183" t="str">
            <v>35230150595271000105550030010456311094000818</v>
          </cell>
          <cell r="M183" t="str">
            <v>35 -  São Paulo</v>
          </cell>
          <cell r="N183">
            <v>6903.9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50595271000105</v>
          </cell>
          <cell r="G184" t="str">
            <v>BIOTRONIK COMERCIAL MEDICA LTDA</v>
          </cell>
          <cell r="H184" t="str">
            <v>B</v>
          </cell>
          <cell r="I184" t="str">
            <v>S</v>
          </cell>
          <cell r="J184">
            <v>1045627</v>
          </cell>
          <cell r="K184">
            <v>44936</v>
          </cell>
          <cell r="L184" t="str">
            <v>35230150595271000105550030010456271208018076</v>
          </cell>
          <cell r="M184" t="str">
            <v>35 -  São Paulo</v>
          </cell>
          <cell r="N184">
            <v>4992.49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50595271000105</v>
          </cell>
          <cell r="G185" t="str">
            <v>BIOTRONIK COMERCIAL MEDICA LTDA</v>
          </cell>
          <cell r="H185" t="str">
            <v>B</v>
          </cell>
          <cell r="I185" t="str">
            <v>S</v>
          </cell>
          <cell r="J185">
            <v>1045628</v>
          </cell>
          <cell r="K185">
            <v>44936</v>
          </cell>
          <cell r="L185" t="str">
            <v>35230150595271000105550030010456281710955860</v>
          </cell>
          <cell r="M185" t="str">
            <v>35 -  São Paulo</v>
          </cell>
          <cell r="N185">
            <v>6903.9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50595271000105</v>
          </cell>
          <cell r="G186" t="str">
            <v>BIOTRONIK COMERCIAL MEDICA LTDA</v>
          </cell>
          <cell r="H186" t="str">
            <v>B</v>
          </cell>
          <cell r="I186" t="str">
            <v>S</v>
          </cell>
          <cell r="J186">
            <v>1045623</v>
          </cell>
          <cell r="K186">
            <v>44936</v>
          </cell>
          <cell r="L186" t="str">
            <v>35230150595271000105550030010456231177104651</v>
          </cell>
          <cell r="M186" t="str">
            <v>35 -  São Paulo</v>
          </cell>
          <cell r="N186">
            <v>4992.49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50595271000105</v>
          </cell>
          <cell r="G187" t="str">
            <v>BIOTRONIK COMERCIAL MEDICA LTDA</v>
          </cell>
          <cell r="H187" t="str">
            <v>B</v>
          </cell>
          <cell r="I187" t="str">
            <v>S</v>
          </cell>
          <cell r="J187">
            <v>1045625</v>
          </cell>
          <cell r="K187">
            <v>44936</v>
          </cell>
          <cell r="L187" t="str">
            <v>35230150595271000105550030010456251827416878</v>
          </cell>
          <cell r="M187" t="str">
            <v>35 -  São Paulo</v>
          </cell>
          <cell r="N187">
            <v>6903.9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2684571000118</v>
          </cell>
          <cell r="G188" t="str">
            <v>DINAMICA HOSPITALAR LTDA</v>
          </cell>
          <cell r="H188" t="str">
            <v>B</v>
          </cell>
          <cell r="I188" t="str">
            <v>S</v>
          </cell>
          <cell r="J188">
            <v>22945</v>
          </cell>
          <cell r="K188">
            <v>44936</v>
          </cell>
          <cell r="L188" t="str">
            <v>26230102684571000118550030000229451249680009</v>
          </cell>
          <cell r="M188" t="str">
            <v>26 -  Pernambuco</v>
          </cell>
          <cell r="N188">
            <v>1139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1437707000122</v>
          </cell>
          <cell r="G189" t="str">
            <v>SCITECH MEDICAL</v>
          </cell>
          <cell r="H189" t="str">
            <v>B</v>
          </cell>
          <cell r="I189" t="str">
            <v>S</v>
          </cell>
          <cell r="J189">
            <v>322855</v>
          </cell>
          <cell r="K189">
            <v>44936</v>
          </cell>
          <cell r="L189" t="str">
            <v>52230101437707000122550550003228551428610431</v>
          </cell>
          <cell r="M189" t="str">
            <v>52 -  Goiás</v>
          </cell>
          <cell r="N189">
            <v>280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1437707000122</v>
          </cell>
          <cell r="G190" t="str">
            <v>SCITECH MEDICAL</v>
          </cell>
          <cell r="H190" t="str">
            <v>B</v>
          </cell>
          <cell r="I190" t="str">
            <v>S</v>
          </cell>
          <cell r="J190">
            <v>322854</v>
          </cell>
          <cell r="K190">
            <v>44936</v>
          </cell>
          <cell r="L190" t="str">
            <v>52230101437707000122550550003228541473154949</v>
          </cell>
          <cell r="M190" t="str">
            <v>52 -  Goiás</v>
          </cell>
          <cell r="N190">
            <v>1050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13291742000165</v>
          </cell>
          <cell r="G191" t="str">
            <v>PHOENIX MED PRODUTOS MEDICO</v>
          </cell>
          <cell r="H191" t="str">
            <v>B</v>
          </cell>
          <cell r="I191" t="str">
            <v>S</v>
          </cell>
          <cell r="J191" t="str">
            <v>000.022.103</v>
          </cell>
          <cell r="K191">
            <v>44936</v>
          </cell>
          <cell r="L191" t="str">
            <v>26230113291742000165550010000221031179393257</v>
          </cell>
          <cell r="M191" t="str">
            <v>26 -  Pernambuco</v>
          </cell>
          <cell r="N191">
            <v>890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13291742000165</v>
          </cell>
          <cell r="G192" t="str">
            <v>PHOENIX MED PRODUTOS MEDICO</v>
          </cell>
          <cell r="H192" t="str">
            <v>B</v>
          </cell>
          <cell r="I192" t="str">
            <v>S</v>
          </cell>
          <cell r="J192" t="str">
            <v>000.022.102</v>
          </cell>
          <cell r="K192">
            <v>44936</v>
          </cell>
          <cell r="L192" t="str">
            <v>26230113291742000165550010000221021210900154</v>
          </cell>
          <cell r="M192" t="str">
            <v>26 -  Pernambuco</v>
          </cell>
          <cell r="N192">
            <v>1780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19585158000280</v>
          </cell>
          <cell r="G193" t="str">
            <v>CARDINAL HEALTH DO BRASIL LTDA</v>
          </cell>
          <cell r="H193" t="str">
            <v>B</v>
          </cell>
          <cell r="I193" t="str">
            <v>S</v>
          </cell>
          <cell r="J193">
            <v>70855</v>
          </cell>
          <cell r="K193">
            <v>44932</v>
          </cell>
          <cell r="L193" t="str">
            <v>35230119585158000280550010000708551755088550</v>
          </cell>
          <cell r="M193" t="str">
            <v>35 -  São Paulo</v>
          </cell>
          <cell r="N193">
            <v>3460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1513946000114</v>
          </cell>
          <cell r="G194" t="str">
            <v>BOSTON SCIENTIFIC DO BRASIL LTDA</v>
          </cell>
          <cell r="H194" t="str">
            <v>B</v>
          </cell>
          <cell r="I194" t="str">
            <v>S</v>
          </cell>
          <cell r="J194">
            <v>2725498</v>
          </cell>
          <cell r="K194">
            <v>44936</v>
          </cell>
          <cell r="L194" t="str">
            <v>35230101513946000114550030027254981027561900</v>
          </cell>
          <cell r="M194" t="str">
            <v>35 -  São Paulo</v>
          </cell>
          <cell r="N194">
            <v>2175.2800000000002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43253696000170</v>
          </cell>
          <cell r="G195" t="str">
            <v>ROSANGELA LINS ALVES LIMA</v>
          </cell>
          <cell r="H195" t="str">
            <v>B</v>
          </cell>
          <cell r="I195" t="str">
            <v>S</v>
          </cell>
          <cell r="J195" t="str">
            <v>000.000.011</v>
          </cell>
          <cell r="K195">
            <v>44937</v>
          </cell>
          <cell r="L195" t="str">
            <v>26230143253696000170550010000000111805117859</v>
          </cell>
          <cell r="M195" t="str">
            <v>26 -  Pernambuco</v>
          </cell>
          <cell r="N195">
            <v>67.5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7519404000135</v>
          </cell>
          <cell r="G196" t="str">
            <v>ADVAL FARMACIA DE MANIPULACAO LTDA  ME</v>
          </cell>
          <cell r="H196" t="str">
            <v>B</v>
          </cell>
          <cell r="I196" t="str">
            <v>S</v>
          </cell>
          <cell r="J196" t="str">
            <v>000.001.246</v>
          </cell>
          <cell r="K196">
            <v>44938</v>
          </cell>
          <cell r="L196" t="str">
            <v>26230107519404000135550010000012461703529915</v>
          </cell>
          <cell r="M196" t="str">
            <v>26 -  Pernambuco</v>
          </cell>
          <cell r="N196">
            <v>330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11206099000441</v>
          </cell>
          <cell r="G197" t="str">
            <v>SUPERMED COM E IMP DE PROD MEDICOS LTDA</v>
          </cell>
          <cell r="H197" t="str">
            <v>B</v>
          </cell>
          <cell r="I197" t="str">
            <v>S</v>
          </cell>
          <cell r="J197">
            <v>456116</v>
          </cell>
          <cell r="K197">
            <v>44931</v>
          </cell>
          <cell r="L197" t="str">
            <v>35230111206099000441550010004561161000694209</v>
          </cell>
          <cell r="M197" t="str">
            <v>35 -  São Paulo</v>
          </cell>
          <cell r="N197">
            <v>1335.98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2068375000380</v>
          </cell>
          <cell r="G198" t="str">
            <v>MEDICICOR COMERCIAL EIRELI</v>
          </cell>
          <cell r="H198" t="str">
            <v>B</v>
          </cell>
          <cell r="I198" t="str">
            <v>S</v>
          </cell>
          <cell r="J198">
            <v>23331</v>
          </cell>
          <cell r="K198">
            <v>44938</v>
          </cell>
          <cell r="L198" t="str">
            <v>26230102068375000380550020000233311398514460</v>
          </cell>
          <cell r="M198" t="str">
            <v>26 -  Pernambuco</v>
          </cell>
          <cell r="N198">
            <v>5200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8014554000150</v>
          </cell>
          <cell r="G199" t="str">
            <v>MJB COMERCIO DE MAT MEDICO HOSP LTDA</v>
          </cell>
          <cell r="H199" t="str">
            <v>B</v>
          </cell>
          <cell r="I199" t="str">
            <v>S</v>
          </cell>
          <cell r="J199">
            <v>13225</v>
          </cell>
          <cell r="K199">
            <v>44938</v>
          </cell>
          <cell r="L199" t="str">
            <v>26230108014554000150550010000132251320112297</v>
          </cell>
          <cell r="M199" t="str">
            <v>26 -  Pernambuco</v>
          </cell>
          <cell r="N199">
            <v>3430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8014554000150</v>
          </cell>
          <cell r="G200" t="str">
            <v>MJB COMERCIO DE MAT MEDICO HOSP LTDA</v>
          </cell>
          <cell r="H200" t="str">
            <v>B</v>
          </cell>
          <cell r="I200" t="str">
            <v>S</v>
          </cell>
          <cell r="J200">
            <v>13224</v>
          </cell>
          <cell r="K200">
            <v>44938</v>
          </cell>
          <cell r="L200" t="str">
            <v>26230108014554000150550010000132241320112290</v>
          </cell>
          <cell r="M200" t="str">
            <v>26 -  Pernambuco</v>
          </cell>
          <cell r="N200">
            <v>4880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8014554000150</v>
          </cell>
          <cell r="G201" t="str">
            <v>MJB COMERCIO DE MAT MEDICO HOSP LTDA</v>
          </cell>
          <cell r="H201" t="str">
            <v>B</v>
          </cell>
          <cell r="I201" t="str">
            <v>S</v>
          </cell>
          <cell r="J201">
            <v>13223</v>
          </cell>
          <cell r="K201">
            <v>44938</v>
          </cell>
          <cell r="L201" t="str">
            <v>26230108014554000150550010000132231320112292</v>
          </cell>
          <cell r="M201" t="str">
            <v>26 -  Pernambuco</v>
          </cell>
          <cell r="N201">
            <v>1380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8014554000150</v>
          </cell>
          <cell r="G202" t="str">
            <v>MJB COMERCIO DE MAT MEDICO HOSP LTDA</v>
          </cell>
          <cell r="H202" t="str">
            <v>B</v>
          </cell>
          <cell r="I202" t="str">
            <v>S</v>
          </cell>
          <cell r="J202">
            <v>13222</v>
          </cell>
          <cell r="K202">
            <v>44938</v>
          </cell>
          <cell r="L202" t="str">
            <v>26230108014554000150550010000132221320112295</v>
          </cell>
          <cell r="M202" t="str">
            <v>26 -  Pernambuco</v>
          </cell>
          <cell r="N202">
            <v>3780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175233000125</v>
          </cell>
          <cell r="G203" t="str">
            <v>TRES LEOES MATERIAL HOSPITALAR LTDA</v>
          </cell>
          <cell r="H203" t="str">
            <v>B</v>
          </cell>
          <cell r="I203" t="str">
            <v>S</v>
          </cell>
          <cell r="J203">
            <v>75369</v>
          </cell>
          <cell r="K203">
            <v>44937</v>
          </cell>
          <cell r="L203" t="str">
            <v>28230100175233000125550010000753691116203522</v>
          </cell>
          <cell r="M203" t="str">
            <v>28 -  Sergipe</v>
          </cell>
          <cell r="N203">
            <v>2850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7160019000144</v>
          </cell>
          <cell r="G204" t="str">
            <v>VITALE COMERCIO LTDA</v>
          </cell>
          <cell r="H204" t="str">
            <v>B</v>
          </cell>
          <cell r="I204" t="str">
            <v>S</v>
          </cell>
          <cell r="J204">
            <v>103866</v>
          </cell>
          <cell r="K204">
            <v>44937</v>
          </cell>
          <cell r="L204" t="str">
            <v>26230107160019000144550010001038661024832120</v>
          </cell>
          <cell r="M204" t="str">
            <v>26 -  Pernambuco</v>
          </cell>
          <cell r="N204">
            <v>310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7160019000144</v>
          </cell>
          <cell r="G205" t="str">
            <v>VITALE COMERCIO LTDA</v>
          </cell>
          <cell r="H205" t="str">
            <v>B</v>
          </cell>
          <cell r="I205" t="str">
            <v>S</v>
          </cell>
          <cell r="J205">
            <v>103979</v>
          </cell>
          <cell r="K205">
            <v>44938</v>
          </cell>
          <cell r="L205" t="str">
            <v>26230107160019000144550010001039791749055213</v>
          </cell>
          <cell r="M205" t="str">
            <v>26 -  Pernambuco</v>
          </cell>
          <cell r="N205">
            <v>2250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8282077000103</v>
          </cell>
          <cell r="G206" t="str">
            <v>BYOSYSTEMS NE COM PROD L AB E HOSP LTDA</v>
          </cell>
          <cell r="H206" t="str">
            <v>B</v>
          </cell>
          <cell r="I206" t="str">
            <v>S</v>
          </cell>
          <cell r="J206">
            <v>178584</v>
          </cell>
          <cell r="K206">
            <v>44937</v>
          </cell>
          <cell r="L206" t="str">
            <v>25230108282077000103550020001785841819313081</v>
          </cell>
          <cell r="M206" t="str">
            <v>25 -  Paraíba</v>
          </cell>
          <cell r="N206">
            <v>16500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50595271000105</v>
          </cell>
          <cell r="G207" t="str">
            <v>BIOTRONIK COMERCIAL MEDICA LTDA</v>
          </cell>
          <cell r="H207" t="str">
            <v>B</v>
          </cell>
          <cell r="I207" t="str">
            <v>S</v>
          </cell>
          <cell r="J207">
            <v>1045972</v>
          </cell>
          <cell r="K207">
            <v>44939</v>
          </cell>
          <cell r="L207" t="str">
            <v>35230150595271000105550030010459721120325560</v>
          </cell>
          <cell r="M207" t="str">
            <v>35 -  São Paulo</v>
          </cell>
          <cell r="N207">
            <v>6903.9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50595271000105</v>
          </cell>
          <cell r="G208" t="str">
            <v>BIOTRONIK COMERCIAL MEDICA LTDA</v>
          </cell>
          <cell r="H208" t="str">
            <v>B</v>
          </cell>
          <cell r="I208" t="str">
            <v>S</v>
          </cell>
          <cell r="J208">
            <v>1045969</v>
          </cell>
          <cell r="K208">
            <v>44939</v>
          </cell>
          <cell r="L208" t="str">
            <v>35230150595271000105550030010459691690082741</v>
          </cell>
          <cell r="M208" t="str">
            <v>35 -  São Paulo</v>
          </cell>
          <cell r="N208">
            <v>6903.9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9342946000100</v>
          </cell>
          <cell r="G209" t="str">
            <v>PRIME MEDICAL COMERCIO DE MATERIAL</v>
          </cell>
          <cell r="H209" t="str">
            <v>B</v>
          </cell>
          <cell r="I209" t="str">
            <v>S</v>
          </cell>
          <cell r="J209">
            <v>164717</v>
          </cell>
          <cell r="K209">
            <v>44938</v>
          </cell>
          <cell r="L209" t="str">
            <v>29230109342946000100550020001647171739758106</v>
          </cell>
          <cell r="M209" t="str">
            <v>29 -  Bahia</v>
          </cell>
          <cell r="N209">
            <v>9500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10647227000187</v>
          </cell>
          <cell r="G210" t="str">
            <v>TUPAN SAUDE CENTER</v>
          </cell>
          <cell r="H210" t="str">
            <v>B</v>
          </cell>
          <cell r="I210" t="str">
            <v>S</v>
          </cell>
          <cell r="J210" t="str">
            <v>000.018.507</v>
          </cell>
          <cell r="K210">
            <v>44938</v>
          </cell>
          <cell r="L210" t="str">
            <v>26230110647227000187550010000185071009321174</v>
          </cell>
          <cell r="M210" t="str">
            <v>26 -  Pernambuco</v>
          </cell>
          <cell r="N210">
            <v>198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1437707000122</v>
          </cell>
          <cell r="G211" t="str">
            <v>SCITECH MEDICAL</v>
          </cell>
          <cell r="H211" t="str">
            <v>B</v>
          </cell>
          <cell r="I211" t="str">
            <v>S</v>
          </cell>
          <cell r="J211">
            <v>323258</v>
          </cell>
          <cell r="K211">
            <v>44938</v>
          </cell>
          <cell r="L211" t="str">
            <v>52230101437707000122550550003232581810331647</v>
          </cell>
          <cell r="M211" t="str">
            <v>52 -  Goiás</v>
          </cell>
          <cell r="N211">
            <v>1050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13291742000165</v>
          </cell>
          <cell r="G212" t="str">
            <v>PHOENIX MED PRODUTOS MEDICO</v>
          </cell>
          <cell r="H212" t="str">
            <v>B</v>
          </cell>
          <cell r="I212" t="str">
            <v>S</v>
          </cell>
          <cell r="J212" t="str">
            <v>000.022.153</v>
          </cell>
          <cell r="K212">
            <v>44937</v>
          </cell>
          <cell r="L212" t="str">
            <v>26230113291742000165550010000221531392225074</v>
          </cell>
          <cell r="M212" t="str">
            <v>26 -  Pernambuco</v>
          </cell>
          <cell r="N212">
            <v>890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13291742000165</v>
          </cell>
          <cell r="G213" t="str">
            <v>PHOENIX MED PRODUTOS MEDICO</v>
          </cell>
          <cell r="H213" t="str">
            <v>B</v>
          </cell>
          <cell r="I213" t="str">
            <v>S</v>
          </cell>
          <cell r="J213" t="str">
            <v>000.022.195</v>
          </cell>
          <cell r="K213">
            <v>44939</v>
          </cell>
          <cell r="L213" t="str">
            <v>26230113291742000165550010000221951732319100</v>
          </cell>
          <cell r="M213" t="str">
            <v>26 -  Pernambuco</v>
          </cell>
          <cell r="N213">
            <v>890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13291742000165</v>
          </cell>
          <cell r="G214" t="str">
            <v>PHOENIX MED PRODUTOS MEDICO</v>
          </cell>
          <cell r="H214" t="str">
            <v>B</v>
          </cell>
          <cell r="I214" t="str">
            <v>S</v>
          </cell>
          <cell r="J214" t="str">
            <v>000.022.196</v>
          </cell>
          <cell r="K214">
            <v>44939</v>
          </cell>
          <cell r="L214" t="str">
            <v>26230113291742000165550010000221961463886741</v>
          </cell>
          <cell r="M214" t="str">
            <v>26 -  Pernambuco</v>
          </cell>
          <cell r="N214">
            <v>1780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1513946000114</v>
          </cell>
          <cell r="G215" t="str">
            <v>BOSTON SCIENTIFIC DO BRASIL LTDA</v>
          </cell>
          <cell r="H215" t="str">
            <v>B</v>
          </cell>
          <cell r="I215" t="str">
            <v>S</v>
          </cell>
          <cell r="J215">
            <v>2726693</v>
          </cell>
          <cell r="K215">
            <v>44937</v>
          </cell>
          <cell r="L215" t="str">
            <v>35230101513946000114550030027266931027574725</v>
          </cell>
          <cell r="M215" t="str">
            <v>35 -  São Paulo</v>
          </cell>
          <cell r="N215">
            <v>1100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1513946000114</v>
          </cell>
          <cell r="G216" t="str">
            <v>BOSTON SCIENTIFIC DO BRASIL LTDA</v>
          </cell>
          <cell r="H216" t="str">
            <v>B</v>
          </cell>
          <cell r="I216" t="str">
            <v>S</v>
          </cell>
          <cell r="J216">
            <v>2726694</v>
          </cell>
          <cell r="K216">
            <v>44937</v>
          </cell>
          <cell r="L216" t="str">
            <v>35230101513946000114550030027266941027574730</v>
          </cell>
          <cell r="M216" t="str">
            <v>35 -  São Paulo</v>
          </cell>
          <cell r="N216">
            <v>1100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1513946000114</v>
          </cell>
          <cell r="G217" t="str">
            <v>BOSTON SCIENTIFIC DO BRASIL LTDA</v>
          </cell>
          <cell r="H217" t="str">
            <v>B</v>
          </cell>
          <cell r="I217" t="str">
            <v>S</v>
          </cell>
          <cell r="J217">
            <v>2727470</v>
          </cell>
          <cell r="K217">
            <v>44939</v>
          </cell>
          <cell r="L217" t="str">
            <v>35230101513946000114550030027274701027584835</v>
          </cell>
          <cell r="M217" t="str">
            <v>35 -  São Paulo</v>
          </cell>
          <cell r="N217">
            <v>1100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1513946000114</v>
          </cell>
          <cell r="G218" t="str">
            <v>BOSTON SCIENTIFIC DO BRASIL LTDA</v>
          </cell>
          <cell r="H218" t="str">
            <v>B</v>
          </cell>
          <cell r="I218" t="str">
            <v>S</v>
          </cell>
          <cell r="J218">
            <v>2727471</v>
          </cell>
          <cell r="K218">
            <v>44939</v>
          </cell>
          <cell r="L218" t="str">
            <v>35230101513946000114550030027274711027584840</v>
          </cell>
          <cell r="M218" t="str">
            <v>35 -  São Paulo</v>
          </cell>
          <cell r="N218">
            <v>1368.82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29182018000133</v>
          </cell>
          <cell r="G221" t="str">
            <v>MICROPORT SCIENT VASC BRASIL LTDA.</v>
          </cell>
          <cell r="H221" t="str">
            <v>B</v>
          </cell>
          <cell r="I221" t="str">
            <v>S</v>
          </cell>
          <cell r="J221">
            <v>25027</v>
          </cell>
          <cell r="K221">
            <v>44936</v>
          </cell>
          <cell r="L221" t="str">
            <v>35230129182018000133550010000250271543758027</v>
          </cell>
          <cell r="M221" t="str">
            <v>35 -  São Paulo</v>
          </cell>
          <cell r="N221">
            <v>290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29182018000133</v>
          </cell>
          <cell r="G222" t="str">
            <v>MICROPORT SCIENT VASC BRASIL LTDA.</v>
          </cell>
          <cell r="H222" t="str">
            <v>B</v>
          </cell>
          <cell r="I222" t="str">
            <v>S</v>
          </cell>
          <cell r="J222">
            <v>25029</v>
          </cell>
          <cell r="K222">
            <v>44936</v>
          </cell>
          <cell r="L222" t="str">
            <v>35230129182018000133550010000250291080937822</v>
          </cell>
          <cell r="M222" t="str">
            <v>35 -  São Paulo</v>
          </cell>
          <cell r="N222">
            <v>290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29182018000133</v>
          </cell>
          <cell r="G223" t="str">
            <v>MICROPORT SCIENT VASC BRASIL LTDA.</v>
          </cell>
          <cell r="H223" t="str">
            <v>B</v>
          </cell>
          <cell r="I223" t="str">
            <v>S</v>
          </cell>
          <cell r="J223">
            <v>25030</v>
          </cell>
          <cell r="K223">
            <v>44936</v>
          </cell>
          <cell r="L223" t="str">
            <v>35230129182018000133550010000250301133376740</v>
          </cell>
          <cell r="M223" t="str">
            <v>35 -  São Paulo</v>
          </cell>
          <cell r="N223">
            <v>290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29182018000133</v>
          </cell>
          <cell r="G224" t="str">
            <v>MICROPORT SCIENT VASC BRASIL LTDA.</v>
          </cell>
          <cell r="H224" t="str">
            <v>B</v>
          </cell>
          <cell r="I224" t="str">
            <v>S</v>
          </cell>
          <cell r="J224">
            <v>25120</v>
          </cell>
          <cell r="K224">
            <v>44938</v>
          </cell>
          <cell r="L224" t="str">
            <v>35230129182018000133550010000251201879768952</v>
          </cell>
          <cell r="M224" t="str">
            <v>35 -  São Paulo</v>
          </cell>
          <cell r="N224">
            <v>1100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29182018000133</v>
          </cell>
          <cell r="G225" t="str">
            <v>MICROPORT SCIENT VASC BRASIL LTDA.</v>
          </cell>
          <cell r="H225" t="str">
            <v>B</v>
          </cell>
          <cell r="I225" t="str">
            <v>S</v>
          </cell>
          <cell r="J225">
            <v>25121</v>
          </cell>
          <cell r="K225">
            <v>44938</v>
          </cell>
          <cell r="L225" t="str">
            <v>35230129182018000133550010000251211684838657</v>
          </cell>
          <cell r="M225" t="str">
            <v>35 -  São Paulo</v>
          </cell>
          <cell r="N225">
            <v>1100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29182018000133</v>
          </cell>
          <cell r="G226" t="str">
            <v>MICROPORT SCIENT VASC BRASIL LTDA.</v>
          </cell>
          <cell r="H226" t="str">
            <v>B</v>
          </cell>
          <cell r="I226" t="str">
            <v>S</v>
          </cell>
          <cell r="J226">
            <v>25118</v>
          </cell>
          <cell r="K226">
            <v>44938</v>
          </cell>
          <cell r="L226" t="str">
            <v>35230129182018000133550010000251181373753867</v>
          </cell>
          <cell r="M226" t="str">
            <v>35 -  São Paulo</v>
          </cell>
          <cell r="N226">
            <v>2490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29182018000133</v>
          </cell>
          <cell r="G227" t="str">
            <v>MICROPORT SCIENT VASC BRASIL LTDA.</v>
          </cell>
          <cell r="H227" t="str">
            <v>B</v>
          </cell>
          <cell r="I227" t="str">
            <v>S</v>
          </cell>
          <cell r="J227">
            <v>25117</v>
          </cell>
          <cell r="K227">
            <v>44938</v>
          </cell>
          <cell r="L227" t="str">
            <v>35230129182018000133550010000251171080598291</v>
          </cell>
          <cell r="M227" t="str">
            <v>35 -  São Paulo</v>
          </cell>
          <cell r="N227">
            <v>3590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29182018000133</v>
          </cell>
          <cell r="G228" t="str">
            <v>MICROPORT SCIENT VASC BRASIL LTDA.</v>
          </cell>
          <cell r="H228" t="str">
            <v>B</v>
          </cell>
          <cell r="I228" t="str">
            <v>S</v>
          </cell>
          <cell r="J228">
            <v>25119</v>
          </cell>
          <cell r="K228">
            <v>44938</v>
          </cell>
          <cell r="L228" t="str">
            <v>35230129182018000133550010000251191883566713</v>
          </cell>
          <cell r="M228" t="str">
            <v>35 -  São Paulo</v>
          </cell>
          <cell r="N228">
            <v>2200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7160019000144</v>
          </cell>
          <cell r="G229" t="str">
            <v>VITALE COMERCIO LTDA</v>
          </cell>
          <cell r="H229" t="str">
            <v>B</v>
          </cell>
          <cell r="I229" t="str">
            <v>S</v>
          </cell>
          <cell r="J229">
            <v>104005</v>
          </cell>
          <cell r="K229">
            <v>44938</v>
          </cell>
          <cell r="L229" t="str">
            <v>26230107160019000144550010001040051551886834</v>
          </cell>
          <cell r="M229" t="str">
            <v>26 -  Pernambuco</v>
          </cell>
          <cell r="N229">
            <v>5250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2684571000118</v>
          </cell>
          <cell r="G230" t="str">
            <v>DINAMICA HOSPITALAR LTDA</v>
          </cell>
          <cell r="H230" t="str">
            <v>B</v>
          </cell>
          <cell r="I230" t="str">
            <v>S</v>
          </cell>
          <cell r="J230">
            <v>23001</v>
          </cell>
          <cell r="K230">
            <v>44939</v>
          </cell>
          <cell r="L230" t="str">
            <v>26230102684571000118550030000230011250240000</v>
          </cell>
          <cell r="M230" t="str">
            <v>26 -  Pernambuco</v>
          </cell>
          <cell r="N230">
            <v>1120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11206099000441</v>
          </cell>
          <cell r="G231" t="str">
            <v>SUPERMED COM E IMP DE PROD MEDICOS LTDA</v>
          </cell>
          <cell r="H231" t="str">
            <v>B</v>
          </cell>
          <cell r="I231" t="str">
            <v>S</v>
          </cell>
          <cell r="J231">
            <v>456598</v>
          </cell>
          <cell r="K231">
            <v>44932</v>
          </cell>
          <cell r="L231" t="str">
            <v>35230111206099000441550010004565981000188165</v>
          </cell>
          <cell r="M231" t="str">
            <v>35 -  São Paulo</v>
          </cell>
          <cell r="N231">
            <v>2322.56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2068375000380</v>
          </cell>
          <cell r="G232" t="str">
            <v>MEDICICOR COMERCIAL EIRELI</v>
          </cell>
          <cell r="H232" t="str">
            <v>B</v>
          </cell>
          <cell r="I232" t="str">
            <v>S</v>
          </cell>
          <cell r="J232">
            <v>23405</v>
          </cell>
          <cell r="K232">
            <v>44942</v>
          </cell>
          <cell r="L232" t="str">
            <v>26230102068375000380550020000234051886531547</v>
          </cell>
          <cell r="M232" t="str">
            <v>26 -  Pernambuco</v>
          </cell>
          <cell r="N232">
            <v>5200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58426628000990</v>
          </cell>
          <cell r="G233" t="str">
            <v>SAMTRONIC INDUSTRIA E COMERCIO LTDA</v>
          </cell>
          <cell r="H233" t="str">
            <v>B</v>
          </cell>
          <cell r="I233" t="str">
            <v>S</v>
          </cell>
          <cell r="J233">
            <v>1240</v>
          </cell>
          <cell r="K233">
            <v>44939</v>
          </cell>
          <cell r="L233" t="str">
            <v>26230158426628000990550010000012401448159650</v>
          </cell>
          <cell r="M233" t="str">
            <v>26 -  Pernambuco</v>
          </cell>
          <cell r="N233">
            <v>35200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47171763000169</v>
          </cell>
          <cell r="G234" t="str">
            <v>MVL HOSPITALAR LTDA</v>
          </cell>
          <cell r="H234" t="str">
            <v>B</v>
          </cell>
          <cell r="I234" t="str">
            <v>S</v>
          </cell>
          <cell r="J234">
            <v>91</v>
          </cell>
          <cell r="K234">
            <v>44942</v>
          </cell>
          <cell r="L234" t="str">
            <v>26230147171763000169550010000000911211400006</v>
          </cell>
          <cell r="M234" t="str">
            <v>26 -  Pernambuco</v>
          </cell>
          <cell r="N234">
            <v>788.46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37844479000233</v>
          </cell>
          <cell r="G235" t="str">
            <v>BIOLINE FIOS CIRURGICOS LTDA</v>
          </cell>
          <cell r="H235" t="str">
            <v>B</v>
          </cell>
          <cell r="I235" t="str">
            <v>S</v>
          </cell>
          <cell r="J235">
            <v>60051</v>
          </cell>
          <cell r="K235">
            <v>44938</v>
          </cell>
          <cell r="L235" t="str">
            <v>52230137844479000233550010000600511045004452</v>
          </cell>
          <cell r="M235" t="str">
            <v>52 -  Goiás</v>
          </cell>
          <cell r="N235">
            <v>1128.96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8778201000126</v>
          </cell>
          <cell r="G236" t="str">
            <v>DROGAFONTE LTDA</v>
          </cell>
          <cell r="H236" t="str">
            <v>B</v>
          </cell>
          <cell r="I236" t="str">
            <v>S</v>
          </cell>
          <cell r="J236" t="str">
            <v>000.399.536</v>
          </cell>
          <cell r="K236">
            <v>44942</v>
          </cell>
          <cell r="L236" t="str">
            <v>26230108778201000126550010003995361766414260</v>
          </cell>
          <cell r="M236" t="str">
            <v>26 -  Pernambuco</v>
          </cell>
          <cell r="N236">
            <v>26288.5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5011743000180</v>
          </cell>
          <cell r="G237" t="str">
            <v>ALMERI ANGELO SALVIANO DA SILVA  ME</v>
          </cell>
          <cell r="H237" t="str">
            <v>B</v>
          </cell>
          <cell r="I237" t="str">
            <v>S</v>
          </cell>
          <cell r="J237">
            <v>7458</v>
          </cell>
          <cell r="K237">
            <v>44942</v>
          </cell>
          <cell r="L237" t="str">
            <v>26230105011743000180550010000074581401921923</v>
          </cell>
          <cell r="M237" t="str">
            <v>26 -  Pernambuco</v>
          </cell>
          <cell r="N237">
            <v>486.9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7160019000144</v>
          </cell>
          <cell r="G238" t="str">
            <v>VITALE COMERCIO LTDA</v>
          </cell>
          <cell r="H238" t="str">
            <v>B</v>
          </cell>
          <cell r="I238" t="str">
            <v>S</v>
          </cell>
          <cell r="J238">
            <v>104091</v>
          </cell>
          <cell r="K238">
            <v>44942</v>
          </cell>
          <cell r="L238" t="str">
            <v>26230107160019000144550010001040911429649805</v>
          </cell>
          <cell r="M238" t="str">
            <v>26 -  Pernambuco</v>
          </cell>
          <cell r="N238">
            <v>3750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33100082000448</v>
          </cell>
          <cell r="G239" t="str">
            <v>E. TAMUSSINO E CIA</v>
          </cell>
          <cell r="H239" t="str">
            <v>B</v>
          </cell>
          <cell r="I239" t="str">
            <v>S</v>
          </cell>
          <cell r="J239">
            <v>13843</v>
          </cell>
          <cell r="K239">
            <v>44938</v>
          </cell>
          <cell r="L239" t="str">
            <v>26230133100082000448550020000138431749308804</v>
          </cell>
          <cell r="M239" t="str">
            <v>26 -  Pernambuco</v>
          </cell>
          <cell r="N239">
            <v>2509.1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10647227000187</v>
          </cell>
          <cell r="G240" t="str">
            <v>TUPAN SAUDE CENTER</v>
          </cell>
          <cell r="H240" t="str">
            <v>B</v>
          </cell>
          <cell r="I240" t="str">
            <v>S</v>
          </cell>
          <cell r="J240" t="str">
            <v>000.018.520</v>
          </cell>
          <cell r="K240">
            <v>44939</v>
          </cell>
          <cell r="L240" t="str">
            <v>26230110647227000187550010000185201009321443</v>
          </cell>
          <cell r="M240" t="str">
            <v>26 -  Pernambuco</v>
          </cell>
          <cell r="N240">
            <v>76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10647227000187</v>
          </cell>
          <cell r="G241" t="str">
            <v>TUPAN SAUDE CENTER</v>
          </cell>
          <cell r="H241" t="str">
            <v>B</v>
          </cell>
          <cell r="I241" t="str">
            <v>S</v>
          </cell>
          <cell r="J241" t="str">
            <v>000.018.521</v>
          </cell>
          <cell r="K241">
            <v>44939</v>
          </cell>
          <cell r="L241" t="str">
            <v>26230110647227000187550010000185211009321459</v>
          </cell>
          <cell r="M241" t="str">
            <v>26 -  Pernambuco</v>
          </cell>
          <cell r="N241">
            <v>198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1440590001027</v>
          </cell>
          <cell r="G242" t="str">
            <v>FRESENIUS MEDICAL CARE</v>
          </cell>
          <cell r="H242" t="str">
            <v>B</v>
          </cell>
          <cell r="I242" t="str">
            <v>S</v>
          </cell>
          <cell r="J242">
            <v>53203</v>
          </cell>
          <cell r="K242">
            <v>44935</v>
          </cell>
          <cell r="L242" t="str">
            <v>23230101440590001027550000000532031502573655</v>
          </cell>
          <cell r="M242" t="str">
            <v>23 -  Ceará</v>
          </cell>
          <cell r="N242">
            <v>7565.04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1440590001027</v>
          </cell>
          <cell r="G243" t="str">
            <v>FRESENIUS MEDICAL CARE</v>
          </cell>
          <cell r="H243" t="str">
            <v>B</v>
          </cell>
          <cell r="I243" t="str">
            <v>S</v>
          </cell>
          <cell r="J243">
            <v>53253</v>
          </cell>
          <cell r="K243">
            <v>44939</v>
          </cell>
          <cell r="L243" t="str">
            <v>23230101440590001027550000000532531190067280</v>
          </cell>
          <cell r="M243" t="str">
            <v>23 -  Ceará</v>
          </cell>
          <cell r="N243">
            <v>1555.2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1437707000122</v>
          </cell>
          <cell r="G244" t="str">
            <v>SCITECH MEDICAL</v>
          </cell>
          <cell r="H244" t="str">
            <v>B</v>
          </cell>
          <cell r="I244" t="str">
            <v>S</v>
          </cell>
          <cell r="J244">
            <v>323742</v>
          </cell>
          <cell r="K244">
            <v>44942</v>
          </cell>
          <cell r="L244" t="str">
            <v>52230101437707000122550550003237421537410493</v>
          </cell>
          <cell r="M244" t="str">
            <v>52 -  Goiás</v>
          </cell>
          <cell r="N244">
            <v>280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13291742000165</v>
          </cell>
          <cell r="G245" t="str">
            <v>PHOENIX MED PRODUTOS MEDICO</v>
          </cell>
          <cell r="H245" t="str">
            <v>B</v>
          </cell>
          <cell r="I245" t="str">
            <v>S</v>
          </cell>
          <cell r="J245" t="str">
            <v>000.022.208</v>
          </cell>
          <cell r="K245">
            <v>44942</v>
          </cell>
          <cell r="L245" t="str">
            <v>26230113291742000165550010000222081479101024</v>
          </cell>
          <cell r="M245" t="str">
            <v>26 -  Pernambuco</v>
          </cell>
          <cell r="N245">
            <v>1780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13291742000165</v>
          </cell>
          <cell r="G246" t="str">
            <v>PHOENIX MED PRODUTOS MEDICO</v>
          </cell>
          <cell r="H246" t="str">
            <v>B</v>
          </cell>
          <cell r="I246" t="str">
            <v>S</v>
          </cell>
          <cell r="J246" t="str">
            <v>000.022.209</v>
          </cell>
          <cell r="K246">
            <v>44942</v>
          </cell>
          <cell r="L246" t="str">
            <v>26230113291742000165550010000222091590784840</v>
          </cell>
          <cell r="M246" t="str">
            <v>26 -  Pernambuco</v>
          </cell>
          <cell r="N246">
            <v>890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1513946000114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>
            <v>2727722</v>
          </cell>
          <cell r="K247">
            <v>44939</v>
          </cell>
          <cell r="L247" t="str">
            <v>35230101513946000114550030027277221027587779</v>
          </cell>
          <cell r="M247" t="str">
            <v>35 -  São Paulo</v>
          </cell>
          <cell r="N247">
            <v>268.82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1513946000114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>
            <v>2727721</v>
          </cell>
          <cell r="K248">
            <v>44939</v>
          </cell>
          <cell r="L248" t="str">
            <v>35230101513946000114550030027277211027587763</v>
          </cell>
          <cell r="M248" t="str">
            <v>35 -  São Paulo</v>
          </cell>
          <cell r="N248">
            <v>268.82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1513946000114</v>
          </cell>
          <cell r="G249" t="str">
            <v>BOSTON SCIENTIFIC DO BRASIL LTDA</v>
          </cell>
          <cell r="H249" t="str">
            <v>B</v>
          </cell>
          <cell r="I249" t="str">
            <v>S</v>
          </cell>
          <cell r="J249">
            <v>2727504</v>
          </cell>
          <cell r="K249">
            <v>44939</v>
          </cell>
          <cell r="L249" t="str">
            <v>35230101513946000114550030027275041027585238</v>
          </cell>
          <cell r="M249" t="str">
            <v>35 -  São Paulo</v>
          </cell>
          <cell r="N249">
            <v>1100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1513946000114</v>
          </cell>
          <cell r="G250" t="str">
            <v>BOSTON SCIENTIFIC DO BRASIL LTDA</v>
          </cell>
          <cell r="H250" t="str">
            <v>B</v>
          </cell>
          <cell r="I250" t="str">
            <v>S</v>
          </cell>
          <cell r="J250">
            <v>2727503</v>
          </cell>
          <cell r="K250">
            <v>44939</v>
          </cell>
          <cell r="L250" t="str">
            <v>35230101513946000114550030027275031027585222</v>
          </cell>
          <cell r="M250" t="str">
            <v>35 -  São Paulo</v>
          </cell>
          <cell r="N250">
            <v>3568.82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1513946000114</v>
          </cell>
          <cell r="G251" t="str">
            <v>BOSTON SCIENTIFIC DO BRASIL LTDA</v>
          </cell>
          <cell r="H251" t="str">
            <v>B</v>
          </cell>
          <cell r="I251" t="str">
            <v>S</v>
          </cell>
          <cell r="J251">
            <v>2727505</v>
          </cell>
          <cell r="K251">
            <v>44939</v>
          </cell>
          <cell r="L251" t="str">
            <v>35230101513946000114550030027275051027585243</v>
          </cell>
          <cell r="M251" t="str">
            <v>35 -  São Paulo</v>
          </cell>
          <cell r="N251">
            <v>1368.82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1513946000114</v>
          </cell>
          <cell r="G252" t="str">
            <v>BOSTON SCIENTIFIC DO BRASIL LTDA</v>
          </cell>
          <cell r="H252" t="str">
            <v>B</v>
          </cell>
          <cell r="I252" t="str">
            <v>S</v>
          </cell>
          <cell r="J252">
            <v>2728212</v>
          </cell>
          <cell r="K252">
            <v>44942</v>
          </cell>
          <cell r="L252" t="str">
            <v>35230101513946000114550030027282121027592897</v>
          </cell>
          <cell r="M252" t="str">
            <v>35 -  São Paulo</v>
          </cell>
          <cell r="N252">
            <v>4937.6400000000003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1513946000114</v>
          </cell>
          <cell r="G253" t="str">
            <v>BOSTON SCIENTIFIC DO BRASIL LTDA</v>
          </cell>
          <cell r="H253" t="str">
            <v>B</v>
          </cell>
          <cell r="I253" t="str">
            <v>S</v>
          </cell>
          <cell r="J253">
            <v>2728214</v>
          </cell>
          <cell r="K253">
            <v>44942</v>
          </cell>
          <cell r="L253" t="str">
            <v>35230101513946000114550030027282141027592913</v>
          </cell>
          <cell r="M253" t="str">
            <v>35 -  São Paulo</v>
          </cell>
          <cell r="N253">
            <v>1100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1513946000114</v>
          </cell>
          <cell r="G254" t="str">
            <v>BOSTON SCIENTIFIC DO BRASIL LTDA</v>
          </cell>
          <cell r="H254" t="str">
            <v>B</v>
          </cell>
          <cell r="I254" t="str">
            <v>S</v>
          </cell>
          <cell r="J254">
            <v>2728215</v>
          </cell>
          <cell r="K254">
            <v>44942</v>
          </cell>
          <cell r="L254" t="str">
            <v>35230101513946000114550030027282151027592929</v>
          </cell>
          <cell r="M254" t="str">
            <v>35 -  São Paulo</v>
          </cell>
          <cell r="N254">
            <v>1100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1513946000114</v>
          </cell>
          <cell r="G255" t="str">
            <v>BOSTON SCIENTIFIC DO BRASIL LTDA</v>
          </cell>
          <cell r="H255" t="str">
            <v>B</v>
          </cell>
          <cell r="I255" t="str">
            <v>S</v>
          </cell>
          <cell r="J255">
            <v>2728213</v>
          </cell>
          <cell r="K255">
            <v>44942</v>
          </cell>
          <cell r="L255" t="str">
            <v>35230101513946000114550030027282131027592908</v>
          </cell>
          <cell r="M255" t="str">
            <v>35 -  São Paulo</v>
          </cell>
          <cell r="N255">
            <v>1368.82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1440590001027</v>
          </cell>
          <cell r="G256" t="str">
            <v>FRESENIUS MEDICAL CARE</v>
          </cell>
          <cell r="H256" t="str">
            <v>B</v>
          </cell>
          <cell r="I256" t="str">
            <v>S</v>
          </cell>
          <cell r="J256">
            <v>1744510</v>
          </cell>
          <cell r="K256">
            <v>44936</v>
          </cell>
          <cell r="L256" t="str">
            <v>35230101440590000136550000017445101968294787</v>
          </cell>
          <cell r="M256" t="str">
            <v>35 -  São Paulo</v>
          </cell>
          <cell r="N256">
            <v>66439.5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51943645000107</v>
          </cell>
          <cell r="G257" t="str">
            <v>BIOMEDICAL EQUIPAMENTOS E PRODUTOS MED</v>
          </cell>
          <cell r="H257" t="str">
            <v>B</v>
          </cell>
          <cell r="I257" t="str">
            <v>S</v>
          </cell>
          <cell r="J257" t="str">
            <v>000.160.386</v>
          </cell>
          <cell r="K257">
            <v>44936</v>
          </cell>
          <cell r="L257" t="str">
            <v>35230151943645000107550010001603861004640324</v>
          </cell>
          <cell r="M257" t="str">
            <v>35 -  São Paulo</v>
          </cell>
          <cell r="N257">
            <v>7160.5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6106005000180</v>
          </cell>
          <cell r="G258" t="str">
            <v>STOCK MED PRODUTOS MEDICO HOSPITALARES</v>
          </cell>
          <cell r="H258" t="str">
            <v>B</v>
          </cell>
          <cell r="I258" t="str">
            <v>S</v>
          </cell>
          <cell r="J258">
            <v>181440</v>
          </cell>
          <cell r="K258">
            <v>44935</v>
          </cell>
          <cell r="L258" t="str">
            <v>43230106106005000180550010001814401006751280</v>
          </cell>
          <cell r="M258" t="str">
            <v>43 -  Rio Grande do Sul</v>
          </cell>
          <cell r="N258">
            <v>16028.33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35753111000153</v>
          </cell>
          <cell r="G259" t="str">
            <v>NORD PRODUTOS EM SAUDE LTDA</v>
          </cell>
          <cell r="H259" t="str">
            <v>B</v>
          </cell>
          <cell r="I259" t="str">
            <v>S</v>
          </cell>
          <cell r="J259">
            <v>12340</v>
          </cell>
          <cell r="K259">
            <v>44943</v>
          </cell>
          <cell r="L259" t="str">
            <v>26230135753111000153550010000123401000142531</v>
          </cell>
          <cell r="M259" t="str">
            <v>26 -  Pernambuco</v>
          </cell>
          <cell r="N259">
            <v>1174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7499258000123</v>
          </cell>
          <cell r="G260" t="str">
            <v>M P  COMERCIO DE MAT. HOSPITALARES LTDA</v>
          </cell>
          <cell r="H260" t="str">
            <v>B</v>
          </cell>
          <cell r="I260" t="str">
            <v>S</v>
          </cell>
          <cell r="J260">
            <v>109782</v>
          </cell>
          <cell r="K260">
            <v>44936</v>
          </cell>
          <cell r="L260" t="str">
            <v>35230107499258000123550010001097821901324615</v>
          </cell>
          <cell r="M260" t="str">
            <v>35 -  São Paulo</v>
          </cell>
          <cell r="N260">
            <v>1687.5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5044056000161</v>
          </cell>
          <cell r="G261" t="str">
            <v>DMH PRODUTOS HOSPITALARES LTDA</v>
          </cell>
          <cell r="H261" t="str">
            <v>B</v>
          </cell>
          <cell r="I261" t="str">
            <v>S</v>
          </cell>
          <cell r="J261">
            <v>21918</v>
          </cell>
          <cell r="K261">
            <v>44944</v>
          </cell>
          <cell r="L261" t="str">
            <v>26230105044056000161550010000219181590681318</v>
          </cell>
          <cell r="M261" t="str">
            <v>26 -  Pernambuco</v>
          </cell>
          <cell r="N261">
            <v>5025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10779833000156</v>
          </cell>
          <cell r="G262" t="str">
            <v>MEDICAL MERCANTIL DE APARELHAGEM MEDICA</v>
          </cell>
          <cell r="H262" t="str">
            <v>B</v>
          </cell>
          <cell r="I262" t="str">
            <v>S</v>
          </cell>
          <cell r="J262">
            <v>568324</v>
          </cell>
          <cell r="K262">
            <v>44943</v>
          </cell>
          <cell r="L262" t="str">
            <v>26230110779833000156550010005683241570347003</v>
          </cell>
          <cell r="M262" t="str">
            <v>26 -  Pernambuco</v>
          </cell>
          <cell r="N262">
            <v>2714.28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7199135000177</v>
          </cell>
          <cell r="G263" t="str">
            <v>HOSPSETE  LTDA</v>
          </cell>
          <cell r="H263" t="str">
            <v>B</v>
          </cell>
          <cell r="I263" t="str">
            <v>S</v>
          </cell>
          <cell r="J263">
            <v>16306</v>
          </cell>
          <cell r="K263">
            <v>44944</v>
          </cell>
          <cell r="L263" t="str">
            <v>26230107199135000177550010000163061000183294</v>
          </cell>
          <cell r="M263" t="str">
            <v>26 -  Pernambuco</v>
          </cell>
          <cell r="N263">
            <v>3000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8674752000140</v>
          </cell>
          <cell r="G264" t="str">
            <v>CIRURGICA MONTEBELLO LTDA</v>
          </cell>
          <cell r="H264" t="str">
            <v>B</v>
          </cell>
          <cell r="I264" t="str">
            <v>S</v>
          </cell>
          <cell r="J264" t="str">
            <v>000.152.763</v>
          </cell>
          <cell r="K264">
            <v>44943</v>
          </cell>
          <cell r="L264" t="str">
            <v>26230108674752000140550010001527631435622280</v>
          </cell>
          <cell r="M264" t="str">
            <v>26 -  Pernambuco</v>
          </cell>
          <cell r="N264">
            <v>2447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88303433000167</v>
          </cell>
          <cell r="G265" t="str">
            <v>ITM SA  INDUSTRIA DE TECNOLOGIAS MEDICAS</v>
          </cell>
          <cell r="H265" t="str">
            <v>B</v>
          </cell>
          <cell r="I265" t="str">
            <v>S</v>
          </cell>
          <cell r="J265" t="str">
            <v>000.046.360</v>
          </cell>
          <cell r="K265">
            <v>44930</v>
          </cell>
          <cell r="L265" t="str">
            <v>43230188303433000167550010000463601032196436</v>
          </cell>
          <cell r="M265" t="str">
            <v>43 -  Rio Grande do Sul</v>
          </cell>
          <cell r="N265">
            <v>8926.09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4237235000152</v>
          </cell>
          <cell r="G266" t="str">
            <v>ENDOCENTER COMERCIAL LTDA</v>
          </cell>
          <cell r="H266" t="str">
            <v>B</v>
          </cell>
          <cell r="I266" t="str">
            <v>S</v>
          </cell>
          <cell r="J266">
            <v>104890</v>
          </cell>
          <cell r="K266">
            <v>44944</v>
          </cell>
          <cell r="L266" t="str">
            <v>26230104237235000152550010001048901106913005</v>
          </cell>
          <cell r="M266" t="str">
            <v>26 -  Pernambuco</v>
          </cell>
          <cell r="N266">
            <v>16600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8014554000150</v>
          </cell>
          <cell r="G267" t="str">
            <v>MJB COMERCIO DE MAT MEDICO HOSP LTDA</v>
          </cell>
          <cell r="H267" t="str">
            <v>B</v>
          </cell>
          <cell r="I267" t="str">
            <v>S</v>
          </cell>
          <cell r="J267">
            <v>13236</v>
          </cell>
          <cell r="K267">
            <v>44943</v>
          </cell>
          <cell r="L267" t="str">
            <v>26230108014554000150550010000132361320113262</v>
          </cell>
          <cell r="M267" t="str">
            <v>26 -  Pernambuco</v>
          </cell>
          <cell r="N267">
            <v>2580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8014554000150</v>
          </cell>
          <cell r="G268" t="str">
            <v>MJB COMERCIO DE MAT MEDICO HOSP LTDA</v>
          </cell>
          <cell r="H268" t="str">
            <v>B</v>
          </cell>
          <cell r="I268" t="str">
            <v>S</v>
          </cell>
          <cell r="J268">
            <v>13235</v>
          </cell>
          <cell r="K268">
            <v>44943</v>
          </cell>
          <cell r="L268" t="str">
            <v>26230108014554000150550010000132351320113265</v>
          </cell>
          <cell r="M268" t="str">
            <v>26 -  Pernambuco</v>
          </cell>
          <cell r="N268">
            <v>3780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8014554000150</v>
          </cell>
          <cell r="G269" t="str">
            <v>MJB COMERCIO DE MAT MEDICO HOSP LTDA</v>
          </cell>
          <cell r="H269" t="str">
            <v>B</v>
          </cell>
          <cell r="I269" t="str">
            <v>S</v>
          </cell>
          <cell r="J269">
            <v>13234</v>
          </cell>
          <cell r="K269">
            <v>44943</v>
          </cell>
          <cell r="L269" t="str">
            <v>26230108014554000150550010000132341320113268</v>
          </cell>
          <cell r="M269" t="str">
            <v>26 -  Pernambuco</v>
          </cell>
          <cell r="N269">
            <v>3780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8014554000150</v>
          </cell>
          <cell r="G270" t="str">
            <v>MJB COMERCIO DE MAT MEDICO HOSP LTDA</v>
          </cell>
          <cell r="H270" t="str">
            <v>B</v>
          </cell>
          <cell r="I270" t="str">
            <v>S</v>
          </cell>
          <cell r="J270">
            <v>13233</v>
          </cell>
          <cell r="K270">
            <v>44943</v>
          </cell>
          <cell r="L270" t="str">
            <v>26230108014554000150550010000132331320113260</v>
          </cell>
          <cell r="M270" t="str">
            <v>26 -  Pernambuco</v>
          </cell>
          <cell r="N270">
            <v>3430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7160019000144</v>
          </cell>
          <cell r="G271" t="str">
            <v>VITALE COMERCIO LTDA</v>
          </cell>
          <cell r="H271" t="str">
            <v>B</v>
          </cell>
          <cell r="I271" t="str">
            <v>S</v>
          </cell>
          <cell r="J271">
            <v>104561</v>
          </cell>
          <cell r="K271">
            <v>44945</v>
          </cell>
          <cell r="L271" t="str">
            <v>26230107160019000144550010001045611115053010</v>
          </cell>
          <cell r="M271" t="str">
            <v>26 -  Pernambuco</v>
          </cell>
          <cell r="N271">
            <v>1560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7160019000144</v>
          </cell>
          <cell r="G272" t="str">
            <v>VITALE COMERCIO LTDA</v>
          </cell>
          <cell r="H272" t="str">
            <v>B</v>
          </cell>
          <cell r="I272" t="str">
            <v>S</v>
          </cell>
          <cell r="J272">
            <v>104191</v>
          </cell>
          <cell r="K272">
            <v>44943</v>
          </cell>
          <cell r="L272" t="str">
            <v>26230107160019000144550010001041911406199507</v>
          </cell>
          <cell r="M272" t="str">
            <v>26 -  Pernambuco</v>
          </cell>
          <cell r="N272">
            <v>1250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50595271000105</v>
          </cell>
          <cell r="G273" t="str">
            <v>BIOTRONIK COMERCIAL MEDICA LTDA</v>
          </cell>
          <cell r="H273" t="str">
            <v>B</v>
          </cell>
          <cell r="I273" t="str">
            <v>S</v>
          </cell>
          <cell r="J273">
            <v>1045977</v>
          </cell>
          <cell r="K273">
            <v>44939</v>
          </cell>
          <cell r="L273" t="str">
            <v>35230150595271000105550030010459771939740890</v>
          </cell>
          <cell r="M273" t="str">
            <v>35 -  São Paulo</v>
          </cell>
          <cell r="N273">
            <v>4992.49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50595271000105</v>
          </cell>
          <cell r="G274" t="str">
            <v>BIOTRONIK COMERCIAL MEDICA LTDA</v>
          </cell>
          <cell r="H274" t="str">
            <v>B</v>
          </cell>
          <cell r="I274" t="str">
            <v>S</v>
          </cell>
          <cell r="J274">
            <v>1045974</v>
          </cell>
          <cell r="K274">
            <v>44939</v>
          </cell>
          <cell r="L274" t="str">
            <v>35230150595271000105550030010459741906633392</v>
          </cell>
          <cell r="M274" t="str">
            <v>35 -  São Paulo</v>
          </cell>
          <cell r="N274">
            <v>6903.9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50595271000105</v>
          </cell>
          <cell r="G275" t="str">
            <v>BIOTRONIK COMERCIAL MEDICA LTDA</v>
          </cell>
          <cell r="H275" t="str">
            <v>B</v>
          </cell>
          <cell r="I275" t="str">
            <v>S</v>
          </cell>
          <cell r="J275">
            <v>1045973</v>
          </cell>
          <cell r="K275">
            <v>44939</v>
          </cell>
          <cell r="L275" t="str">
            <v>35230150595271000105550030010459731377672341</v>
          </cell>
          <cell r="M275" t="str">
            <v>35 -  São Paulo</v>
          </cell>
          <cell r="N275">
            <v>6903.9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6204103000150</v>
          </cell>
          <cell r="G276" t="str">
            <v>R S DOS SANTOS</v>
          </cell>
          <cell r="H276" t="str">
            <v>B</v>
          </cell>
          <cell r="I276" t="str">
            <v>S</v>
          </cell>
          <cell r="J276">
            <v>57565</v>
          </cell>
          <cell r="K276">
            <v>44944</v>
          </cell>
          <cell r="L276" t="str">
            <v>26230106204103000150550010000575651833774963</v>
          </cell>
          <cell r="M276" t="str">
            <v>26 -  Pernambuco</v>
          </cell>
          <cell r="N276">
            <v>60380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1437707000122</v>
          </cell>
          <cell r="G277" t="str">
            <v>SCITECH MEDICAL</v>
          </cell>
          <cell r="H277" t="str">
            <v>B</v>
          </cell>
          <cell r="I277" t="str">
            <v>S</v>
          </cell>
          <cell r="J277">
            <v>324089</v>
          </cell>
          <cell r="K277">
            <v>44944</v>
          </cell>
          <cell r="L277" t="str">
            <v>52230101437707000122550550003240891821091855</v>
          </cell>
          <cell r="M277" t="str">
            <v>52 -  Goiás</v>
          </cell>
          <cell r="N277">
            <v>280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13291742000165</v>
          </cell>
          <cell r="G278" t="str">
            <v>PHOENIX MED PRODUTOS MEDICO</v>
          </cell>
          <cell r="H278" t="str">
            <v>B</v>
          </cell>
          <cell r="I278" t="str">
            <v>S</v>
          </cell>
          <cell r="J278" t="str">
            <v>000.022.222</v>
          </cell>
          <cell r="K278">
            <v>44943</v>
          </cell>
          <cell r="L278" t="str">
            <v>26230113291742000165550010000222221506164469</v>
          </cell>
          <cell r="M278" t="str">
            <v>26 -  Pernambuco</v>
          </cell>
          <cell r="N278">
            <v>890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1513946000114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>
            <v>2729318</v>
          </cell>
          <cell r="K279">
            <v>44943</v>
          </cell>
          <cell r="L279" t="str">
            <v>35230101513946000114550030027293181027604651</v>
          </cell>
          <cell r="M279" t="str">
            <v>35 -  São Paulo</v>
          </cell>
          <cell r="N279">
            <v>268.82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1513946000114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>
            <v>2730301</v>
          </cell>
          <cell r="K280">
            <v>44944</v>
          </cell>
          <cell r="L280" t="str">
            <v>35230101513946000114550030027303011027615888</v>
          </cell>
          <cell r="M280" t="str">
            <v>35 -  São Paulo</v>
          </cell>
          <cell r="N280">
            <v>1368.82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>
            <v>2730288</v>
          </cell>
          <cell r="K281">
            <v>44944</v>
          </cell>
          <cell r="L281" t="str">
            <v>35230101513946000114550030027302881027615744</v>
          </cell>
          <cell r="M281" t="str">
            <v>35 -  São Paulo</v>
          </cell>
          <cell r="N281">
            <v>1637.64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1513946000114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>
            <v>2728853</v>
          </cell>
          <cell r="K282">
            <v>44942</v>
          </cell>
          <cell r="L282" t="str">
            <v>35230101513946000114550030027288531027599528</v>
          </cell>
          <cell r="M282" t="str">
            <v>35 -  São Paulo</v>
          </cell>
          <cell r="N282">
            <v>1100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>
            <v>2728823</v>
          </cell>
          <cell r="K283">
            <v>44942</v>
          </cell>
          <cell r="L283" t="str">
            <v>35230101513946000114550030027288231027599227</v>
          </cell>
          <cell r="M283" t="str">
            <v>35 -  São Paulo</v>
          </cell>
          <cell r="N283">
            <v>1368.82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1513946000114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>
            <v>2728577</v>
          </cell>
          <cell r="K284">
            <v>44942</v>
          </cell>
          <cell r="L284" t="str">
            <v>35230101513946000114550030027285771027596737</v>
          </cell>
          <cell r="M284" t="str">
            <v>35 -  São Paulo</v>
          </cell>
          <cell r="N284">
            <v>1368.82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>
            <v>2730555</v>
          </cell>
          <cell r="K285">
            <v>44945</v>
          </cell>
          <cell r="L285" t="str">
            <v>35230101513946000114550030027305551027618889</v>
          </cell>
          <cell r="M285" t="str">
            <v>35 -  São Paulo</v>
          </cell>
          <cell r="N285">
            <v>1637.64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1513946000114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>
            <v>2730553</v>
          </cell>
          <cell r="K286">
            <v>44945</v>
          </cell>
          <cell r="L286" t="str">
            <v>35230101513946000114550030027305531027618868</v>
          </cell>
          <cell r="M286" t="str">
            <v>35 -  São Paulo</v>
          </cell>
          <cell r="N286">
            <v>1368.82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>
            <v>2730554</v>
          </cell>
          <cell r="K287">
            <v>44945</v>
          </cell>
          <cell r="L287" t="str">
            <v>35230101513946000114550030027305541027618873</v>
          </cell>
          <cell r="M287" t="str">
            <v>35 -  São Paulo</v>
          </cell>
          <cell r="N287">
            <v>2737.64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1513946000114</v>
          </cell>
          <cell r="G288" t="str">
            <v>BOSTON SCIENTIFIC DO BRASIL LTDA</v>
          </cell>
          <cell r="H288" t="str">
            <v>B</v>
          </cell>
          <cell r="I288" t="str">
            <v>S</v>
          </cell>
          <cell r="J288">
            <v>2730488</v>
          </cell>
          <cell r="K288">
            <v>44945</v>
          </cell>
          <cell r="L288" t="str">
            <v>35230101513946000114550030027304881027617969</v>
          </cell>
          <cell r="M288" t="str">
            <v>35 -  São Paulo</v>
          </cell>
          <cell r="N288">
            <v>268.82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1513946000114</v>
          </cell>
          <cell r="G289" t="str">
            <v>BOSTON SCIENTIFIC DO BRASIL LTDA</v>
          </cell>
          <cell r="H289" t="str">
            <v>B</v>
          </cell>
          <cell r="I289" t="str">
            <v>S</v>
          </cell>
          <cell r="J289">
            <v>2730489</v>
          </cell>
          <cell r="K289">
            <v>44945</v>
          </cell>
          <cell r="L289" t="str">
            <v>35230101513946000114550030027304891027617974</v>
          </cell>
          <cell r="M289" t="str">
            <v>35 -  São Paulo</v>
          </cell>
          <cell r="N289">
            <v>268.82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1513946000114</v>
          </cell>
          <cell r="G290" t="str">
            <v>BOSTON SCIENTIFIC DO BRASIL LTDA</v>
          </cell>
          <cell r="H290" t="str">
            <v>B</v>
          </cell>
          <cell r="I290" t="str">
            <v>S</v>
          </cell>
          <cell r="J290">
            <v>2728852</v>
          </cell>
          <cell r="K290">
            <v>44942</v>
          </cell>
          <cell r="L290" t="str">
            <v>35230101513946000114550030027288521027599512</v>
          </cell>
          <cell r="M290" t="str">
            <v>35 -  São Paulo</v>
          </cell>
          <cell r="N290">
            <v>1368.82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11234649000193</v>
          </cell>
          <cell r="G291" t="str">
            <v>BIOANGIO COMERCIO DE PROD MEDICOS LTDA</v>
          </cell>
          <cell r="H291" t="str">
            <v>B</v>
          </cell>
          <cell r="I291" t="str">
            <v>S</v>
          </cell>
          <cell r="J291" t="str">
            <v>000.008.423</v>
          </cell>
          <cell r="K291">
            <v>44943</v>
          </cell>
          <cell r="L291" t="str">
            <v>26230111234649000193550010000084231000009996</v>
          </cell>
          <cell r="M291" t="str">
            <v>26 -  Pernambuco</v>
          </cell>
          <cell r="N291">
            <v>2030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9341616000109</v>
          </cell>
          <cell r="G292" t="str">
            <v>J DE SOUZA SOARES LTDA</v>
          </cell>
          <cell r="H292" t="str">
            <v>B</v>
          </cell>
          <cell r="I292" t="str">
            <v>S</v>
          </cell>
          <cell r="J292" t="str">
            <v>000.000.637</v>
          </cell>
          <cell r="K292">
            <v>44944</v>
          </cell>
          <cell r="L292" t="str">
            <v>26230109341616000109550000000006371100006379</v>
          </cell>
          <cell r="M292" t="str">
            <v>26 -  Pernambuco</v>
          </cell>
          <cell r="N292">
            <v>3900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29182018000133</v>
          </cell>
          <cell r="G293" t="str">
            <v>MICROPORT SCIENT VASC BRASIL LTDA.</v>
          </cell>
          <cell r="H293" t="str">
            <v>B</v>
          </cell>
          <cell r="I293" t="str">
            <v>S</v>
          </cell>
          <cell r="J293">
            <v>25241</v>
          </cell>
          <cell r="K293">
            <v>44944</v>
          </cell>
          <cell r="L293" t="str">
            <v>35230129182018000133550010000252411739908455</v>
          </cell>
          <cell r="M293" t="str">
            <v>35 -  São Paulo</v>
          </cell>
          <cell r="N293">
            <v>1100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29182018000133</v>
          </cell>
          <cell r="G294" t="str">
            <v>MICROPORT SCIENT VASC BRASIL LTDA.</v>
          </cell>
          <cell r="H294" t="str">
            <v>B</v>
          </cell>
          <cell r="I294" t="str">
            <v>S</v>
          </cell>
          <cell r="J294">
            <v>25240</v>
          </cell>
          <cell r="K294">
            <v>44944</v>
          </cell>
          <cell r="L294" t="str">
            <v>35230129182018000133550010000252401982435594</v>
          </cell>
          <cell r="M294" t="str">
            <v>35 -  São Paulo</v>
          </cell>
          <cell r="N294">
            <v>1100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29182018000133</v>
          </cell>
          <cell r="G295" t="str">
            <v>MICROPORT SCIENT VASC BRASIL LTDA.</v>
          </cell>
          <cell r="H295" t="str">
            <v>B</v>
          </cell>
          <cell r="I295" t="str">
            <v>S</v>
          </cell>
          <cell r="J295">
            <v>25242</v>
          </cell>
          <cell r="K295">
            <v>44944</v>
          </cell>
          <cell r="L295" t="str">
            <v>35230129182018000133550010000252421620174648</v>
          </cell>
          <cell r="M295" t="str">
            <v>35 -  São Paulo</v>
          </cell>
          <cell r="N295">
            <v>290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29182018000133</v>
          </cell>
          <cell r="G296" t="str">
            <v>MICROPORT SCIENT VASC BRASIL LTDA.</v>
          </cell>
          <cell r="H296" t="str">
            <v>B</v>
          </cell>
          <cell r="I296" t="str">
            <v>S</v>
          </cell>
          <cell r="J296">
            <v>25243</v>
          </cell>
          <cell r="K296">
            <v>44944</v>
          </cell>
          <cell r="L296" t="str">
            <v>35230129182018000133550010000252431733535422</v>
          </cell>
          <cell r="M296" t="str">
            <v>35 -  São Paulo</v>
          </cell>
          <cell r="N296">
            <v>290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29182018000133</v>
          </cell>
          <cell r="G297" t="str">
            <v>MICROPORT SCIENT VASC BRASIL LTDA.</v>
          </cell>
          <cell r="H297" t="str">
            <v>B</v>
          </cell>
          <cell r="I297" t="str">
            <v>S</v>
          </cell>
          <cell r="J297">
            <v>25246</v>
          </cell>
          <cell r="K297">
            <v>44944</v>
          </cell>
          <cell r="L297" t="str">
            <v>35230129182018000133550010000252461871804471</v>
          </cell>
          <cell r="M297" t="str">
            <v>35 -  São Paulo</v>
          </cell>
          <cell r="N297">
            <v>1100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29182018000133</v>
          </cell>
          <cell r="G298" t="str">
            <v>MICROPORT SCIENT VASC BRASIL LTDA.</v>
          </cell>
          <cell r="H298" t="str">
            <v>B</v>
          </cell>
          <cell r="I298" t="str">
            <v>S</v>
          </cell>
          <cell r="J298">
            <v>25247</v>
          </cell>
          <cell r="K298">
            <v>44944</v>
          </cell>
          <cell r="L298" t="str">
            <v>35230129182018000133550010000252471311902408</v>
          </cell>
          <cell r="M298" t="str">
            <v>35 -  São Paulo</v>
          </cell>
          <cell r="N298">
            <v>2200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29182018000133</v>
          </cell>
          <cell r="G299" t="str">
            <v>MICROPORT SCIENT VASC BRASIL LTDA.</v>
          </cell>
          <cell r="H299" t="str">
            <v>B</v>
          </cell>
          <cell r="I299" t="str">
            <v>S</v>
          </cell>
          <cell r="J299">
            <v>25245</v>
          </cell>
          <cell r="K299">
            <v>44944</v>
          </cell>
          <cell r="L299" t="str">
            <v>35230129182018000133550010000252451249445512</v>
          </cell>
          <cell r="M299" t="str">
            <v>35 -  São Paulo</v>
          </cell>
          <cell r="N299">
            <v>1100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29182018000133</v>
          </cell>
          <cell r="G300" t="str">
            <v>MICROPORT SCIENT VASC BRASIL LTDA.</v>
          </cell>
          <cell r="H300" t="str">
            <v>B</v>
          </cell>
          <cell r="I300" t="str">
            <v>S</v>
          </cell>
          <cell r="J300">
            <v>25244</v>
          </cell>
          <cell r="K300">
            <v>44944</v>
          </cell>
          <cell r="L300" t="str">
            <v>35230129182018000133550010000252441114769940</v>
          </cell>
          <cell r="M300" t="str">
            <v>35 -  São Paulo</v>
          </cell>
          <cell r="N300">
            <v>290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37844479000233</v>
          </cell>
          <cell r="G301" t="str">
            <v>BIOLINE FIOS CIRURGICOS LTDA</v>
          </cell>
          <cell r="H301" t="str">
            <v>B</v>
          </cell>
          <cell r="I301" t="str">
            <v>S</v>
          </cell>
          <cell r="J301">
            <v>60249</v>
          </cell>
          <cell r="K301">
            <v>44942</v>
          </cell>
          <cell r="L301" t="str">
            <v>52230137844479000233550010000602491883987856</v>
          </cell>
          <cell r="M301" t="str">
            <v>52 -  Goiás</v>
          </cell>
          <cell r="N301">
            <v>2641.44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10779833000156</v>
          </cell>
          <cell r="G302" t="str">
            <v>MEDICAL MERCANTIL DE APARELHAGEM MEDICA</v>
          </cell>
          <cell r="H302" t="str">
            <v>B</v>
          </cell>
          <cell r="I302" t="str">
            <v>S</v>
          </cell>
          <cell r="J302">
            <v>568470</v>
          </cell>
          <cell r="K302">
            <v>44945</v>
          </cell>
          <cell r="L302" t="str">
            <v>26230110779833000156550010005684701570493008</v>
          </cell>
          <cell r="M302" t="str">
            <v>26 -  Pernambuco</v>
          </cell>
          <cell r="N302">
            <v>1087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7199135000177</v>
          </cell>
          <cell r="G303" t="str">
            <v>HOSPSETE  LTDA</v>
          </cell>
          <cell r="H303" t="str">
            <v>B</v>
          </cell>
          <cell r="I303" t="str">
            <v>S</v>
          </cell>
          <cell r="J303">
            <v>16313</v>
          </cell>
          <cell r="K303">
            <v>44945</v>
          </cell>
          <cell r="L303" t="str">
            <v>26230107199135000177550010000163131000183361</v>
          </cell>
          <cell r="M303" t="str">
            <v>26 -  Pernambuco</v>
          </cell>
          <cell r="N303">
            <v>4500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175233000125</v>
          </cell>
          <cell r="G304" t="str">
            <v>TRES LEOES MATERIAL HOSPITALAR LTDA</v>
          </cell>
          <cell r="H304" t="str">
            <v>B</v>
          </cell>
          <cell r="I304" t="str">
            <v>S</v>
          </cell>
          <cell r="J304">
            <v>75484</v>
          </cell>
          <cell r="K304">
            <v>44943</v>
          </cell>
          <cell r="L304" t="str">
            <v>28230100175233000125550010000754841709601588</v>
          </cell>
          <cell r="M304" t="str">
            <v>28 -  Sergipe</v>
          </cell>
          <cell r="N304">
            <v>2869.6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7160019000144</v>
          </cell>
          <cell r="G305" t="str">
            <v>VITALE COMERCIO LTDA</v>
          </cell>
          <cell r="H305" t="str">
            <v>B</v>
          </cell>
          <cell r="I305" t="str">
            <v>S</v>
          </cell>
          <cell r="J305">
            <v>104550</v>
          </cell>
          <cell r="K305">
            <v>44945</v>
          </cell>
          <cell r="L305" t="str">
            <v>26230107160019000144550010001045501845500553</v>
          </cell>
          <cell r="M305" t="str">
            <v>26 -  Pernambuco</v>
          </cell>
          <cell r="N305">
            <v>14000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7160019000144</v>
          </cell>
          <cell r="G306" t="str">
            <v>VITALE COMERCIO LTDA</v>
          </cell>
          <cell r="H306" t="str">
            <v>B</v>
          </cell>
          <cell r="I306" t="str">
            <v>S</v>
          </cell>
          <cell r="J306">
            <v>104552</v>
          </cell>
          <cell r="K306">
            <v>44945</v>
          </cell>
          <cell r="L306" t="str">
            <v>26230107160019000144550010001045521693025658</v>
          </cell>
          <cell r="M306" t="str">
            <v>26 -  Pernambuco</v>
          </cell>
          <cell r="N306">
            <v>330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4130211000108</v>
          </cell>
          <cell r="G307" t="str">
            <v>AXMED EQUIPAM MEDICOS HOSPIT LTDA  EPP</v>
          </cell>
          <cell r="H307" t="str">
            <v>B</v>
          </cell>
          <cell r="I307" t="str">
            <v>S</v>
          </cell>
          <cell r="J307" t="str">
            <v>000.017.936</v>
          </cell>
          <cell r="K307">
            <v>44937</v>
          </cell>
          <cell r="L307" t="str">
            <v>35230104130211000108550010000179361102452632</v>
          </cell>
          <cell r="M307" t="str">
            <v>35 -  São Paulo</v>
          </cell>
          <cell r="N307">
            <v>1605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9342946000100</v>
          </cell>
          <cell r="G308" t="str">
            <v>PRIME MEDICAL COMERCIO DE MATERIAL</v>
          </cell>
          <cell r="H308" t="str">
            <v>B</v>
          </cell>
          <cell r="I308" t="str">
            <v>S</v>
          </cell>
          <cell r="J308">
            <v>165199</v>
          </cell>
          <cell r="K308">
            <v>44944</v>
          </cell>
          <cell r="L308" t="str">
            <v>29230109342946000100550020001651991843460409</v>
          </cell>
          <cell r="M308" t="str">
            <v>29 -  Bahia</v>
          </cell>
          <cell r="N308">
            <v>960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37438274000177</v>
          </cell>
          <cell r="G309" t="str">
            <v>SELLMED PROD. MEDICOS E HOSPITALA. LTDA</v>
          </cell>
          <cell r="H309" t="str">
            <v>B</v>
          </cell>
          <cell r="I309" t="str">
            <v>S</v>
          </cell>
          <cell r="J309">
            <v>3945</v>
          </cell>
          <cell r="K309">
            <v>44945</v>
          </cell>
          <cell r="L309" t="str">
            <v>26230137438274000177550010000039451711150003</v>
          </cell>
          <cell r="M309" t="str">
            <v>26 -  Pernambuco</v>
          </cell>
          <cell r="N309">
            <v>27880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46208885000110</v>
          </cell>
          <cell r="G310" t="str">
            <v>MD DISTRIBUIDORA DE MEDICAMENTOS LTDA</v>
          </cell>
          <cell r="H310" t="str">
            <v>B</v>
          </cell>
          <cell r="I310" t="str">
            <v>S</v>
          </cell>
          <cell r="J310" t="str">
            <v>000.000.047</v>
          </cell>
          <cell r="K310">
            <v>44945</v>
          </cell>
          <cell r="L310" t="str">
            <v>26230146208885000110550010000000471609815087</v>
          </cell>
          <cell r="M310" t="str">
            <v>26 -  Pernambuco</v>
          </cell>
          <cell r="N310">
            <v>1420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2916028000107</v>
          </cell>
          <cell r="G311" t="str">
            <v>FRADELMED IND E COM DE AP. MEDICOS LTDA</v>
          </cell>
          <cell r="H311" t="str">
            <v>B</v>
          </cell>
          <cell r="I311" t="str">
            <v>S</v>
          </cell>
          <cell r="J311">
            <v>15347</v>
          </cell>
          <cell r="K311">
            <v>44939</v>
          </cell>
          <cell r="L311" t="str">
            <v>35230102916028000107550010000153471130056931</v>
          </cell>
          <cell r="M311" t="str">
            <v>35 -  São Paulo</v>
          </cell>
          <cell r="N311">
            <v>244.8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8014554000150</v>
          </cell>
          <cell r="G312" t="str">
            <v>MJB COMERCIO DE MAT MEDICO HOSP LTDA</v>
          </cell>
          <cell r="H312" t="str">
            <v>B</v>
          </cell>
          <cell r="I312" t="str">
            <v>S</v>
          </cell>
          <cell r="J312">
            <v>13241</v>
          </cell>
          <cell r="K312">
            <v>44945</v>
          </cell>
          <cell r="L312" t="str">
            <v>26230108014554000150550010000132411320114234</v>
          </cell>
          <cell r="M312" t="str">
            <v>26 -  Pernambuco</v>
          </cell>
          <cell r="N312">
            <v>1450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8014554000150</v>
          </cell>
          <cell r="G313" t="str">
            <v>MJB COMERCIO DE MAT MEDICO HOSP LTDA</v>
          </cell>
          <cell r="H313" t="str">
            <v>B</v>
          </cell>
          <cell r="I313" t="str">
            <v>S</v>
          </cell>
          <cell r="J313">
            <v>13251</v>
          </cell>
          <cell r="K313">
            <v>44945</v>
          </cell>
          <cell r="L313" t="str">
            <v>26230108014554000150550010000132511320115202</v>
          </cell>
          <cell r="M313" t="str">
            <v>26 -  Pernambuco</v>
          </cell>
          <cell r="N313">
            <v>3430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8014554000150</v>
          </cell>
          <cell r="G314" t="str">
            <v>MJB COMERCIO DE MAT MEDICO HOSP LTDA</v>
          </cell>
          <cell r="H314" t="str">
            <v>B</v>
          </cell>
          <cell r="I314" t="str">
            <v>S</v>
          </cell>
          <cell r="J314">
            <v>13240</v>
          </cell>
          <cell r="K314">
            <v>44945</v>
          </cell>
          <cell r="L314" t="str">
            <v>26230108014554000150550010000132401320114237</v>
          </cell>
          <cell r="M314" t="str">
            <v>26 -  Pernambuco</v>
          </cell>
          <cell r="N314">
            <v>1450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8014554000150</v>
          </cell>
          <cell r="G315" t="str">
            <v>MJB COMERCIO DE MAT MEDICO HOSP LTDA</v>
          </cell>
          <cell r="H315" t="str">
            <v>B</v>
          </cell>
          <cell r="I315" t="str">
            <v>S</v>
          </cell>
          <cell r="J315">
            <v>13249</v>
          </cell>
          <cell r="K315">
            <v>44945</v>
          </cell>
          <cell r="L315" t="str">
            <v>26230108014554000150550010000132491320114232</v>
          </cell>
          <cell r="M315" t="str">
            <v>26 -  Pernambuco</v>
          </cell>
          <cell r="N315">
            <v>2580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8014554000150</v>
          </cell>
          <cell r="G316" t="str">
            <v>MJB COMERCIO DE MAT MEDICO HOSP LTDA</v>
          </cell>
          <cell r="H316" t="str">
            <v>B</v>
          </cell>
          <cell r="I316" t="str">
            <v>S</v>
          </cell>
          <cell r="J316">
            <v>13250</v>
          </cell>
          <cell r="K316">
            <v>44945</v>
          </cell>
          <cell r="L316" t="str">
            <v>26230108014554000150550010000132501320115205</v>
          </cell>
          <cell r="M316" t="str">
            <v>26 -  Pernambuco</v>
          </cell>
          <cell r="N316">
            <v>3430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8014554000150</v>
          </cell>
          <cell r="G317" t="str">
            <v>MJB COMERCIO DE MAT MEDICO HOSP LTDA</v>
          </cell>
          <cell r="H317" t="str">
            <v>B</v>
          </cell>
          <cell r="I317" t="str">
            <v>S</v>
          </cell>
          <cell r="J317">
            <v>13247</v>
          </cell>
          <cell r="K317">
            <v>44945</v>
          </cell>
          <cell r="L317" t="str">
            <v>26230108014554000150550010000132471320114238</v>
          </cell>
          <cell r="M317" t="str">
            <v>26 -  Pernambuco</v>
          </cell>
          <cell r="N317">
            <v>3430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8014554000150</v>
          </cell>
          <cell r="G318" t="str">
            <v>MJB COMERCIO DE MAT MEDICO HOSP LTDA</v>
          </cell>
          <cell r="H318" t="str">
            <v>B</v>
          </cell>
          <cell r="I318" t="str">
            <v>S</v>
          </cell>
          <cell r="J318">
            <v>13248</v>
          </cell>
          <cell r="K318">
            <v>44945</v>
          </cell>
          <cell r="L318" t="str">
            <v>26230108014554000150550010000132481320114235</v>
          </cell>
          <cell r="M318" t="str">
            <v>26 -  Pernambuco</v>
          </cell>
          <cell r="N318">
            <v>2580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8014554000150</v>
          </cell>
          <cell r="G319" t="str">
            <v>MJB COMERCIO DE MAT MEDICO HOSP LTDA</v>
          </cell>
          <cell r="H319" t="str">
            <v>B</v>
          </cell>
          <cell r="I319" t="str">
            <v>S</v>
          </cell>
          <cell r="J319">
            <v>13246</v>
          </cell>
          <cell r="K319">
            <v>44945</v>
          </cell>
          <cell r="L319" t="str">
            <v>26230108014554000150550010000132461320114230</v>
          </cell>
          <cell r="M319" t="str">
            <v>26 -  Pernambuco</v>
          </cell>
          <cell r="N319">
            <v>3430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8014554000150</v>
          </cell>
          <cell r="G320" t="str">
            <v>MJB COMERCIO DE MAT MEDICO HOSP LTDA</v>
          </cell>
          <cell r="H320" t="str">
            <v>B</v>
          </cell>
          <cell r="I320" t="str">
            <v>S</v>
          </cell>
          <cell r="J320">
            <v>13245</v>
          </cell>
          <cell r="K320">
            <v>44945</v>
          </cell>
          <cell r="L320" t="str">
            <v>26230108014554000150550010000132451320114233</v>
          </cell>
          <cell r="M320" t="str">
            <v>26 -  Pernambuco</v>
          </cell>
          <cell r="N320">
            <v>3780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13291742000165</v>
          </cell>
          <cell r="G321" t="str">
            <v>PHOENIX MED PRODUTOS MEDICO</v>
          </cell>
          <cell r="H321" t="str">
            <v>B</v>
          </cell>
          <cell r="I321" t="str">
            <v>S</v>
          </cell>
          <cell r="J321" t="str">
            <v>000.022.265</v>
          </cell>
          <cell r="K321">
            <v>44945</v>
          </cell>
          <cell r="L321" t="str">
            <v>26230113291742000165550010000222651687715036</v>
          </cell>
          <cell r="M321" t="str">
            <v>26 -  Pernambuco</v>
          </cell>
          <cell r="N321">
            <v>1780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13291742000165</v>
          </cell>
          <cell r="G322" t="str">
            <v>PHOENIX MED PRODUTOS MEDICO</v>
          </cell>
          <cell r="H322" t="str">
            <v>B</v>
          </cell>
          <cell r="I322" t="str">
            <v>S</v>
          </cell>
          <cell r="J322" t="str">
            <v>000.022.266</v>
          </cell>
          <cell r="K322">
            <v>44945</v>
          </cell>
          <cell r="L322" t="str">
            <v>26230113291742000165550010000222661745010785</v>
          </cell>
          <cell r="M322" t="str">
            <v>26 -  Pernambuco</v>
          </cell>
          <cell r="N322">
            <v>1780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>
            <v>2731283</v>
          </cell>
          <cell r="K323">
            <v>44946</v>
          </cell>
          <cell r="L323" t="str">
            <v>35230101513946000114550030027312831027626884</v>
          </cell>
          <cell r="M323" t="str">
            <v>35 -  São Paulo</v>
          </cell>
          <cell r="N323">
            <v>268.82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1513946000114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>
            <v>2730601</v>
          </cell>
          <cell r="K324">
            <v>44945</v>
          </cell>
          <cell r="L324" t="str">
            <v>35230101513946000114550030027306011027619570</v>
          </cell>
          <cell r="M324" t="str">
            <v>35 -  São Paulo</v>
          </cell>
          <cell r="N324">
            <v>1637.64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1513946000114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>
            <v>2730956</v>
          </cell>
          <cell r="K325">
            <v>44945</v>
          </cell>
          <cell r="L325" t="str">
            <v>35230101513946000114550030027309561027623466</v>
          </cell>
          <cell r="M325" t="str">
            <v>35 -  São Paulo</v>
          </cell>
          <cell r="N325">
            <v>268.82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1513946000114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>
            <v>2730957</v>
          </cell>
          <cell r="K326">
            <v>44945</v>
          </cell>
          <cell r="L326" t="str">
            <v>35230101513946000114550030027309571027623471</v>
          </cell>
          <cell r="M326" t="str">
            <v>35 -  São Paulo</v>
          </cell>
          <cell r="N326">
            <v>268.82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31673254000285</v>
          </cell>
          <cell r="G327" t="str">
            <v>LABORATORIOS B BRAUN S/A</v>
          </cell>
          <cell r="H327" t="str">
            <v>B</v>
          </cell>
          <cell r="I327" t="str">
            <v>S</v>
          </cell>
          <cell r="J327">
            <v>180458</v>
          </cell>
          <cell r="K327">
            <v>44945</v>
          </cell>
          <cell r="L327" t="str">
            <v>26230131673254000285550000001804581855426593</v>
          </cell>
          <cell r="M327" t="str">
            <v>26 -  Pernambuco</v>
          </cell>
          <cell r="N327">
            <v>2990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1562710000178</v>
          </cell>
          <cell r="G328" t="str">
            <v>PHARMADERME LTDA</v>
          </cell>
          <cell r="H328" t="str">
            <v>S</v>
          </cell>
          <cell r="I328" t="str">
            <v>S</v>
          </cell>
          <cell r="J328">
            <v>7588</v>
          </cell>
          <cell r="K328">
            <v>44949</v>
          </cell>
          <cell r="L328" t="str">
            <v>QLFU9SQWA</v>
          </cell>
          <cell r="M328" t="str">
            <v>26 -  Pernambuco</v>
          </cell>
          <cell r="N328">
            <v>70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7160019000144</v>
          </cell>
          <cell r="G329" t="str">
            <v>VITALE COMERCIO LTDA</v>
          </cell>
          <cell r="H329" t="str">
            <v>B</v>
          </cell>
          <cell r="I329" t="str">
            <v>S</v>
          </cell>
          <cell r="J329">
            <v>104863</v>
          </cell>
          <cell r="K329">
            <v>44949</v>
          </cell>
          <cell r="L329" t="str">
            <v>26230107160019000144550010001048631329715198</v>
          </cell>
          <cell r="M329" t="str">
            <v>26 -  Pernambuco</v>
          </cell>
          <cell r="N329">
            <v>1870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7160019000144</v>
          </cell>
          <cell r="G330" t="str">
            <v>VITALE COMERCIO LTDA</v>
          </cell>
          <cell r="H330" t="str">
            <v>B</v>
          </cell>
          <cell r="I330" t="str">
            <v>S</v>
          </cell>
          <cell r="J330">
            <v>104867</v>
          </cell>
          <cell r="K330">
            <v>44949</v>
          </cell>
          <cell r="L330" t="str">
            <v>26230107160019000144550010001048671889551475</v>
          </cell>
          <cell r="M330" t="str">
            <v>26 -  Pernambuco</v>
          </cell>
          <cell r="N330">
            <v>310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7160019000144</v>
          </cell>
          <cell r="G331" t="str">
            <v>VITALE COMERCIO LTDA</v>
          </cell>
          <cell r="H331" t="str">
            <v>B</v>
          </cell>
          <cell r="I331" t="str">
            <v>S</v>
          </cell>
          <cell r="J331">
            <v>104861</v>
          </cell>
          <cell r="K331">
            <v>44949</v>
          </cell>
          <cell r="L331" t="str">
            <v>26230107160019000144550010001048611185620930</v>
          </cell>
          <cell r="M331" t="str">
            <v>26 -  Pernambuco</v>
          </cell>
          <cell r="N331">
            <v>2500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7160019000144</v>
          </cell>
          <cell r="G332" t="str">
            <v>VITALE COMERCIO LTDA</v>
          </cell>
          <cell r="H332" t="str">
            <v>B</v>
          </cell>
          <cell r="I332" t="str">
            <v>S</v>
          </cell>
          <cell r="J332">
            <v>104869</v>
          </cell>
          <cell r="K332">
            <v>44949</v>
          </cell>
          <cell r="L332" t="str">
            <v>26230107160019000144550010001048691729965969</v>
          </cell>
          <cell r="M332" t="str">
            <v>26 -  Pernambuco</v>
          </cell>
          <cell r="N332">
            <v>310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21172673000107</v>
          </cell>
          <cell r="G333" t="str">
            <v>ERS INDUSTRIA E COMERCIO DE PRODUTOS</v>
          </cell>
          <cell r="H333" t="str">
            <v>B</v>
          </cell>
          <cell r="I333" t="str">
            <v>S</v>
          </cell>
          <cell r="J333" t="str">
            <v>000.031.381</v>
          </cell>
          <cell r="K333">
            <v>44944</v>
          </cell>
          <cell r="L333" t="str">
            <v>26230121172673000107550010000313811000091666</v>
          </cell>
          <cell r="M333" t="str">
            <v>26 -  Pernambuco</v>
          </cell>
          <cell r="N333">
            <v>6288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1437707000122</v>
          </cell>
          <cell r="G334" t="str">
            <v>SCITECH MEDICAL</v>
          </cell>
          <cell r="H334" t="str">
            <v>B</v>
          </cell>
          <cell r="I334" t="str">
            <v>S</v>
          </cell>
          <cell r="J334">
            <v>325027</v>
          </cell>
          <cell r="K334">
            <v>44949</v>
          </cell>
          <cell r="L334" t="str">
            <v>52230101437707000122550550003250271216287594</v>
          </cell>
          <cell r="M334" t="str">
            <v>52 -  Goiás</v>
          </cell>
          <cell r="N334">
            <v>1050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13291742000165</v>
          </cell>
          <cell r="G335" t="str">
            <v>PHOENIX MED PRODUTOS MEDICO</v>
          </cell>
          <cell r="H335" t="str">
            <v>B</v>
          </cell>
          <cell r="I335" t="str">
            <v>S</v>
          </cell>
          <cell r="J335" t="str">
            <v>000.022.289</v>
          </cell>
          <cell r="K335">
            <v>44949</v>
          </cell>
          <cell r="L335" t="str">
            <v>26230113291742000165550010000222891984410576</v>
          </cell>
          <cell r="M335" t="str">
            <v>26 -  Pernambuco</v>
          </cell>
          <cell r="N335">
            <v>890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>
            <v>2732228</v>
          </cell>
          <cell r="K336">
            <v>44949</v>
          </cell>
          <cell r="L336" t="str">
            <v>35230101513946000114550030027322281027636963</v>
          </cell>
          <cell r="M336" t="str">
            <v>35 -  São Paulo</v>
          </cell>
          <cell r="N336">
            <v>268.82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1513946000114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>
            <v>2732335</v>
          </cell>
          <cell r="K337">
            <v>44949</v>
          </cell>
          <cell r="L337" t="str">
            <v>35230101513946000114550030027323351027638060</v>
          </cell>
          <cell r="M337" t="str">
            <v>35 -  São Paulo</v>
          </cell>
          <cell r="N337">
            <v>2200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3679808000135</v>
          </cell>
          <cell r="G338" t="str">
            <v>BIO INFINITY COMER HOSP E LOCACAO EIRELI</v>
          </cell>
          <cell r="H338" t="str">
            <v>B</v>
          </cell>
          <cell r="I338" t="str">
            <v>S</v>
          </cell>
          <cell r="J338">
            <v>6245</v>
          </cell>
          <cell r="K338">
            <v>44932</v>
          </cell>
          <cell r="L338" t="str">
            <v>35230103679808000135550010000062451542777453</v>
          </cell>
          <cell r="M338" t="str">
            <v>35 -  São Paulo</v>
          </cell>
          <cell r="N338">
            <v>2975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11234649000193</v>
          </cell>
          <cell r="G339" t="str">
            <v>BIOANGIO COMERCIO DE PROD MEDICOS LTDA</v>
          </cell>
          <cell r="H339" t="str">
            <v>B</v>
          </cell>
          <cell r="I339" t="str">
            <v>S</v>
          </cell>
          <cell r="J339" t="str">
            <v>000.008.468</v>
          </cell>
          <cell r="K339">
            <v>44949</v>
          </cell>
          <cell r="L339" t="str">
            <v>26230111234649000193550010000084681000009998</v>
          </cell>
          <cell r="M339" t="str">
            <v>26 -  Pernambuco</v>
          </cell>
          <cell r="N339">
            <v>613.89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11234649000193</v>
          </cell>
          <cell r="G340" t="str">
            <v>BIOANGIO COMERCIO DE PROD MEDICOS LTDA</v>
          </cell>
          <cell r="H340" t="str">
            <v>B</v>
          </cell>
          <cell r="I340" t="str">
            <v>S</v>
          </cell>
          <cell r="J340" t="str">
            <v>000.008.456</v>
          </cell>
          <cell r="K340">
            <v>44946</v>
          </cell>
          <cell r="L340" t="str">
            <v>26230111234649000193550010000084561000009997</v>
          </cell>
          <cell r="M340" t="str">
            <v>26 -  Pernambuco</v>
          </cell>
          <cell r="N340">
            <v>613.89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58426628000990</v>
          </cell>
          <cell r="G341" t="str">
            <v>SAMTRONIC INDUSTRIA E COMERCIO LTDA</v>
          </cell>
          <cell r="H341" t="str">
            <v>B</v>
          </cell>
          <cell r="I341" t="str">
            <v>S</v>
          </cell>
          <cell r="J341">
            <v>1259</v>
          </cell>
          <cell r="K341">
            <v>44946</v>
          </cell>
          <cell r="L341" t="str">
            <v>26230158426628000990550010000012591683459890</v>
          </cell>
          <cell r="M341" t="str">
            <v>26 -  Pernambuco</v>
          </cell>
          <cell r="N341">
            <v>4180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11872656000200</v>
          </cell>
          <cell r="G342" t="str">
            <v>HDL LOGISTICA HOSPITALAR LTDA.</v>
          </cell>
          <cell r="H342" t="str">
            <v>B</v>
          </cell>
          <cell r="I342" t="str">
            <v>S</v>
          </cell>
          <cell r="J342">
            <v>46812</v>
          </cell>
          <cell r="K342">
            <v>44943</v>
          </cell>
          <cell r="L342" t="str">
            <v>35230111872656000200550010000468121969935288</v>
          </cell>
          <cell r="M342" t="str">
            <v>35 -  São Paulo</v>
          </cell>
          <cell r="N342">
            <v>1058.4000000000001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47506708000182</v>
          </cell>
          <cell r="G343" t="str">
            <v>HD MEDICA HOSPITALAR LTDA</v>
          </cell>
          <cell r="H343" t="str">
            <v>B</v>
          </cell>
          <cell r="I343" t="str">
            <v>S</v>
          </cell>
          <cell r="J343">
            <v>26</v>
          </cell>
          <cell r="K343">
            <v>44942</v>
          </cell>
          <cell r="L343" t="str">
            <v>26230147506708000182550010000000261156948737</v>
          </cell>
          <cell r="M343" t="str">
            <v>26 -  Pernambuco</v>
          </cell>
          <cell r="N343">
            <v>485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13441051000281</v>
          </cell>
          <cell r="G344" t="str">
            <v>CL COM MAT MED HOSPITALAR LTDA</v>
          </cell>
          <cell r="H344" t="str">
            <v>B</v>
          </cell>
          <cell r="I344" t="str">
            <v>S</v>
          </cell>
          <cell r="J344">
            <v>17641</v>
          </cell>
          <cell r="K344">
            <v>44949</v>
          </cell>
          <cell r="L344" t="str">
            <v>26230113441051000281550010000176411196640000</v>
          </cell>
          <cell r="M344" t="str">
            <v>26 -  Pernambuco</v>
          </cell>
          <cell r="N344">
            <v>6240</v>
          </cell>
        </row>
        <row r="345">
          <cell r="C345" t="str">
            <v>HOSPITAL MESTRE VITALINO</v>
          </cell>
          <cell r="E345" t="str">
            <v>3.12 - Material Hospitalar</v>
          </cell>
          <cell r="F345" t="str">
            <v>32.311.246/0001-70</v>
          </cell>
          <cell r="G345" t="str">
            <v>HIPROMEDMORIAH COM, IMPORT E SERV LTDA</v>
          </cell>
          <cell r="H345" t="str">
            <v>B</v>
          </cell>
          <cell r="I345" t="str">
            <v>S</v>
          </cell>
          <cell r="J345" t="str">
            <v>000.006.369</v>
          </cell>
          <cell r="K345">
            <v>44945</v>
          </cell>
          <cell r="L345" t="str">
            <v>31230132311246000170558030000063691004198853</v>
          </cell>
          <cell r="M345" t="str">
            <v>31 -  Minas Gerais</v>
          </cell>
          <cell r="N345">
            <v>1170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61418042000131</v>
          </cell>
          <cell r="G346" t="str">
            <v>CIRURGICA FERNANDES LTDA</v>
          </cell>
          <cell r="H346" t="str">
            <v>B</v>
          </cell>
          <cell r="I346" t="str">
            <v>S</v>
          </cell>
          <cell r="J346">
            <v>1551437</v>
          </cell>
          <cell r="K346">
            <v>44945</v>
          </cell>
          <cell r="L346" t="str">
            <v>35230161418042000131550040015514371841590825</v>
          </cell>
          <cell r="M346" t="str">
            <v>35 -  São Paulo</v>
          </cell>
          <cell r="N346">
            <v>1104.72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61418042000131</v>
          </cell>
          <cell r="G347" t="str">
            <v>CIRURGICA FERNANDES LTDA</v>
          </cell>
          <cell r="H347" t="str">
            <v>B</v>
          </cell>
          <cell r="I347" t="str">
            <v>S</v>
          </cell>
          <cell r="J347">
            <v>1551194</v>
          </cell>
          <cell r="K347">
            <v>44945</v>
          </cell>
          <cell r="L347" t="str">
            <v>35230161418042000131550040015511941230885739</v>
          </cell>
          <cell r="M347" t="str">
            <v>35 -  São Paulo</v>
          </cell>
          <cell r="N347">
            <v>4050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8778201000126</v>
          </cell>
          <cell r="G348" t="str">
            <v>DROGAFONTE LTDA</v>
          </cell>
          <cell r="H348" t="str">
            <v>B</v>
          </cell>
          <cell r="I348" t="str">
            <v>S</v>
          </cell>
          <cell r="J348" t="str">
            <v>000.399.934</v>
          </cell>
          <cell r="K348">
            <v>44946</v>
          </cell>
          <cell r="L348" t="str">
            <v>26230108778201000126550010003999341005027130</v>
          </cell>
          <cell r="M348" t="str">
            <v>26 -  Pernambuco</v>
          </cell>
          <cell r="N348">
            <v>42776.43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8014554000150</v>
          </cell>
          <cell r="G349" t="str">
            <v>MJB COMERCIO DE MAT MEDICO HOSP LTDA</v>
          </cell>
          <cell r="H349" t="str">
            <v>B</v>
          </cell>
          <cell r="I349" t="str">
            <v>S</v>
          </cell>
          <cell r="J349">
            <v>13256</v>
          </cell>
          <cell r="K349">
            <v>44950</v>
          </cell>
          <cell r="L349" t="str">
            <v>26230108014554000150550010000132561320115209</v>
          </cell>
          <cell r="M349" t="str">
            <v>26 -  Pernambuco</v>
          </cell>
          <cell r="N349">
            <v>4980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8014554000150</v>
          </cell>
          <cell r="G350" t="str">
            <v>MJB COMERCIO DE MAT MEDICO HOSP LTDA</v>
          </cell>
          <cell r="H350" t="str">
            <v>B</v>
          </cell>
          <cell r="I350" t="str">
            <v>S</v>
          </cell>
          <cell r="J350">
            <v>13259</v>
          </cell>
          <cell r="K350">
            <v>44950</v>
          </cell>
          <cell r="L350" t="str">
            <v>26230108014554000150550010000132591320115200</v>
          </cell>
          <cell r="M350" t="str">
            <v>26 -  Pernambuco</v>
          </cell>
          <cell r="N350">
            <v>2580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8014554000150</v>
          </cell>
          <cell r="G351" t="str">
            <v>MJB COMERCIO DE MAT MEDICO HOSP LTDA</v>
          </cell>
          <cell r="H351" t="str">
            <v>B</v>
          </cell>
          <cell r="I351" t="str">
            <v>S</v>
          </cell>
          <cell r="J351">
            <v>13258</v>
          </cell>
          <cell r="K351">
            <v>44950</v>
          </cell>
          <cell r="L351" t="str">
            <v>26230108014554000150550010000132581320115203</v>
          </cell>
          <cell r="M351" t="str">
            <v>26 -  Pernambuco</v>
          </cell>
          <cell r="N351">
            <v>3780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8014554000150</v>
          </cell>
          <cell r="G352" t="str">
            <v>MJB COMERCIO DE MAT MEDICO HOSP LTDA</v>
          </cell>
          <cell r="H352" t="str">
            <v>B</v>
          </cell>
          <cell r="I352" t="str">
            <v>S</v>
          </cell>
          <cell r="J352">
            <v>13257</v>
          </cell>
          <cell r="K352">
            <v>44950</v>
          </cell>
          <cell r="L352" t="str">
            <v>26230108014554000150550010000132571320115206</v>
          </cell>
          <cell r="M352" t="str">
            <v>26 -  Pernambuco</v>
          </cell>
          <cell r="N352">
            <v>3260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7160019000144</v>
          </cell>
          <cell r="G353" t="str">
            <v>VITALE COMERCIO LTDA</v>
          </cell>
          <cell r="H353" t="str">
            <v>B</v>
          </cell>
          <cell r="I353" t="str">
            <v>S</v>
          </cell>
          <cell r="J353">
            <v>104545</v>
          </cell>
          <cell r="K353">
            <v>44945</v>
          </cell>
          <cell r="L353" t="str">
            <v>26230107160019000144550010001045451169641111</v>
          </cell>
          <cell r="M353" t="str">
            <v>26 -  Pernambuco</v>
          </cell>
          <cell r="N353">
            <v>310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7160019000144</v>
          </cell>
          <cell r="G354" t="str">
            <v>VITALE COMERCIO LTDA</v>
          </cell>
          <cell r="H354" t="str">
            <v>B</v>
          </cell>
          <cell r="I354" t="str">
            <v>S</v>
          </cell>
          <cell r="J354">
            <v>104984</v>
          </cell>
          <cell r="K354">
            <v>44950</v>
          </cell>
          <cell r="L354" t="str">
            <v>26230107160019000144550010001049841185616371</v>
          </cell>
          <cell r="M354" t="str">
            <v>26 -  Pernambuco</v>
          </cell>
          <cell r="N354">
            <v>1250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7160019000144</v>
          </cell>
          <cell r="G355" t="str">
            <v>VITALE COMERCIO LTDA</v>
          </cell>
          <cell r="H355" t="str">
            <v>B</v>
          </cell>
          <cell r="I355" t="str">
            <v>S</v>
          </cell>
          <cell r="J355">
            <v>105071</v>
          </cell>
          <cell r="K355">
            <v>44951</v>
          </cell>
          <cell r="L355" t="str">
            <v>26230107160019000144550010001050711756892992</v>
          </cell>
          <cell r="M355" t="str">
            <v>26 -  Pernambuco</v>
          </cell>
          <cell r="N355">
            <v>310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7160019000144</v>
          </cell>
          <cell r="G356" t="str">
            <v>VITALE COMERCIO LTDA</v>
          </cell>
          <cell r="H356" t="str">
            <v>B</v>
          </cell>
          <cell r="I356" t="str">
            <v>S</v>
          </cell>
          <cell r="J356">
            <v>105073</v>
          </cell>
          <cell r="K356">
            <v>44951</v>
          </cell>
          <cell r="L356" t="str">
            <v>26230107160019000144550010001050731418964085</v>
          </cell>
          <cell r="M356" t="str">
            <v>26 -  Pernambuco</v>
          </cell>
          <cell r="N356">
            <v>310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21820133000184</v>
          </cell>
          <cell r="G357" t="str">
            <v>R.R. FERREIRA MATERIAIS HOSP E ELETRICOS</v>
          </cell>
          <cell r="H357" t="str">
            <v>B</v>
          </cell>
          <cell r="I357" t="str">
            <v>S</v>
          </cell>
          <cell r="J357" t="str">
            <v>000.010.822</v>
          </cell>
          <cell r="K357">
            <v>44950</v>
          </cell>
          <cell r="L357" t="str">
            <v>35230121820133000184550010000108221548780830</v>
          </cell>
          <cell r="M357" t="str">
            <v>35 -  São Paulo</v>
          </cell>
          <cell r="N357">
            <v>3348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2684571000118</v>
          </cell>
          <cell r="G358" t="str">
            <v>DINAMICA HOSPITALAR LTDA</v>
          </cell>
          <cell r="H358" t="str">
            <v>B</v>
          </cell>
          <cell r="I358" t="str">
            <v>S</v>
          </cell>
          <cell r="J358">
            <v>60</v>
          </cell>
          <cell r="K358">
            <v>44949</v>
          </cell>
          <cell r="L358" t="str">
            <v>26230102684571000118551030000000601630101049</v>
          </cell>
          <cell r="M358" t="str">
            <v>26 -  Pernambuco</v>
          </cell>
          <cell r="N358">
            <v>14333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9342946000100</v>
          </cell>
          <cell r="G359" t="str">
            <v>PRIME MEDICAL COMERCIO DE MATERIAL</v>
          </cell>
          <cell r="H359" t="str">
            <v>B</v>
          </cell>
          <cell r="I359" t="str">
            <v>S</v>
          </cell>
          <cell r="J359">
            <v>165558</v>
          </cell>
          <cell r="K359">
            <v>44949</v>
          </cell>
          <cell r="L359" t="str">
            <v>29230109342946000100550020001655581238235611</v>
          </cell>
          <cell r="M359" t="str">
            <v>29 -  Bahia</v>
          </cell>
          <cell r="N359">
            <v>960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19848316000166</v>
          </cell>
          <cell r="G360" t="str">
            <v>BIOMEDICAL PRODUTOS CIENTIFICOS E HOSPI.</v>
          </cell>
          <cell r="H360" t="str">
            <v>B</v>
          </cell>
          <cell r="I360" t="str">
            <v>S</v>
          </cell>
          <cell r="J360">
            <v>555688</v>
          </cell>
          <cell r="K360">
            <v>44950</v>
          </cell>
          <cell r="L360" t="str">
            <v>31230119848316000166550000005556881000106105</v>
          </cell>
          <cell r="M360" t="str">
            <v>31 -  Minas Gerais</v>
          </cell>
          <cell r="N360">
            <v>3500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1440590001027</v>
          </cell>
          <cell r="G361" t="str">
            <v>FRESENIUS MEDICAL CARE</v>
          </cell>
          <cell r="H361" t="str">
            <v>B</v>
          </cell>
          <cell r="I361" t="str">
            <v>S</v>
          </cell>
          <cell r="J361">
            <v>53273</v>
          </cell>
          <cell r="K361">
            <v>44943</v>
          </cell>
          <cell r="L361" t="str">
            <v>23230101440590001027550000000532731000594677</v>
          </cell>
          <cell r="M361" t="str">
            <v>23 -  Ceará</v>
          </cell>
          <cell r="N361">
            <v>8142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13291742000165</v>
          </cell>
          <cell r="G362" t="str">
            <v>PHOENIX MED PRODUTOS MEDICO</v>
          </cell>
          <cell r="H362" t="str">
            <v>B</v>
          </cell>
          <cell r="I362" t="str">
            <v>S</v>
          </cell>
          <cell r="J362" t="str">
            <v>000.022.304</v>
          </cell>
          <cell r="K362">
            <v>44950</v>
          </cell>
          <cell r="L362" t="str">
            <v>26230113291742000165550010000223041902075334</v>
          </cell>
          <cell r="M362" t="str">
            <v>26 -  Pernambuco</v>
          </cell>
          <cell r="N362">
            <v>890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19585158000280</v>
          </cell>
          <cell r="G363" t="str">
            <v>CARDINAL HEALTH DO BRASIL LTDA</v>
          </cell>
          <cell r="H363" t="str">
            <v>B</v>
          </cell>
          <cell r="I363" t="str">
            <v>S</v>
          </cell>
          <cell r="J363">
            <v>71400</v>
          </cell>
          <cell r="K363">
            <v>44945</v>
          </cell>
          <cell r="L363" t="str">
            <v>35230119585158000280550010000714001882433839</v>
          </cell>
          <cell r="M363" t="str">
            <v>35 -  São Paulo</v>
          </cell>
          <cell r="N363">
            <v>15890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1513946000114</v>
          </cell>
          <cell r="G364" t="str">
            <v>BOSTON SCIENTIFIC DO BRASIL LTDA</v>
          </cell>
          <cell r="H364" t="str">
            <v>B</v>
          </cell>
          <cell r="I364" t="str">
            <v>S</v>
          </cell>
          <cell r="J364">
            <v>2732401</v>
          </cell>
          <cell r="K364">
            <v>44949</v>
          </cell>
          <cell r="L364" t="str">
            <v>35230101513946000114550030027324011027638815</v>
          </cell>
          <cell r="M364" t="str">
            <v>35 -  São Paulo</v>
          </cell>
          <cell r="N364">
            <v>268.82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1513946000114</v>
          </cell>
          <cell r="G365" t="str">
            <v>BOSTON SCIENTIFIC DO BRASIL LTDA</v>
          </cell>
          <cell r="H365" t="str">
            <v>B</v>
          </cell>
          <cell r="I365" t="str">
            <v>S</v>
          </cell>
          <cell r="J365">
            <v>2732402</v>
          </cell>
          <cell r="K365">
            <v>44949</v>
          </cell>
          <cell r="L365" t="str">
            <v>35230101513946000114550030027324021027638820</v>
          </cell>
          <cell r="M365" t="str">
            <v>35 -  São Paulo</v>
          </cell>
          <cell r="N365">
            <v>1100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1513946000114</v>
          </cell>
          <cell r="G366" t="str">
            <v>BOSTON SCIENTIFIC DO BRASIL LTDA</v>
          </cell>
          <cell r="H366" t="str">
            <v>B</v>
          </cell>
          <cell r="I366" t="str">
            <v>S</v>
          </cell>
          <cell r="J366">
            <v>2732403</v>
          </cell>
          <cell r="K366">
            <v>44949</v>
          </cell>
          <cell r="L366" t="str">
            <v>35230101513946000114550030027324031027638836</v>
          </cell>
          <cell r="M366" t="str">
            <v>35 -  São Paulo</v>
          </cell>
          <cell r="N366">
            <v>268.82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874929000140</v>
          </cell>
          <cell r="G367" t="str">
            <v>MEDCENTER COMERCIAL LTDA  MG</v>
          </cell>
          <cell r="H367" t="str">
            <v>B</v>
          </cell>
          <cell r="I367" t="str">
            <v>S</v>
          </cell>
          <cell r="J367">
            <v>444494</v>
          </cell>
          <cell r="K367">
            <v>44943</v>
          </cell>
          <cell r="L367" t="str">
            <v>31230100874929000140550010004444941320160377</v>
          </cell>
          <cell r="M367" t="str">
            <v>31 -  Minas Gerais</v>
          </cell>
          <cell r="N367">
            <v>7272.08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874929000140</v>
          </cell>
          <cell r="G368" t="str">
            <v>MEDCENTER COMERCIAL LTDA  MG</v>
          </cell>
          <cell r="H368" t="str">
            <v>B</v>
          </cell>
          <cell r="I368" t="str">
            <v>S</v>
          </cell>
          <cell r="J368">
            <v>444761</v>
          </cell>
          <cell r="K368">
            <v>44944</v>
          </cell>
          <cell r="L368" t="str">
            <v>31230100874929000140550010004447611781681485</v>
          </cell>
          <cell r="M368" t="str">
            <v>31 -  Minas Gerais</v>
          </cell>
          <cell r="N368">
            <v>2521.8000000000002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3679808000135</v>
          </cell>
          <cell r="G369" t="str">
            <v>BIO INFINITY COMER HOSP E LOCACAO EIRELI</v>
          </cell>
          <cell r="H369" t="str">
            <v>B</v>
          </cell>
          <cell r="I369" t="str">
            <v>S</v>
          </cell>
          <cell r="J369">
            <v>6427</v>
          </cell>
          <cell r="K369">
            <v>44943</v>
          </cell>
          <cell r="L369" t="str">
            <v>35230103679808000135550010000064271123911072</v>
          </cell>
          <cell r="M369" t="str">
            <v>35 -  São Paulo</v>
          </cell>
          <cell r="N369">
            <v>3190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2068375000380</v>
          </cell>
          <cell r="G370" t="str">
            <v>MEDICICOR COMERCIAL EIRELI</v>
          </cell>
          <cell r="H370" t="str">
            <v>B</v>
          </cell>
          <cell r="I370" t="str">
            <v>S</v>
          </cell>
          <cell r="J370">
            <v>23684</v>
          </cell>
          <cell r="K370">
            <v>44951</v>
          </cell>
          <cell r="L370" t="str">
            <v>26230102068375000380550020000236841990060436</v>
          </cell>
          <cell r="M370" t="str">
            <v>26 -  Pernambuco</v>
          </cell>
          <cell r="N370">
            <v>5200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9341616000109</v>
          </cell>
          <cell r="G371" t="str">
            <v>J DE SOUZA SOARES LTDA</v>
          </cell>
          <cell r="H371" t="str">
            <v>B</v>
          </cell>
          <cell r="I371" t="str">
            <v>S</v>
          </cell>
          <cell r="J371" t="str">
            <v>000.000.648</v>
          </cell>
          <cell r="K371">
            <v>44949</v>
          </cell>
          <cell r="L371" t="str">
            <v>26230109341616000109550000000006481100006488</v>
          </cell>
          <cell r="M371" t="str">
            <v>26 -  Pernambuco</v>
          </cell>
          <cell r="N371">
            <v>477.6</v>
          </cell>
        </row>
        <row r="372">
          <cell r="C372" t="str">
            <v>HOSPITAL MESTRE VITALINO</v>
          </cell>
          <cell r="E372" t="str">
            <v>3.12 - Material Hospitalar</v>
          </cell>
          <cell r="F372" t="str">
            <v>46.208.885/0001-10</v>
          </cell>
          <cell r="G372" t="str">
            <v>MD DISTRIBUIDORA DE MEDICAMENTOS LTDA</v>
          </cell>
          <cell r="H372" t="str">
            <v>B</v>
          </cell>
          <cell r="I372" t="str">
            <v>S</v>
          </cell>
          <cell r="J372" t="str">
            <v>000.000.048</v>
          </cell>
          <cell r="K372">
            <v>44950</v>
          </cell>
          <cell r="L372" t="str">
            <v>26230146208885000110550010000000481674380461</v>
          </cell>
          <cell r="M372" t="str">
            <v>26 -  Pernambuco</v>
          </cell>
          <cell r="N372">
            <v>900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23209115000196</v>
          </cell>
          <cell r="G373" t="str">
            <v>DISPROCOR BRA DIST E IMP DE PRO MED LTDA</v>
          </cell>
          <cell r="H373" t="str">
            <v>B</v>
          </cell>
          <cell r="I373" t="str">
            <v>S</v>
          </cell>
          <cell r="J373">
            <v>3489</v>
          </cell>
          <cell r="K373">
            <v>44939</v>
          </cell>
          <cell r="L373" t="str">
            <v>33230123209115000196550010000034891936645211</v>
          </cell>
          <cell r="M373" t="str">
            <v>33 -  Rio de Janeiro</v>
          </cell>
          <cell r="N373">
            <v>20374.5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29182018000133</v>
          </cell>
          <cell r="G374" t="str">
            <v>MICROPORT SCIENT VASC BRASIL LTDA.</v>
          </cell>
          <cell r="H374" t="str">
            <v>B</v>
          </cell>
          <cell r="I374" t="str">
            <v>S</v>
          </cell>
          <cell r="J374">
            <v>25454</v>
          </cell>
          <cell r="K374">
            <v>44950</v>
          </cell>
          <cell r="L374" t="str">
            <v>35230129182018000133550010000254541686511644</v>
          </cell>
          <cell r="M374" t="str">
            <v>35 -  São Paulo</v>
          </cell>
          <cell r="N374">
            <v>1100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29182018000133</v>
          </cell>
          <cell r="G375" t="str">
            <v>MICROPORT SCIENT VASC BRASIL LTDA.</v>
          </cell>
          <cell r="H375" t="str">
            <v>B</v>
          </cell>
          <cell r="I375" t="str">
            <v>S</v>
          </cell>
          <cell r="J375">
            <v>25429</v>
          </cell>
          <cell r="K375">
            <v>44949</v>
          </cell>
          <cell r="L375" t="str">
            <v>35230129182018000133550010000254291171717371</v>
          </cell>
          <cell r="M375" t="str">
            <v>35 -  São Paulo</v>
          </cell>
          <cell r="N375">
            <v>1100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29182018000133</v>
          </cell>
          <cell r="G376" t="str">
            <v>MICROPORT SCIENT VASC BRASIL LTDA.</v>
          </cell>
          <cell r="H376" t="str">
            <v>B</v>
          </cell>
          <cell r="I376" t="str">
            <v>S</v>
          </cell>
          <cell r="J376">
            <v>25384</v>
          </cell>
          <cell r="K376">
            <v>44949</v>
          </cell>
          <cell r="L376" t="str">
            <v>35230129182018000133550010000253841131503458</v>
          </cell>
          <cell r="M376" t="str">
            <v>35 -  São Paulo</v>
          </cell>
          <cell r="N376">
            <v>1100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29182018000133</v>
          </cell>
          <cell r="G377" t="str">
            <v>MICROPORT SCIENT VASC BRASIL LTDA.</v>
          </cell>
          <cell r="H377" t="str">
            <v>B</v>
          </cell>
          <cell r="I377" t="str">
            <v>S</v>
          </cell>
          <cell r="J377">
            <v>25425</v>
          </cell>
          <cell r="K377">
            <v>44949</v>
          </cell>
          <cell r="L377" t="str">
            <v>35230129182018000133550010000254251968304210</v>
          </cell>
          <cell r="M377" t="str">
            <v>35 -  São Paulo</v>
          </cell>
          <cell r="N377">
            <v>3300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29182018000133</v>
          </cell>
          <cell r="G378" t="str">
            <v>MICROPORT SCIENT VASC BRASIL LTDA.</v>
          </cell>
          <cell r="H378" t="str">
            <v>B</v>
          </cell>
          <cell r="I378" t="str">
            <v>S</v>
          </cell>
          <cell r="J378">
            <v>25383</v>
          </cell>
          <cell r="K378">
            <v>44949</v>
          </cell>
          <cell r="L378" t="str">
            <v>35230129182018000133550010000253831908689939</v>
          </cell>
          <cell r="M378" t="str">
            <v>35 -  São Paulo</v>
          </cell>
          <cell r="N378">
            <v>290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29182018000133</v>
          </cell>
          <cell r="G379" t="str">
            <v>MICROPORT SCIENT VASC BRASIL LTDA.</v>
          </cell>
          <cell r="H379" t="str">
            <v>B</v>
          </cell>
          <cell r="I379" t="str">
            <v>S</v>
          </cell>
          <cell r="J379">
            <v>25455</v>
          </cell>
          <cell r="K379">
            <v>44950</v>
          </cell>
          <cell r="L379" t="str">
            <v>35230129182018000133550010000254551538035744</v>
          </cell>
          <cell r="M379" t="str">
            <v>35 -  São Paulo</v>
          </cell>
          <cell r="N379">
            <v>1100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43253696000170</v>
          </cell>
          <cell r="G380" t="str">
            <v>ROSANGELA LINS ALVES LIMA</v>
          </cell>
          <cell r="H380" t="str">
            <v>B</v>
          </cell>
          <cell r="I380" t="str">
            <v>S</v>
          </cell>
          <cell r="J380" t="str">
            <v>000.000.015</v>
          </cell>
          <cell r="K380">
            <v>44951</v>
          </cell>
          <cell r="L380" t="str">
            <v>26230143253696000170550010000000151250865433</v>
          </cell>
          <cell r="M380" t="str">
            <v>26 -  Pernambuco</v>
          </cell>
          <cell r="N380">
            <v>150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8674752000140</v>
          </cell>
          <cell r="G381" t="str">
            <v>CIRURGICA MONTEBELLO LTDA</v>
          </cell>
          <cell r="H381" t="str">
            <v>B</v>
          </cell>
          <cell r="I381" t="str">
            <v>S</v>
          </cell>
          <cell r="J381" t="str">
            <v>000.153.169</v>
          </cell>
          <cell r="K381">
            <v>44950</v>
          </cell>
          <cell r="L381" t="str">
            <v>26230108674752000140550010001531691764960491</v>
          </cell>
          <cell r="M381" t="str">
            <v>26 -  Pernambuco</v>
          </cell>
          <cell r="N381">
            <v>511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24505009000112</v>
          </cell>
          <cell r="G382" t="str">
            <v>BRAZTECH MANUTENCAO E REPARACAO</v>
          </cell>
          <cell r="H382" t="str">
            <v>B</v>
          </cell>
          <cell r="I382" t="str">
            <v>S</v>
          </cell>
          <cell r="J382" t="str">
            <v>000.003.510</v>
          </cell>
          <cell r="K382">
            <v>44951</v>
          </cell>
          <cell r="L382" t="str">
            <v>26230124505009000112550010000035101515611000</v>
          </cell>
          <cell r="M382" t="str">
            <v>26 -  Pernambuco</v>
          </cell>
          <cell r="N382">
            <v>760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32311246000170</v>
          </cell>
          <cell r="G383" t="str">
            <v>HIPROMEDMORIAH COM, IMPORT E SERV LTDA</v>
          </cell>
          <cell r="H383" t="str">
            <v>B</v>
          </cell>
          <cell r="I383" t="str">
            <v>S</v>
          </cell>
          <cell r="J383" t="str">
            <v>000.006.389</v>
          </cell>
          <cell r="K383">
            <v>44949</v>
          </cell>
          <cell r="L383" t="str">
            <v>31230132311246000170558030000063891754152070</v>
          </cell>
          <cell r="M383" t="str">
            <v>31 -  Minas Gerais</v>
          </cell>
          <cell r="N383">
            <v>1700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10779833000156</v>
          </cell>
          <cell r="G384" t="str">
            <v>MEDICAL MERCANTIL DE APARELHAGEM MEDICA</v>
          </cell>
          <cell r="H384" t="str">
            <v>B</v>
          </cell>
          <cell r="I384" t="str">
            <v>S</v>
          </cell>
          <cell r="J384">
            <v>568832</v>
          </cell>
          <cell r="K384">
            <v>44952</v>
          </cell>
          <cell r="L384" t="str">
            <v>26230110779833000156550010005688321570855008</v>
          </cell>
          <cell r="M384" t="str">
            <v>26 -  Pernambuco</v>
          </cell>
          <cell r="N384">
            <v>21500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10779833000156</v>
          </cell>
          <cell r="G385" t="str">
            <v>MEDICAL MERCANTIL DE APARELHAGEM MEDICA</v>
          </cell>
          <cell r="H385" t="str">
            <v>B</v>
          </cell>
          <cell r="I385" t="str">
            <v>S</v>
          </cell>
          <cell r="J385">
            <v>568895</v>
          </cell>
          <cell r="K385">
            <v>44952</v>
          </cell>
          <cell r="L385" t="str">
            <v>26230110779833000156550010005688951570918000</v>
          </cell>
          <cell r="M385" t="str">
            <v>26 -  Pernambuco</v>
          </cell>
          <cell r="N385">
            <v>1877.97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11449180000100</v>
          </cell>
          <cell r="G386" t="str">
            <v>DPROSMED DIST DE PROD MED HOSP</v>
          </cell>
          <cell r="H386" t="str">
            <v>B</v>
          </cell>
          <cell r="I386" t="str">
            <v>S</v>
          </cell>
          <cell r="J386">
            <v>57161</v>
          </cell>
          <cell r="K386">
            <v>44952</v>
          </cell>
          <cell r="L386" t="str">
            <v>26230111449180000100550010000571611000171270</v>
          </cell>
          <cell r="M386" t="str">
            <v>26 -  Pernambuco</v>
          </cell>
          <cell r="N386">
            <v>374.75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8014554000150</v>
          </cell>
          <cell r="G387" t="str">
            <v>MJB COMERCIO DE MAT MEDICO HOSP LTDA</v>
          </cell>
          <cell r="H387" t="str">
            <v>B</v>
          </cell>
          <cell r="I387" t="str">
            <v>S</v>
          </cell>
          <cell r="J387">
            <v>13262</v>
          </cell>
          <cell r="K387">
            <v>44952</v>
          </cell>
          <cell r="L387" t="str">
            <v>26230108014554000150550010000132621320116288</v>
          </cell>
          <cell r="M387" t="str">
            <v>26 -  Pernambuco</v>
          </cell>
          <cell r="N387">
            <v>3780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8014554000150</v>
          </cell>
          <cell r="G388" t="str">
            <v>MJB COMERCIO DE MAT MEDICO HOSP LTDA</v>
          </cell>
          <cell r="H388" t="str">
            <v>B</v>
          </cell>
          <cell r="I388" t="str">
            <v>S</v>
          </cell>
          <cell r="J388">
            <v>13261</v>
          </cell>
          <cell r="K388">
            <v>44952</v>
          </cell>
          <cell r="L388" t="str">
            <v>26230108014554000150550010000132611320116280</v>
          </cell>
          <cell r="M388" t="str">
            <v>26 -  Pernambuco</v>
          </cell>
          <cell r="N388">
            <v>3430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8014554000150</v>
          </cell>
          <cell r="G389" t="str">
            <v>MJB COMERCIO DE MAT MEDICO HOSP LTDA</v>
          </cell>
          <cell r="H389" t="str">
            <v>B</v>
          </cell>
          <cell r="I389" t="str">
            <v>S</v>
          </cell>
          <cell r="J389" t="str">
            <v>13260</v>
          </cell>
          <cell r="K389">
            <v>44952</v>
          </cell>
          <cell r="L389" t="str">
            <v>26230108014554000150550010000132601320116283</v>
          </cell>
          <cell r="M389" t="str">
            <v>26 -  Pernambuco</v>
          </cell>
          <cell r="N389">
            <v>2930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8014554000150</v>
          </cell>
          <cell r="G390" t="str">
            <v>MJB COMERCIO DE MAT MEDICO HOSP LTDA</v>
          </cell>
          <cell r="H390" t="str">
            <v>B</v>
          </cell>
          <cell r="I390" t="str">
            <v>S</v>
          </cell>
          <cell r="J390">
            <v>13263</v>
          </cell>
          <cell r="K390">
            <v>44952</v>
          </cell>
          <cell r="L390" t="str">
            <v>26230108014554000150550010000132631320116285</v>
          </cell>
          <cell r="M390" t="str">
            <v>26 -  Pernambuco</v>
          </cell>
          <cell r="N390">
            <v>3430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7160019000144</v>
          </cell>
          <cell r="G391" t="str">
            <v>VITALE COMERCIO LTDA</v>
          </cell>
          <cell r="H391" t="str">
            <v>B</v>
          </cell>
          <cell r="I391" t="str">
            <v>S</v>
          </cell>
          <cell r="J391">
            <v>105148</v>
          </cell>
          <cell r="K391">
            <v>44952</v>
          </cell>
          <cell r="L391" t="str">
            <v>26230107160019000144550010001051481953932382</v>
          </cell>
          <cell r="M391" t="str">
            <v>26 -  Pernambuco</v>
          </cell>
          <cell r="N391">
            <v>310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50595271000105</v>
          </cell>
          <cell r="G392" t="str">
            <v>BIOTRONIK COMERCIAL MEDICA LTDA</v>
          </cell>
          <cell r="H392" t="str">
            <v>B</v>
          </cell>
          <cell r="I392" t="str">
            <v>S</v>
          </cell>
          <cell r="J392">
            <v>1046697</v>
          </cell>
          <cell r="K392">
            <v>44949</v>
          </cell>
          <cell r="L392" t="str">
            <v>35230150595271000105550030010466971050034039</v>
          </cell>
          <cell r="M392" t="str">
            <v>35 -  São Paulo</v>
          </cell>
          <cell r="N392">
            <v>6903.9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50595271000105</v>
          </cell>
          <cell r="G393" t="str">
            <v>BIOTRONIK COMERCIAL MEDICA LTDA</v>
          </cell>
          <cell r="H393" t="str">
            <v>B</v>
          </cell>
          <cell r="I393" t="str">
            <v>S</v>
          </cell>
          <cell r="J393">
            <v>1046696</v>
          </cell>
          <cell r="K393">
            <v>44949</v>
          </cell>
          <cell r="L393" t="str">
            <v>35230150595271000105550030010466961543318355</v>
          </cell>
          <cell r="M393" t="str">
            <v>35 -  São Paulo</v>
          </cell>
          <cell r="N393">
            <v>6903.9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50595271000105</v>
          </cell>
          <cell r="G394" t="str">
            <v>BIOTRONIK COMERCIAL MEDICA LTDA</v>
          </cell>
          <cell r="H394" t="str">
            <v>B</v>
          </cell>
          <cell r="I394" t="str">
            <v>S</v>
          </cell>
          <cell r="J394">
            <v>1046695</v>
          </cell>
          <cell r="K394">
            <v>44949</v>
          </cell>
          <cell r="L394" t="str">
            <v>35230150595271000105550030010466951193289931</v>
          </cell>
          <cell r="M394" t="str">
            <v>35 -  São Paulo</v>
          </cell>
          <cell r="N394">
            <v>6903.9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50595271000105</v>
          </cell>
          <cell r="G395" t="str">
            <v>BIOTRONIK COMERCIAL MEDICA LTDA</v>
          </cell>
          <cell r="H395" t="str">
            <v>B</v>
          </cell>
          <cell r="I395" t="str">
            <v>S</v>
          </cell>
          <cell r="J395">
            <v>1046694</v>
          </cell>
          <cell r="K395">
            <v>44949</v>
          </cell>
          <cell r="L395" t="str">
            <v>35230150595271000105550030010466941013426008</v>
          </cell>
          <cell r="M395" t="str">
            <v>35 -  São Paulo</v>
          </cell>
          <cell r="N395">
            <v>6903.9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50595271000105</v>
          </cell>
          <cell r="G396" t="str">
            <v>BIOTRONIK COMERCIAL MEDICA LTDA</v>
          </cell>
          <cell r="H396" t="str">
            <v>B</v>
          </cell>
          <cell r="I396" t="str">
            <v>S</v>
          </cell>
          <cell r="J396">
            <v>1046692</v>
          </cell>
          <cell r="K396">
            <v>44949</v>
          </cell>
          <cell r="L396" t="str">
            <v>35230150595271000105550030010466921244388093</v>
          </cell>
          <cell r="M396" t="str">
            <v>35 -  São Paulo</v>
          </cell>
          <cell r="N396">
            <v>6903.9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50595271000105</v>
          </cell>
          <cell r="G397" t="str">
            <v>BIOTRONIK COMERCIAL MEDICA LTDA</v>
          </cell>
          <cell r="H397" t="str">
            <v>B</v>
          </cell>
          <cell r="I397" t="str">
            <v>S</v>
          </cell>
          <cell r="J397">
            <v>1046691</v>
          </cell>
          <cell r="K397">
            <v>44949</v>
          </cell>
          <cell r="L397" t="str">
            <v>35230150595271000105550030010466911618865220</v>
          </cell>
          <cell r="M397" t="str">
            <v>35 -  São Paulo</v>
          </cell>
          <cell r="N397">
            <v>6903.9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1440590000136</v>
          </cell>
          <cell r="G398" t="str">
            <v>FRESENIUS MEDICAL CARE</v>
          </cell>
          <cell r="H398" t="str">
            <v>B</v>
          </cell>
          <cell r="I398" t="str">
            <v>S</v>
          </cell>
          <cell r="J398">
            <v>1745549</v>
          </cell>
          <cell r="K398">
            <v>44940</v>
          </cell>
          <cell r="L398" t="str">
            <v>35230101440590000136550000017455491923441062</v>
          </cell>
          <cell r="M398" t="str">
            <v>35 -  São Paulo</v>
          </cell>
          <cell r="N398">
            <v>10984.32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67729178000491</v>
          </cell>
          <cell r="G399" t="str">
            <v>COMERCIAL CIRURGICA RIOCLARENSE LTDA</v>
          </cell>
          <cell r="H399" t="str">
            <v>B</v>
          </cell>
          <cell r="I399" t="str">
            <v>S</v>
          </cell>
          <cell r="J399">
            <v>42470</v>
          </cell>
          <cell r="K399">
            <v>44952</v>
          </cell>
          <cell r="L399" t="str">
            <v>26230167729178000653550010000424701460528218</v>
          </cell>
          <cell r="M399" t="str">
            <v>26 -  Pernambuco</v>
          </cell>
          <cell r="N399">
            <v>4464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35753111000153</v>
          </cell>
          <cell r="G400" t="str">
            <v>NORD PRODUTOS EM SAUDE LTDA</v>
          </cell>
          <cell r="H400" t="str">
            <v>B</v>
          </cell>
          <cell r="I400" t="str">
            <v>S</v>
          </cell>
          <cell r="J400">
            <v>12527</v>
          </cell>
          <cell r="K400">
            <v>44952</v>
          </cell>
          <cell r="L400" t="str">
            <v>26230135753111000153550010000125271000144797</v>
          </cell>
          <cell r="M400" t="str">
            <v>26 -  Pernambuco</v>
          </cell>
          <cell r="N400">
            <v>2790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37238930000198</v>
          </cell>
          <cell r="G401" t="str">
            <v>TIAGO GALINDO DE BARROS 06409257406</v>
          </cell>
          <cell r="H401" t="str">
            <v>B</v>
          </cell>
          <cell r="I401" t="str">
            <v>S</v>
          </cell>
          <cell r="J401" t="str">
            <v>000.000.357</v>
          </cell>
          <cell r="K401">
            <v>44951</v>
          </cell>
          <cell r="L401" t="str">
            <v>26230137238930000198550010000003571000094373</v>
          </cell>
          <cell r="M401" t="str">
            <v>26 -  Pernambuco</v>
          </cell>
          <cell r="N401">
            <v>5299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23837936000258</v>
          </cell>
          <cell r="G402" t="str">
            <v>G1 DISTRIBUIDORA DE PRODUTOS FARM LTDA</v>
          </cell>
          <cell r="H402" t="str">
            <v>B</v>
          </cell>
          <cell r="I402" t="str">
            <v>S</v>
          </cell>
          <cell r="J402">
            <v>361227</v>
          </cell>
          <cell r="K402">
            <v>44952</v>
          </cell>
          <cell r="L402" t="str">
            <v>26230123837936000258550010003612271014852780</v>
          </cell>
          <cell r="M402" t="str">
            <v>26 -  Pernambuco</v>
          </cell>
          <cell r="N402">
            <v>92.9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11449180000290</v>
          </cell>
          <cell r="G403" t="str">
            <v>DPROSMED DISTR DE PROD MEDI HOSPIT LTDA</v>
          </cell>
          <cell r="H403" t="str">
            <v>B</v>
          </cell>
          <cell r="I403" t="str">
            <v>S</v>
          </cell>
          <cell r="J403">
            <v>8570</v>
          </cell>
          <cell r="K403">
            <v>44952</v>
          </cell>
          <cell r="L403" t="str">
            <v>26230111449180000290550010000085701000171316</v>
          </cell>
          <cell r="M403" t="str">
            <v>26 -  Pernambuco</v>
          </cell>
          <cell r="N403">
            <v>9796.2000000000007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14722938000120</v>
          </cell>
          <cell r="G404" t="str">
            <v>PROCIFAR DISTRIB DE MATERIAL HOSP SA</v>
          </cell>
          <cell r="H404" t="str">
            <v>B</v>
          </cell>
          <cell r="I404" t="str">
            <v>S</v>
          </cell>
          <cell r="J404">
            <v>2896315</v>
          </cell>
          <cell r="K404">
            <v>44950</v>
          </cell>
          <cell r="L404" t="str">
            <v>29230114722938000120550010028963151541831392</v>
          </cell>
          <cell r="M404" t="str">
            <v>29 -  Bahia</v>
          </cell>
          <cell r="N404">
            <v>10800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1206820001179</v>
          </cell>
          <cell r="G405" t="str">
            <v>PANPHARMA DISTRIB. DE MEDICAM. LTDA</v>
          </cell>
          <cell r="H405" t="str">
            <v>B</v>
          </cell>
          <cell r="I405" t="str">
            <v>S</v>
          </cell>
          <cell r="J405">
            <v>1970532</v>
          </cell>
          <cell r="K405">
            <v>44952</v>
          </cell>
          <cell r="L405" t="str">
            <v>26230101206820001179550040019705321298513484</v>
          </cell>
          <cell r="M405" t="str">
            <v>26 -  Pernambuco</v>
          </cell>
          <cell r="N405">
            <v>531.55999999999995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24436602000154</v>
          </cell>
          <cell r="G406" t="str">
            <v>ART CIRURGICA LTDA</v>
          </cell>
          <cell r="H406" t="str">
            <v>B</v>
          </cell>
          <cell r="I406" t="str">
            <v>S</v>
          </cell>
          <cell r="J406">
            <v>110917</v>
          </cell>
          <cell r="K406">
            <v>44952</v>
          </cell>
          <cell r="L406" t="str">
            <v>26230124436602000154550010001109171112940007</v>
          </cell>
          <cell r="M406" t="str">
            <v>26 -  Pernambuco</v>
          </cell>
          <cell r="N406">
            <v>1250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8674752000301</v>
          </cell>
          <cell r="G407" t="str">
            <v>CIRURGICA MONTEBELLO LTDA</v>
          </cell>
          <cell r="H407" t="str">
            <v>B</v>
          </cell>
          <cell r="I407" t="str">
            <v>S</v>
          </cell>
          <cell r="J407" t="str">
            <v>000.019.684</v>
          </cell>
          <cell r="K407">
            <v>44953</v>
          </cell>
          <cell r="L407" t="str">
            <v>26230108674752000301550010000196841449604746</v>
          </cell>
          <cell r="M407" t="str">
            <v>26 -  Pernambuco</v>
          </cell>
          <cell r="N407">
            <v>176.11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8674752000301</v>
          </cell>
          <cell r="G408" t="str">
            <v>CIRURGICA MONTEBELLO LTDA</v>
          </cell>
          <cell r="H408" t="str">
            <v>B</v>
          </cell>
          <cell r="I408" t="str">
            <v>S</v>
          </cell>
          <cell r="J408" t="str">
            <v>000.153.446</v>
          </cell>
          <cell r="K408">
            <v>44953</v>
          </cell>
          <cell r="L408" t="str">
            <v>26230108674752000140550010001534461408460035</v>
          </cell>
          <cell r="M408" t="str">
            <v>26 -  Pernambuco</v>
          </cell>
          <cell r="N408">
            <v>4023.58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1562710000178</v>
          </cell>
          <cell r="G409" t="str">
            <v>PHARMADERME LTDA</v>
          </cell>
          <cell r="H409" t="str">
            <v>S</v>
          </cell>
          <cell r="I409" t="str">
            <v>S</v>
          </cell>
          <cell r="J409">
            <v>7634</v>
          </cell>
          <cell r="K409">
            <v>44956</v>
          </cell>
          <cell r="L409" t="str">
            <v>JKEZ2W2KR</v>
          </cell>
          <cell r="M409" t="str">
            <v>26 -  Pernambuco</v>
          </cell>
          <cell r="N409">
            <v>38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1562710000178</v>
          </cell>
          <cell r="G410" t="str">
            <v>PHARMADERME LTDA</v>
          </cell>
          <cell r="H410" t="str">
            <v>S</v>
          </cell>
          <cell r="I410" t="str">
            <v>S</v>
          </cell>
          <cell r="J410">
            <v>7634</v>
          </cell>
          <cell r="K410">
            <v>44956</v>
          </cell>
          <cell r="L410" t="str">
            <v>JKEZ2W2KR</v>
          </cell>
          <cell r="M410" t="str">
            <v>26 -  Pernambuco</v>
          </cell>
          <cell r="N410">
            <v>70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7160019000144</v>
          </cell>
          <cell r="G411" t="str">
            <v>VITALE COMERCIO LTDA</v>
          </cell>
          <cell r="H411" t="str">
            <v>B</v>
          </cell>
          <cell r="I411" t="str">
            <v>S</v>
          </cell>
          <cell r="J411">
            <v>105455</v>
          </cell>
          <cell r="K411">
            <v>44956</v>
          </cell>
          <cell r="L411" t="str">
            <v>26230107160019000144550010001054551839029815</v>
          </cell>
          <cell r="M411" t="str">
            <v>26 -  Pernambuco</v>
          </cell>
          <cell r="N411">
            <v>1250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7160019000144</v>
          </cell>
          <cell r="G412" t="str">
            <v>VITALE COMERCIO LTDA</v>
          </cell>
          <cell r="H412" t="str">
            <v>B</v>
          </cell>
          <cell r="I412" t="str">
            <v>S</v>
          </cell>
          <cell r="J412">
            <v>105466</v>
          </cell>
          <cell r="K412">
            <v>44956</v>
          </cell>
          <cell r="L412" t="str">
            <v>26230107160019000144550010001054661642452774</v>
          </cell>
          <cell r="M412" t="str">
            <v>26 -  Pernambuco</v>
          </cell>
          <cell r="N412">
            <v>1250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7160019000144</v>
          </cell>
          <cell r="G413" t="str">
            <v>VITALE COMERCIO LTDA</v>
          </cell>
          <cell r="H413" t="str">
            <v>B</v>
          </cell>
          <cell r="I413" t="str">
            <v>S</v>
          </cell>
          <cell r="J413">
            <v>105469</v>
          </cell>
          <cell r="K413">
            <v>44956</v>
          </cell>
          <cell r="L413" t="str">
            <v>26230107160019000144550010001054691093335733</v>
          </cell>
          <cell r="M413" t="str">
            <v>26 -  Pernambuco</v>
          </cell>
          <cell r="N413">
            <v>1250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13120044000105</v>
          </cell>
          <cell r="G414" t="str">
            <v>WANDERLEY E REGIS COM.PROD.</v>
          </cell>
          <cell r="H414" t="str">
            <v>B</v>
          </cell>
          <cell r="I414" t="str">
            <v>S</v>
          </cell>
          <cell r="J414" t="str">
            <v>000.009.389</v>
          </cell>
          <cell r="K414">
            <v>44952</v>
          </cell>
          <cell r="L414" t="str">
            <v>26230113120044000105550010000093891474007346</v>
          </cell>
          <cell r="M414" t="str">
            <v>26 -  Pernambuco</v>
          </cell>
          <cell r="N414">
            <v>737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22580510000118</v>
          </cell>
          <cell r="G415" t="str">
            <v>UNIFAR DISTRIBUIDORA DE MEDICAMENTOS</v>
          </cell>
          <cell r="H415" t="str">
            <v>B</v>
          </cell>
          <cell r="I415" t="str">
            <v>S</v>
          </cell>
          <cell r="J415">
            <v>52580</v>
          </cell>
          <cell r="K415">
            <v>44953</v>
          </cell>
          <cell r="L415" t="str">
            <v>26230122580510000118550010000525801000385641</v>
          </cell>
          <cell r="M415" t="str">
            <v>26 -  Pernambuco</v>
          </cell>
          <cell r="N415">
            <v>389.58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50595271000105</v>
          </cell>
          <cell r="G416" t="str">
            <v>BIOTRONIK COMERCIAL MEDICA LTDA</v>
          </cell>
          <cell r="H416" t="str">
            <v>B</v>
          </cell>
          <cell r="I416" t="str">
            <v>S</v>
          </cell>
          <cell r="J416">
            <v>1047282</v>
          </cell>
          <cell r="K416">
            <v>44953</v>
          </cell>
          <cell r="L416" t="str">
            <v>35230150595271000105550030010472821842604810</v>
          </cell>
          <cell r="M416" t="str">
            <v>35 -  São Paulo</v>
          </cell>
          <cell r="N416">
            <v>4992.49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9342946000100</v>
          </cell>
          <cell r="G417" t="str">
            <v>PRIME MEDICAL COMERCIO DE MATERIAL</v>
          </cell>
          <cell r="H417" t="str">
            <v>B</v>
          </cell>
          <cell r="I417" t="str">
            <v>S</v>
          </cell>
          <cell r="J417">
            <v>166217</v>
          </cell>
          <cell r="K417">
            <v>44953</v>
          </cell>
          <cell r="L417" t="str">
            <v>29230109342946000100550020001662171633158620</v>
          </cell>
          <cell r="M417" t="str">
            <v>29 -  Bahia</v>
          </cell>
          <cell r="N417">
            <v>960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7213544000180</v>
          </cell>
          <cell r="G418" t="str">
            <v>BMR MEDICAL LTDA</v>
          </cell>
          <cell r="H418" t="str">
            <v>B</v>
          </cell>
          <cell r="I418" t="str">
            <v>S</v>
          </cell>
          <cell r="J418">
            <v>164415</v>
          </cell>
          <cell r="K418">
            <v>44945</v>
          </cell>
          <cell r="L418" t="str">
            <v>41230107213544000180240010001644151652882940</v>
          </cell>
          <cell r="M418" t="str">
            <v>41 -  Paraná</v>
          </cell>
          <cell r="N418">
            <v>18969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1513946000114</v>
          </cell>
          <cell r="G419" t="str">
            <v>BOSTON SCIENTIFIC DO BRASIL LTDA</v>
          </cell>
          <cell r="H419" t="str">
            <v>B</v>
          </cell>
          <cell r="I419" t="str">
            <v>S</v>
          </cell>
          <cell r="J419">
            <v>2735904</v>
          </cell>
          <cell r="K419">
            <v>44953</v>
          </cell>
          <cell r="L419" t="str">
            <v>35230101513946000114550030027359041027681055</v>
          </cell>
          <cell r="M419" t="str">
            <v>35 -  São Paulo</v>
          </cell>
          <cell r="N419">
            <v>1368.82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1513946000114</v>
          </cell>
          <cell r="G420" t="str">
            <v>BOSTON SCIENTIFIC DO BRASIL LTDA</v>
          </cell>
          <cell r="H420" t="str">
            <v>B</v>
          </cell>
          <cell r="I420" t="str">
            <v>S</v>
          </cell>
          <cell r="J420">
            <v>2736557</v>
          </cell>
          <cell r="K420">
            <v>44956</v>
          </cell>
          <cell r="L420" t="str">
            <v>35230101513946000114550030027365571027688145</v>
          </cell>
          <cell r="M420" t="str">
            <v>35 -  São Paulo</v>
          </cell>
          <cell r="N420">
            <v>1100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1513946000114</v>
          </cell>
          <cell r="G421" t="str">
            <v>BOSTON SCIENTIFIC DO BRASIL LTDA</v>
          </cell>
          <cell r="H421" t="str">
            <v>B</v>
          </cell>
          <cell r="I421" t="str">
            <v>S</v>
          </cell>
          <cell r="J421">
            <v>2736609</v>
          </cell>
          <cell r="K421">
            <v>44956</v>
          </cell>
          <cell r="L421" t="str">
            <v>35230101513946000114550030027366091027688771</v>
          </cell>
          <cell r="M421" t="str">
            <v>35 -  São Paulo</v>
          </cell>
          <cell r="N421">
            <v>1100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1513946000114</v>
          </cell>
          <cell r="G422" t="str">
            <v>BOSTON SCIENTIFIC DO BRASIL LTDA</v>
          </cell>
          <cell r="H422" t="str">
            <v>B</v>
          </cell>
          <cell r="I422" t="str">
            <v>S</v>
          </cell>
          <cell r="J422">
            <v>2736399</v>
          </cell>
          <cell r="K422">
            <v>44956</v>
          </cell>
          <cell r="L422" t="str">
            <v>35230101513946000114550030027363991027686133</v>
          </cell>
          <cell r="M422" t="str">
            <v>35 -  São Paulo</v>
          </cell>
          <cell r="N422">
            <v>268.82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1513946000114</v>
          </cell>
          <cell r="G423" t="str">
            <v>BOSTON SCIENTIFIC DO BRASIL LTDA</v>
          </cell>
          <cell r="H423" t="str">
            <v>B</v>
          </cell>
          <cell r="I423" t="str">
            <v>S</v>
          </cell>
          <cell r="J423">
            <v>2736400</v>
          </cell>
          <cell r="K423">
            <v>44956</v>
          </cell>
          <cell r="L423" t="str">
            <v>35230101513946000114550030027364001027686144</v>
          </cell>
          <cell r="M423" t="str">
            <v>35 -  São Paulo</v>
          </cell>
          <cell r="N423">
            <v>268.82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1513946000114</v>
          </cell>
          <cell r="G424" t="str">
            <v>BOSTON SCIENTIFIC DO BRASIL LTDA</v>
          </cell>
          <cell r="H424" t="str">
            <v>B</v>
          </cell>
          <cell r="I424" t="str">
            <v>S</v>
          </cell>
          <cell r="J424">
            <v>2736398</v>
          </cell>
          <cell r="K424">
            <v>44956</v>
          </cell>
          <cell r="L424" t="str">
            <v>35230101513946000114550030027363981027686128</v>
          </cell>
          <cell r="M424" t="str">
            <v>35 -  São Paulo</v>
          </cell>
          <cell r="N424">
            <v>268.82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4614288000145</v>
          </cell>
          <cell r="G425" t="str">
            <v>DISK LIFE COM. DE PROD. CIRURGICOS LTDA</v>
          </cell>
          <cell r="H425" t="str">
            <v>B</v>
          </cell>
          <cell r="I425" t="str">
            <v>S</v>
          </cell>
          <cell r="J425">
            <v>6226</v>
          </cell>
          <cell r="K425">
            <v>44953</v>
          </cell>
          <cell r="L425" t="str">
            <v>26230104614288000145550010000062261172352211</v>
          </cell>
          <cell r="M425" t="str">
            <v>26 -  Pernambuco</v>
          </cell>
          <cell r="N425">
            <v>36900.800000000003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15218561000139</v>
          </cell>
          <cell r="G426" t="str">
            <v>NNMED  DISTRIBUICAO IMPORTACAO</v>
          </cell>
          <cell r="H426" t="str">
            <v>B</v>
          </cell>
          <cell r="I426" t="str">
            <v>S</v>
          </cell>
          <cell r="J426" t="str">
            <v>000.091.318</v>
          </cell>
          <cell r="K426">
            <v>44953</v>
          </cell>
          <cell r="L426" t="str">
            <v>25230115218561000139550010000913181224860791</v>
          </cell>
          <cell r="M426" t="str">
            <v>25 -  Paraíba</v>
          </cell>
          <cell r="N426">
            <v>201.95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41699739000110</v>
          </cell>
          <cell r="G427" t="str">
            <v>MF TRANSPORTES DE AGUA EIRELI</v>
          </cell>
          <cell r="H427" t="str">
            <v>B</v>
          </cell>
          <cell r="I427" t="str">
            <v>S</v>
          </cell>
          <cell r="J427">
            <v>198</v>
          </cell>
          <cell r="K427">
            <v>44956</v>
          </cell>
          <cell r="L427" t="str">
            <v>26230141699739000110550010000001981663844133</v>
          </cell>
          <cell r="M427" t="str">
            <v>26 -  Pernambuco</v>
          </cell>
          <cell r="N427">
            <v>44270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11234649000193</v>
          </cell>
          <cell r="G428" t="str">
            <v>BIOANGIO COMERCIO DE PROD MEDICOS LTDA</v>
          </cell>
          <cell r="H428" t="str">
            <v>B</v>
          </cell>
          <cell r="I428" t="str">
            <v>S</v>
          </cell>
          <cell r="J428">
            <v>8512</v>
          </cell>
          <cell r="K428">
            <v>44953</v>
          </cell>
          <cell r="L428" t="str">
            <v>26230111234649000193550010000085121000009998</v>
          </cell>
          <cell r="M428" t="str">
            <v>26 -  Pernambuco</v>
          </cell>
          <cell r="N428">
            <v>3257.78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96441704000179</v>
          </cell>
          <cell r="G429" t="str">
            <v>KLEMMEN IMPORTACOES EIRELI</v>
          </cell>
          <cell r="H429" t="str">
            <v>B</v>
          </cell>
          <cell r="I429" t="str">
            <v>S</v>
          </cell>
          <cell r="J429" t="str">
            <v>000.018.921</v>
          </cell>
          <cell r="K429">
            <v>44953</v>
          </cell>
          <cell r="L429" t="str">
            <v>35230196441704000179550010000189211000041727</v>
          </cell>
          <cell r="M429" t="str">
            <v>35 -  São Paulo</v>
          </cell>
          <cell r="N429">
            <v>2877.12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11463963000148</v>
          </cell>
          <cell r="G430" t="str">
            <v>BCI BRASIL CHINA IMPORTADORA LTDA</v>
          </cell>
          <cell r="H430" t="str">
            <v>B</v>
          </cell>
          <cell r="I430" t="str">
            <v>S</v>
          </cell>
          <cell r="J430">
            <v>35852</v>
          </cell>
          <cell r="K430">
            <v>44952</v>
          </cell>
          <cell r="L430" t="str">
            <v>26230111463963000148550010000358521834814238</v>
          </cell>
          <cell r="M430" t="str">
            <v>26 -  Pernambuco</v>
          </cell>
          <cell r="N430">
            <v>162.69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11872656000200</v>
          </cell>
          <cell r="G431" t="str">
            <v>HDL LOGISTICA HOSPITALAR LTDA.</v>
          </cell>
          <cell r="H431" t="str">
            <v>B</v>
          </cell>
          <cell r="I431" t="str">
            <v>S</v>
          </cell>
          <cell r="J431">
            <v>47222</v>
          </cell>
          <cell r="K431">
            <v>44950</v>
          </cell>
          <cell r="L431" t="str">
            <v>35230111872656000200550010000472221005546703</v>
          </cell>
          <cell r="M431" t="str">
            <v>35 -  São Paulo</v>
          </cell>
          <cell r="N431">
            <v>1938.12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46208885000110</v>
          </cell>
          <cell r="G432" t="str">
            <v>MD DISTRIBUIDORA DE MEDICAMENTOS LTDA</v>
          </cell>
          <cell r="H432" t="str">
            <v>B</v>
          </cell>
          <cell r="I432" t="str">
            <v>S</v>
          </cell>
          <cell r="J432" t="str">
            <v>000.000.049</v>
          </cell>
          <cell r="K432">
            <v>44953</v>
          </cell>
          <cell r="L432" t="str">
            <v>26230146208885000110550010000000491406604167</v>
          </cell>
          <cell r="M432" t="str">
            <v>26 -  Pernambuco</v>
          </cell>
          <cell r="N432">
            <v>3564.72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46208885000110</v>
          </cell>
          <cell r="G433" t="str">
            <v>MD DISTRIBUIDORA DE MEDICAMENTOS LTDA</v>
          </cell>
          <cell r="H433" t="str">
            <v>B</v>
          </cell>
          <cell r="I433" t="str">
            <v>S</v>
          </cell>
          <cell r="J433" t="str">
            <v>000.000.049</v>
          </cell>
          <cell r="K433">
            <v>44953</v>
          </cell>
          <cell r="L433" t="str">
            <v>26230146208885000110550010000000491406604167</v>
          </cell>
          <cell r="M433" t="str">
            <v>26 -  Pernambuco</v>
          </cell>
          <cell r="N433">
            <v>185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46208885000110</v>
          </cell>
          <cell r="G434" t="str">
            <v>MD DISTRIBUIDORA DE MEDICAMENTOS LTDA</v>
          </cell>
          <cell r="H434" t="str">
            <v>B</v>
          </cell>
          <cell r="I434" t="str">
            <v>S</v>
          </cell>
          <cell r="J434" t="str">
            <v>000.000.049</v>
          </cell>
          <cell r="K434">
            <v>44953</v>
          </cell>
          <cell r="L434" t="str">
            <v>26230146208885000110550010000000491406604167</v>
          </cell>
          <cell r="M434" t="str">
            <v>26 -  Pernambuco</v>
          </cell>
          <cell r="N434">
            <v>315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37844417000140</v>
          </cell>
          <cell r="G435" t="str">
            <v>LOG DIST. DE PRO. HOSP. E HIG. PE. LTDA</v>
          </cell>
          <cell r="H435" t="str">
            <v>B</v>
          </cell>
          <cell r="I435" t="str">
            <v>S</v>
          </cell>
          <cell r="J435">
            <v>1050</v>
          </cell>
          <cell r="K435">
            <v>44953</v>
          </cell>
          <cell r="L435" t="str">
            <v>26230137844417000140550010000010501059843351</v>
          </cell>
          <cell r="M435" t="str">
            <v>26 -  Pernambuco</v>
          </cell>
          <cell r="N435">
            <v>4815.46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40829708000174</v>
          </cell>
          <cell r="G436" t="str">
            <v>JRV HOSPITALAR COMER. E REPRE. EIRELI</v>
          </cell>
          <cell r="H436" t="str">
            <v>B</v>
          </cell>
          <cell r="I436" t="str">
            <v>S</v>
          </cell>
          <cell r="J436" t="str">
            <v>000.001.147</v>
          </cell>
          <cell r="K436">
            <v>44952</v>
          </cell>
          <cell r="L436" t="str">
            <v>26230140829708000174550010000011471253411284</v>
          </cell>
          <cell r="M436" t="str">
            <v>26 -  Pernambuco</v>
          </cell>
          <cell r="N436">
            <v>2453.4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8778201000126</v>
          </cell>
          <cell r="G437" t="str">
            <v>DROGAFONTE LTDA</v>
          </cell>
          <cell r="H437" t="str">
            <v>B</v>
          </cell>
          <cell r="I437" t="str">
            <v>S</v>
          </cell>
          <cell r="J437" t="str">
            <v>000.400.397</v>
          </cell>
          <cell r="K437">
            <v>44953</v>
          </cell>
          <cell r="L437" t="str">
            <v>26230108778201000126550010004003971647040816</v>
          </cell>
          <cell r="M437" t="str">
            <v>26 -  Pernambuco</v>
          </cell>
          <cell r="N437">
            <v>649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8778201000126</v>
          </cell>
          <cell r="G438" t="str">
            <v>DROGAFONTE LTDA</v>
          </cell>
          <cell r="H438" t="str">
            <v>B</v>
          </cell>
          <cell r="I438" t="str">
            <v>S</v>
          </cell>
          <cell r="J438" t="str">
            <v>000.400.280</v>
          </cell>
          <cell r="K438">
            <v>44952</v>
          </cell>
          <cell r="L438" t="str">
            <v>26230108778201000126550010004002801643665061</v>
          </cell>
          <cell r="M438" t="str">
            <v>26 -  Pernambuco</v>
          </cell>
          <cell r="N438">
            <v>420.63</v>
          </cell>
        </row>
        <row r="439">
          <cell r="C439" t="str">
            <v>HOSPITAL MESTRE VITALINO</v>
          </cell>
          <cell r="E439" t="str">
            <v>3.12 - Material Hospitalar</v>
          </cell>
          <cell r="F439" t="str">
            <v>08.674.752/0003-01</v>
          </cell>
          <cell r="G439" t="str">
            <v>CIRURGICA MONTEBELLO LTDA</v>
          </cell>
          <cell r="H439" t="str">
            <v>B</v>
          </cell>
          <cell r="I439" t="str">
            <v>S</v>
          </cell>
          <cell r="J439" t="str">
            <v>000.019.730</v>
          </cell>
          <cell r="K439">
            <v>44956</v>
          </cell>
          <cell r="L439" t="str">
            <v>26230108674752000301550010000197301513148291</v>
          </cell>
          <cell r="M439" t="str">
            <v>26 -  Pernambuco</v>
          </cell>
          <cell r="N439">
            <v>825.6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1513946000114</v>
          </cell>
          <cell r="G440" t="str">
            <v>BOSTON SCIENTIFIC DO BRASIL LTDA</v>
          </cell>
          <cell r="H440" t="str">
            <v>B</v>
          </cell>
          <cell r="I440" t="str">
            <v>S</v>
          </cell>
          <cell r="J440">
            <v>2736980</v>
          </cell>
          <cell r="K440">
            <v>44956</v>
          </cell>
          <cell r="L440" t="str">
            <v>35230101513946000114550030027369801027693050</v>
          </cell>
          <cell r="M440" t="str">
            <v>35 -  São Paulo</v>
          </cell>
          <cell r="N440">
            <v>1100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1513946000114</v>
          </cell>
          <cell r="G441" t="str">
            <v>BOSTON SCIENTIFIC DO BRASIL LTDA</v>
          </cell>
          <cell r="H441" t="str">
            <v>B</v>
          </cell>
          <cell r="I441" t="str">
            <v>S</v>
          </cell>
          <cell r="J441">
            <v>2736915</v>
          </cell>
          <cell r="K441">
            <v>44956</v>
          </cell>
          <cell r="L441" t="str">
            <v>35230101513946000114550030027369151027692225</v>
          </cell>
          <cell r="M441" t="str">
            <v>35 -  São Paulo</v>
          </cell>
          <cell r="N441">
            <v>1368.82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1513946000114</v>
          </cell>
          <cell r="G442" t="str">
            <v>BOSTON SCIENTIFIC DO BRASIL LTDA</v>
          </cell>
          <cell r="H442" t="str">
            <v>B</v>
          </cell>
          <cell r="I442" t="str">
            <v>S</v>
          </cell>
          <cell r="J442" t="str">
            <v>2736979</v>
          </cell>
          <cell r="K442">
            <v>44956</v>
          </cell>
          <cell r="L442" t="str">
            <v>35230101513946000114550030027369791027693040</v>
          </cell>
          <cell r="M442" t="str">
            <v>35 -  São Paulo</v>
          </cell>
          <cell r="N442">
            <v>268.82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1513946000114</v>
          </cell>
          <cell r="G443" t="str">
            <v>BOSTON SCIENTIFIC DO BRASIL LTDA</v>
          </cell>
          <cell r="H443" t="str">
            <v>B</v>
          </cell>
          <cell r="I443" t="str">
            <v>S</v>
          </cell>
          <cell r="J443">
            <v>2736809</v>
          </cell>
          <cell r="K443">
            <v>44956</v>
          </cell>
          <cell r="L443" t="str">
            <v>35230101513946000114550030027368091027690963</v>
          </cell>
          <cell r="M443" t="str">
            <v>35 -  São Paulo</v>
          </cell>
          <cell r="N443">
            <v>2737.64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1513946000114</v>
          </cell>
          <cell r="G444" t="str">
            <v>BOSTON SCIENTIFIC DO BRASIL LTDA</v>
          </cell>
          <cell r="H444" t="str">
            <v>B</v>
          </cell>
          <cell r="I444" t="str">
            <v>S</v>
          </cell>
          <cell r="J444">
            <v>2736916</v>
          </cell>
          <cell r="K444">
            <v>44956</v>
          </cell>
          <cell r="L444" t="str">
            <v>35230101513946000114550030027369161027692230</v>
          </cell>
          <cell r="M444" t="str">
            <v>35 -  São Paulo</v>
          </cell>
          <cell r="N444">
            <v>1637.64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1513946000114</v>
          </cell>
          <cell r="G445" t="str">
            <v>BOSTON SCIENTIFIC DO BRASIL LTDA</v>
          </cell>
          <cell r="H445" t="str">
            <v>B</v>
          </cell>
          <cell r="I445" t="str">
            <v>S</v>
          </cell>
          <cell r="J445">
            <v>2736978</v>
          </cell>
          <cell r="K445">
            <v>44956</v>
          </cell>
          <cell r="L445" t="str">
            <v>35230101513946000114550030027369781027693035</v>
          </cell>
          <cell r="M445" t="str">
            <v>35 -  São Paulo</v>
          </cell>
          <cell r="N445">
            <v>268.82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1513946000114</v>
          </cell>
          <cell r="G446" t="str">
            <v>BOSTON SCIENTIFIC DO BRASIL LTDA</v>
          </cell>
          <cell r="H446" t="str">
            <v>B</v>
          </cell>
          <cell r="I446" t="str">
            <v>S</v>
          </cell>
          <cell r="J446">
            <v>2736914</v>
          </cell>
          <cell r="K446">
            <v>44956</v>
          </cell>
          <cell r="L446" t="str">
            <v>35230101513946000114550030027369141027692210</v>
          </cell>
          <cell r="M446" t="str">
            <v>35 -  São Paulo</v>
          </cell>
          <cell r="N446">
            <v>268.82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1513946000114</v>
          </cell>
          <cell r="G447" t="str">
            <v>BOSTON SCIENTIFIC DO BRASIL LTDA</v>
          </cell>
          <cell r="H447" t="str">
            <v>B</v>
          </cell>
          <cell r="I447" t="str">
            <v>S</v>
          </cell>
          <cell r="J447">
            <v>2736977</v>
          </cell>
          <cell r="K447">
            <v>44956</v>
          </cell>
          <cell r="L447" t="str">
            <v>35230101513946000114550030027369771027693020</v>
          </cell>
          <cell r="M447" t="str">
            <v>35 -  São Paulo</v>
          </cell>
          <cell r="N447">
            <v>2712.92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1513946000114</v>
          </cell>
          <cell r="G448" t="str">
            <v>BOSTON SCIENTIFIC DO BRASIL LTDA</v>
          </cell>
          <cell r="H448" t="str">
            <v>B</v>
          </cell>
          <cell r="I448" t="str">
            <v>S</v>
          </cell>
          <cell r="J448">
            <v>2736913</v>
          </cell>
          <cell r="K448">
            <v>44956</v>
          </cell>
          <cell r="L448" t="str">
            <v>35230101513946000114550030027369131027692204</v>
          </cell>
          <cell r="M448" t="str">
            <v>35 -  São Paulo</v>
          </cell>
          <cell r="N448">
            <v>1100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67729178000491</v>
          </cell>
          <cell r="G449" t="str">
            <v>COMERCIAL CIRURGICA RIOCLARENSE LTDA</v>
          </cell>
          <cell r="H449" t="str">
            <v>B</v>
          </cell>
          <cell r="I449" t="str">
            <v>S</v>
          </cell>
          <cell r="J449">
            <v>42519</v>
          </cell>
          <cell r="K449">
            <v>44953</v>
          </cell>
          <cell r="L449" t="str">
            <v>26230167729178000653550010000425191200079947</v>
          </cell>
          <cell r="M449" t="str">
            <v>26 -  Pernambuco</v>
          </cell>
          <cell r="N449">
            <v>10664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67729178000491</v>
          </cell>
          <cell r="G450" t="str">
            <v>COMERCIAL CIRURGICA RIOCLARENSE LTDA</v>
          </cell>
          <cell r="H450" t="str">
            <v>B</v>
          </cell>
          <cell r="I450" t="str">
            <v>S</v>
          </cell>
          <cell r="J450">
            <v>42630</v>
          </cell>
          <cell r="K450">
            <v>44956</v>
          </cell>
          <cell r="L450" t="str">
            <v>26230167729178000653550010000426301042162884</v>
          </cell>
          <cell r="M450" t="str">
            <v>26 -  Pernambuco</v>
          </cell>
          <cell r="N450">
            <v>3472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8674752000301</v>
          </cell>
          <cell r="G451" t="str">
            <v>CIRURGICA MONTEBELLO LTDA</v>
          </cell>
          <cell r="H451" t="str">
            <v>B</v>
          </cell>
          <cell r="I451" t="str">
            <v>S</v>
          </cell>
          <cell r="J451" t="str">
            <v>000.019.717</v>
          </cell>
          <cell r="K451">
            <v>44956</v>
          </cell>
          <cell r="L451" t="str">
            <v>26230108674752000301550010000197171764820134</v>
          </cell>
          <cell r="M451" t="str">
            <v>26 -  Pernambuco</v>
          </cell>
          <cell r="N451">
            <v>1719.08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12040718000190</v>
          </cell>
          <cell r="G452" t="str">
            <v>GRADUAL COMERCIO E SERVICOS EIRELI</v>
          </cell>
          <cell r="H452" t="str">
            <v>B</v>
          </cell>
          <cell r="I452" t="str">
            <v>S</v>
          </cell>
          <cell r="J452">
            <v>16300</v>
          </cell>
          <cell r="K452">
            <v>44952</v>
          </cell>
          <cell r="L452" t="str">
            <v>25230112040718000190550010000163001643921239</v>
          </cell>
          <cell r="M452" t="str">
            <v>25 -  Paraíba</v>
          </cell>
          <cell r="N452">
            <v>3300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11463963000148</v>
          </cell>
          <cell r="G453" t="str">
            <v>BCI BRASIL CHINA IMPORTADORA LTDA</v>
          </cell>
          <cell r="H453" t="str">
            <v>B</v>
          </cell>
          <cell r="I453" t="str">
            <v>S</v>
          </cell>
          <cell r="J453">
            <v>35862</v>
          </cell>
          <cell r="K453">
            <v>44956</v>
          </cell>
          <cell r="L453" t="str">
            <v>26230111463963000148550010000358621106459910</v>
          </cell>
          <cell r="M453" t="str">
            <v>26 -  Pernambuco</v>
          </cell>
          <cell r="N453">
            <v>167.24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2068375000380</v>
          </cell>
          <cell r="G454" t="str">
            <v>MEDICICOR COMERCIAL EIRELI</v>
          </cell>
          <cell r="H454" t="str">
            <v>B</v>
          </cell>
          <cell r="I454" t="str">
            <v>S</v>
          </cell>
          <cell r="J454">
            <v>23816</v>
          </cell>
          <cell r="K454">
            <v>44956</v>
          </cell>
          <cell r="L454" t="str">
            <v>26230102068375000380550020000238161066055082</v>
          </cell>
          <cell r="M454" t="str">
            <v>26 -  Pernambuco</v>
          </cell>
          <cell r="N454">
            <v>5200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58426628000990</v>
          </cell>
          <cell r="G455" t="str">
            <v>SAMTRONIC INDUSTRIA E COMERCIO LTDA</v>
          </cell>
          <cell r="H455" t="str">
            <v>B</v>
          </cell>
          <cell r="I455" t="str">
            <v>S</v>
          </cell>
          <cell r="J455">
            <v>1270</v>
          </cell>
          <cell r="K455">
            <v>44952</v>
          </cell>
          <cell r="L455" t="str">
            <v>26230158426628000990550010000012701675998830</v>
          </cell>
          <cell r="M455" t="str">
            <v>26 -  Pernambuco</v>
          </cell>
          <cell r="N455">
            <v>14080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2626340000158</v>
          </cell>
          <cell r="G456" t="str">
            <v>ART MEDICA COM E REP DE PROD HOSP LTDA.</v>
          </cell>
          <cell r="H456" t="str">
            <v>B</v>
          </cell>
          <cell r="I456" t="str">
            <v>S</v>
          </cell>
          <cell r="J456">
            <v>483744</v>
          </cell>
          <cell r="K456">
            <v>44952</v>
          </cell>
          <cell r="L456" t="str">
            <v>23230102626340000158550040004837441494986968</v>
          </cell>
          <cell r="M456" t="str">
            <v>23 -  Ceará</v>
          </cell>
          <cell r="N456">
            <v>5400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46208885000110</v>
          </cell>
          <cell r="G457" t="str">
            <v>MD DISTRIBUIDORA DE MEDICAMENTOS LTDA</v>
          </cell>
          <cell r="H457" t="str">
            <v>B</v>
          </cell>
          <cell r="I457" t="str">
            <v>S</v>
          </cell>
          <cell r="J457" t="str">
            <v>000.000.051</v>
          </cell>
          <cell r="K457">
            <v>44957</v>
          </cell>
          <cell r="L457" t="str">
            <v>26230146208885000110550010000000511778783916</v>
          </cell>
          <cell r="M457" t="str">
            <v>26 -  Pernambuco</v>
          </cell>
          <cell r="N457">
            <v>356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23209115000196</v>
          </cell>
          <cell r="G458" t="str">
            <v>DISPROCOR BRA DIST E IMP DE PRO MED LTDA</v>
          </cell>
          <cell r="H458" t="str">
            <v>B</v>
          </cell>
          <cell r="I458" t="str">
            <v>S</v>
          </cell>
          <cell r="J458" t="str">
            <v>000.003.507</v>
          </cell>
          <cell r="K458">
            <v>44949</v>
          </cell>
          <cell r="L458" t="str">
            <v>33230123209115000196550010000035071737158442</v>
          </cell>
          <cell r="M458" t="str">
            <v>33 -  Rio de Janeiro</v>
          </cell>
          <cell r="N458">
            <v>26367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37844479000233</v>
          </cell>
          <cell r="G459" t="str">
            <v>BIOLINE FIOS CIRURGICOS LTDA</v>
          </cell>
          <cell r="H459" t="str">
            <v>B</v>
          </cell>
          <cell r="I459" t="str">
            <v>S</v>
          </cell>
          <cell r="J459">
            <v>60723</v>
          </cell>
          <cell r="K459">
            <v>44949</v>
          </cell>
          <cell r="L459" t="str">
            <v>52230137844479000233550010000607231358133174</v>
          </cell>
          <cell r="M459" t="str">
            <v>52 -  Goiás</v>
          </cell>
          <cell r="N459">
            <v>18317.28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11234649000193</v>
          </cell>
          <cell r="G460" t="str">
            <v>BIOANGIO COMERCIO DE PROD MEDICOS LTDA</v>
          </cell>
          <cell r="H460" t="str">
            <v>B</v>
          </cell>
          <cell r="I460" t="str">
            <v>S</v>
          </cell>
          <cell r="J460" t="str">
            <v>000.008.400</v>
          </cell>
          <cell r="K460">
            <v>44938</v>
          </cell>
          <cell r="L460" t="str">
            <v>26230111234649000193550010000084001000009991</v>
          </cell>
          <cell r="M460" t="str">
            <v>26 -  Pernambuco</v>
          </cell>
          <cell r="N460">
            <v>613.89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11234649000193</v>
          </cell>
          <cell r="G461" t="str">
            <v>BIOANGIO COMERCIO DE PROD MEDICOS LTDA</v>
          </cell>
          <cell r="H461" t="str">
            <v>B</v>
          </cell>
          <cell r="I461" t="str">
            <v>S</v>
          </cell>
          <cell r="J461" t="str">
            <v>000.008.395</v>
          </cell>
          <cell r="K461">
            <v>44937</v>
          </cell>
          <cell r="L461" t="str">
            <v>26230111234649000193550010000083951000009990</v>
          </cell>
          <cell r="M461" t="str">
            <v>26 -  Pernambuco</v>
          </cell>
          <cell r="N461">
            <v>2643.89</v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C465" t="str">
            <v>HOSPITAL MESTRE VITALINO</v>
          </cell>
          <cell r="E465" t="str">
            <v>3.4 - Material Farmacológico</v>
          </cell>
          <cell r="F465">
            <v>44734671000151</v>
          </cell>
          <cell r="G465" t="str">
            <v>CRISTALIA PROD QUIM FARMACEUTICOS LTDA</v>
          </cell>
          <cell r="H465" t="str">
            <v>B</v>
          </cell>
          <cell r="I465" t="str">
            <v>S</v>
          </cell>
          <cell r="J465">
            <v>3493725</v>
          </cell>
          <cell r="K465">
            <v>44922</v>
          </cell>
          <cell r="L465" t="str">
            <v>35221244734671000151550100034937251057431365</v>
          </cell>
          <cell r="M465" t="str">
            <v>35 -  São Paulo</v>
          </cell>
          <cell r="N465">
            <v>15775</v>
          </cell>
        </row>
        <row r="466">
          <cell r="C466" t="str">
            <v>HOSPITAL MESTRE VITALINO</v>
          </cell>
          <cell r="E466" t="str">
            <v>3.4 - Material Farmacológico</v>
          </cell>
          <cell r="F466">
            <v>49324221002077</v>
          </cell>
          <cell r="G466" t="str">
            <v>FRESENIUS KABI BRASIL LTDA</v>
          </cell>
          <cell r="H466" t="str">
            <v>B</v>
          </cell>
          <cell r="I466" t="str">
            <v>S</v>
          </cell>
          <cell r="J466">
            <v>41014</v>
          </cell>
          <cell r="K466">
            <v>44916</v>
          </cell>
          <cell r="L466" t="str">
            <v>52221249324221002077550010000410141173977509</v>
          </cell>
          <cell r="M466" t="str">
            <v>52 -  Goiás</v>
          </cell>
          <cell r="N466">
            <v>16500</v>
          </cell>
        </row>
        <row r="467">
          <cell r="C467" t="str">
            <v>HOSPITAL MESTRE VITALINO</v>
          </cell>
          <cell r="E467" t="str">
            <v>3.4 - Material Farmacológico</v>
          </cell>
          <cell r="F467">
            <v>44734671000151</v>
          </cell>
          <cell r="G467" t="str">
            <v>CRISTALIA PROD QUIM FARMACEUTICOS LTDA</v>
          </cell>
          <cell r="H467" t="str">
            <v>B</v>
          </cell>
          <cell r="I467" t="str">
            <v>S</v>
          </cell>
          <cell r="J467">
            <v>3494833</v>
          </cell>
          <cell r="K467">
            <v>44924</v>
          </cell>
          <cell r="L467" t="str">
            <v>35221244734671000151550100034948331058654297</v>
          </cell>
          <cell r="M467" t="str">
            <v>35 -  São Paulo</v>
          </cell>
          <cell r="N467">
            <v>1200</v>
          </cell>
        </row>
        <row r="468">
          <cell r="C468" t="str">
            <v>HOSPITAL MESTRE VITALINO</v>
          </cell>
          <cell r="E468" t="str">
            <v>3.4 - Material Farmacológico</v>
          </cell>
          <cell r="F468">
            <v>9615457000185</v>
          </cell>
          <cell r="G468" t="str">
            <v>SODROGAS DISTRIBUIDORA DE MEDICAMENTOS</v>
          </cell>
          <cell r="H468" t="str">
            <v>B</v>
          </cell>
          <cell r="I468" t="str">
            <v>S</v>
          </cell>
          <cell r="J468">
            <v>161060</v>
          </cell>
          <cell r="K468">
            <v>44917</v>
          </cell>
          <cell r="L468" t="str">
            <v>52221209615457000185550010001610601000757024</v>
          </cell>
          <cell r="M468" t="str">
            <v>52 -  Goiás</v>
          </cell>
          <cell r="N468">
            <v>2478</v>
          </cell>
        </row>
        <row r="469">
          <cell r="C469" t="str">
            <v>HOSPITAL MESTRE VITALINO</v>
          </cell>
          <cell r="E469" t="str">
            <v>3.4 - Material Farmacológico</v>
          </cell>
          <cell r="F469">
            <v>11206099000107</v>
          </cell>
          <cell r="G469" t="str">
            <v>SUPERMED COM E IMP DE PROD MED  LTDA</v>
          </cell>
          <cell r="H469" t="str">
            <v>B</v>
          </cell>
          <cell r="I469" t="str">
            <v>S</v>
          </cell>
          <cell r="J469">
            <v>663010</v>
          </cell>
          <cell r="K469">
            <v>44917</v>
          </cell>
          <cell r="L469" t="str">
            <v>31221211206099000107550010006630101000665495</v>
          </cell>
          <cell r="M469" t="str">
            <v>31 -  Minas Gerais</v>
          </cell>
          <cell r="N469">
            <v>1651.5</v>
          </cell>
        </row>
        <row r="470">
          <cell r="C470" t="str">
            <v>HOSPITAL MESTRE VITALINO</v>
          </cell>
          <cell r="E470" t="str">
            <v>3.4 - Material Farmacológico</v>
          </cell>
          <cell r="F470">
            <v>44734671000151</v>
          </cell>
          <cell r="G470" t="str">
            <v>CRISTALIA PROD QUIM FARMACEUTICOS LTDA</v>
          </cell>
          <cell r="H470" t="str">
            <v>B</v>
          </cell>
          <cell r="I470" t="str">
            <v>S</v>
          </cell>
          <cell r="J470">
            <v>3495843</v>
          </cell>
          <cell r="K470">
            <v>44925</v>
          </cell>
          <cell r="L470" t="str">
            <v>35221244734671000151550100034958431413070464</v>
          </cell>
          <cell r="M470" t="str">
            <v>35 -  São Paulo</v>
          </cell>
          <cell r="N470">
            <v>597</v>
          </cell>
        </row>
        <row r="471">
          <cell r="C471" t="str">
            <v>HOSPITAL MESTRE VITALINO</v>
          </cell>
          <cell r="E471" t="str">
            <v>3.4 - Material Farmacológico</v>
          </cell>
          <cell r="F471">
            <v>11463963000148</v>
          </cell>
          <cell r="G471" t="str">
            <v>BCI BRASIL CHINA IMPORTADORA LTDA</v>
          </cell>
          <cell r="H471" t="str">
            <v>B</v>
          </cell>
          <cell r="I471" t="str">
            <v>S</v>
          </cell>
          <cell r="J471">
            <v>35771</v>
          </cell>
          <cell r="K471">
            <v>44929</v>
          </cell>
          <cell r="L471" t="str">
            <v>26230111463963000148550010000357711845287587</v>
          </cell>
          <cell r="M471" t="str">
            <v>26 -  Pernambuco</v>
          </cell>
          <cell r="N471">
            <v>1918.4</v>
          </cell>
        </row>
        <row r="472">
          <cell r="C472" t="str">
            <v>HOSPITAL MESTRE VITALINO</v>
          </cell>
          <cell r="E472" t="str">
            <v>3.4 - Material Farmacológico</v>
          </cell>
          <cell r="F472">
            <v>7812105000194</v>
          </cell>
          <cell r="G472" t="str">
            <v>CENTRAL DIST DE MEDICAMENTOS LTDA</v>
          </cell>
          <cell r="H472" t="str">
            <v>B</v>
          </cell>
          <cell r="I472" t="str">
            <v>S</v>
          </cell>
          <cell r="J472" t="str">
            <v>000104152</v>
          </cell>
          <cell r="K472">
            <v>44929</v>
          </cell>
          <cell r="L472" t="str">
            <v>23230107812105000194550010001041521832904457</v>
          </cell>
          <cell r="M472" t="str">
            <v>23 -  Ceará</v>
          </cell>
          <cell r="N472">
            <v>1535.46</v>
          </cell>
        </row>
        <row r="473">
          <cell r="C473" t="str">
            <v>HOSPITAL MESTRE VITALINO</v>
          </cell>
          <cell r="E473" t="str">
            <v>3.4 - Material Farmacológico</v>
          </cell>
          <cell r="F473">
            <v>10779833000156</v>
          </cell>
          <cell r="G473" t="str">
            <v>MEDICAL MERCANTIL DE APARELHAGEM MEDICA</v>
          </cell>
          <cell r="H473" t="str">
            <v>B</v>
          </cell>
          <cell r="I473" t="str">
            <v>S</v>
          </cell>
          <cell r="J473">
            <v>567506</v>
          </cell>
          <cell r="K473">
            <v>44929</v>
          </cell>
          <cell r="L473" t="str">
            <v>26230110779833000156550010005675061569529002</v>
          </cell>
          <cell r="M473" t="str">
            <v>26 -  Pernambuco</v>
          </cell>
          <cell r="N473">
            <v>950.4</v>
          </cell>
        </row>
        <row r="474">
          <cell r="C474" t="str">
            <v>HOSPITAL MESTRE VITALINO</v>
          </cell>
          <cell r="E474" t="str">
            <v>3.4 - Material Farmacológico</v>
          </cell>
          <cell r="F474">
            <v>11206099000441</v>
          </cell>
          <cell r="G474" t="str">
            <v>SUPERMED COM E IMP DE PROD MEDICOS LTDA</v>
          </cell>
          <cell r="H474" t="str">
            <v>B</v>
          </cell>
          <cell r="I474" t="str">
            <v>S</v>
          </cell>
          <cell r="J474">
            <v>451909</v>
          </cell>
          <cell r="K474">
            <v>44916</v>
          </cell>
          <cell r="L474" t="str">
            <v>35221211206099000441550010004519091000279032</v>
          </cell>
          <cell r="M474" t="str">
            <v>35 -  São Paulo</v>
          </cell>
          <cell r="N474">
            <v>16345.41</v>
          </cell>
        </row>
        <row r="475">
          <cell r="C475" t="str">
            <v>HOSPITAL MESTRE VITALINO</v>
          </cell>
          <cell r="E475" t="str">
            <v>3.4 - Material Farmacológico</v>
          </cell>
          <cell r="F475">
            <v>43253696000170</v>
          </cell>
          <cell r="G475" t="str">
            <v>ROSANGELA LINS ALVES LIMA</v>
          </cell>
          <cell r="H475" t="str">
            <v>B</v>
          </cell>
          <cell r="I475" t="str">
            <v>S</v>
          </cell>
          <cell r="J475" t="str">
            <v>000.000.009</v>
          </cell>
          <cell r="K475">
            <v>44931</v>
          </cell>
          <cell r="L475" t="str">
            <v>26230143253696000170550010000000091403281664</v>
          </cell>
          <cell r="M475" t="str">
            <v>26 -  Pernambuco</v>
          </cell>
          <cell r="N475">
            <v>225</v>
          </cell>
        </row>
        <row r="476">
          <cell r="C476" t="str">
            <v>HOSPITAL MESTRE VITALINO</v>
          </cell>
          <cell r="E476" t="str">
            <v>3.4 - Material Farmacológico</v>
          </cell>
          <cell r="F476">
            <v>43253696000170</v>
          </cell>
          <cell r="G476" t="str">
            <v>ROSANGELA LINS ALVES LIMA</v>
          </cell>
          <cell r="H476" t="str">
            <v>B</v>
          </cell>
          <cell r="I476" t="str">
            <v>S</v>
          </cell>
          <cell r="J476" t="str">
            <v>000.000.009</v>
          </cell>
          <cell r="K476">
            <v>44931</v>
          </cell>
          <cell r="L476" t="str">
            <v>26230143253696000170550010000000091403281664</v>
          </cell>
          <cell r="M476" t="str">
            <v>26 -  Pernambuco</v>
          </cell>
          <cell r="N476">
            <v>209</v>
          </cell>
        </row>
        <row r="477">
          <cell r="C477" t="str">
            <v>HOSPITAL MESTRE VITALINO</v>
          </cell>
          <cell r="E477" t="str">
            <v>3.4 - Material Farmacológico</v>
          </cell>
          <cell r="F477">
            <v>43253696000170</v>
          </cell>
          <cell r="G477" t="str">
            <v>ROSANGELA LINS ALVES LIMA</v>
          </cell>
          <cell r="H477" t="str">
            <v>B</v>
          </cell>
          <cell r="I477" t="str">
            <v>S</v>
          </cell>
          <cell r="J477" t="str">
            <v>000.000.009</v>
          </cell>
          <cell r="K477">
            <v>44931</v>
          </cell>
          <cell r="L477" t="str">
            <v>26230143253696000170550010000000091403281664</v>
          </cell>
          <cell r="M477" t="str">
            <v>26 -  Pernambuco</v>
          </cell>
          <cell r="N477">
            <v>10</v>
          </cell>
        </row>
        <row r="478">
          <cell r="C478" t="str">
            <v>HOSPITAL MESTRE VITALINO</v>
          </cell>
          <cell r="E478" t="str">
            <v>3.4 - Material Farmacológico</v>
          </cell>
          <cell r="F478">
            <v>44734671000151</v>
          </cell>
          <cell r="G478" t="str">
            <v>CRISTALIA PROD QUIM FARMACEUTICOS LTDA</v>
          </cell>
          <cell r="H478" t="str">
            <v>B</v>
          </cell>
          <cell r="I478" t="str">
            <v>S</v>
          </cell>
          <cell r="J478">
            <v>3497014</v>
          </cell>
          <cell r="K478">
            <v>44928</v>
          </cell>
          <cell r="L478" t="str">
            <v>35230144734671000151550100034970141782500973</v>
          </cell>
          <cell r="M478" t="str">
            <v>35 -  São Paulo</v>
          </cell>
          <cell r="N478">
            <v>36</v>
          </cell>
        </row>
        <row r="479">
          <cell r="C479" t="str">
            <v>HOSPITAL MESTRE VITALINO</v>
          </cell>
          <cell r="E479" t="str">
            <v>3.4 - Material Farmacológico</v>
          </cell>
          <cell r="F479">
            <v>44734671000151</v>
          </cell>
          <cell r="G479" t="str">
            <v>CRISTALIA PROD QUIM FARMACEUTICOS LTDA</v>
          </cell>
          <cell r="H479" t="str">
            <v>B</v>
          </cell>
          <cell r="I479" t="str">
            <v>S</v>
          </cell>
          <cell r="J479">
            <v>3498648</v>
          </cell>
          <cell r="K479">
            <v>44931</v>
          </cell>
          <cell r="L479" t="str">
            <v>35230144734671000151550100034986481605470937</v>
          </cell>
          <cell r="M479" t="str">
            <v>35 -  São Paulo</v>
          </cell>
          <cell r="N479">
            <v>6600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>
            <v>67729178000491</v>
          </cell>
          <cell r="G480" t="str">
            <v>COMERCIAL CIRURGICA RIOCLARENSE LTDA</v>
          </cell>
          <cell r="H480" t="str">
            <v>B</v>
          </cell>
          <cell r="I480" t="str">
            <v>S</v>
          </cell>
          <cell r="J480">
            <v>41234</v>
          </cell>
          <cell r="K480">
            <v>44932</v>
          </cell>
          <cell r="L480" t="str">
            <v>26230167729178000653550010000412341148636971</v>
          </cell>
          <cell r="M480" t="str">
            <v>26 -  Pernambuco</v>
          </cell>
          <cell r="N480">
            <v>1752</v>
          </cell>
        </row>
        <row r="481">
          <cell r="C481" t="str">
            <v>HOSPITAL MESTRE VITALINO</v>
          </cell>
          <cell r="E481" t="str">
            <v>3.4 - Material Farmacológico</v>
          </cell>
          <cell r="F481">
            <v>11463963000148</v>
          </cell>
          <cell r="G481" t="str">
            <v>BCI BRASIL CHINA IMPORTADORA LTDA</v>
          </cell>
          <cell r="H481" t="str">
            <v>B</v>
          </cell>
          <cell r="I481" t="str">
            <v>S</v>
          </cell>
          <cell r="J481">
            <v>35785</v>
          </cell>
          <cell r="K481">
            <v>44932</v>
          </cell>
          <cell r="L481" t="str">
            <v>26230111463963000148550010000357851317561951</v>
          </cell>
          <cell r="M481" t="str">
            <v>26 -  Pernambuco</v>
          </cell>
          <cell r="N481">
            <v>5164.21</v>
          </cell>
        </row>
        <row r="482">
          <cell r="C482" t="str">
            <v>HOSPITAL MESTRE VITALINO</v>
          </cell>
          <cell r="E482" t="str">
            <v>3.4 - Material Farmacológico</v>
          </cell>
          <cell r="F482">
            <v>23664355000180</v>
          </cell>
          <cell r="G482" t="str">
            <v>INJEMED MEDICAMENTOS ESPECIAIS LTDA</v>
          </cell>
          <cell r="H482" t="str">
            <v>B</v>
          </cell>
          <cell r="I482" t="str">
            <v>S</v>
          </cell>
          <cell r="J482" t="str">
            <v>000.014.512</v>
          </cell>
          <cell r="K482">
            <v>44930</v>
          </cell>
          <cell r="L482" t="str">
            <v>31230123664355000180550010000145121162402781</v>
          </cell>
          <cell r="M482" t="str">
            <v>31 -  Minas Gerais</v>
          </cell>
          <cell r="N482">
            <v>380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>
            <v>60665981000975</v>
          </cell>
          <cell r="G483" t="str">
            <v>F  F DISTRIB. DE PROD. FARMACEUT. LTDA</v>
          </cell>
          <cell r="H483" t="str">
            <v>B</v>
          </cell>
          <cell r="I483" t="str">
            <v>S</v>
          </cell>
          <cell r="J483">
            <v>685329</v>
          </cell>
          <cell r="K483">
            <v>44925</v>
          </cell>
          <cell r="L483" t="str">
            <v>31221260665981000975550010006853291944422895</v>
          </cell>
          <cell r="M483" t="str">
            <v>31 -  Minas Gerais</v>
          </cell>
          <cell r="N483">
            <v>1512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>
            <v>12882932000194</v>
          </cell>
          <cell r="G484" t="str">
            <v>EXOMED REPRES DE MED LTDA</v>
          </cell>
          <cell r="H484" t="str">
            <v>B</v>
          </cell>
          <cell r="I484" t="str">
            <v>S</v>
          </cell>
          <cell r="J484">
            <v>169864</v>
          </cell>
          <cell r="K484">
            <v>44936</v>
          </cell>
          <cell r="L484" t="str">
            <v>26230112882932000194550010001698641117192754</v>
          </cell>
          <cell r="M484" t="str">
            <v>26 -  Pernambuco</v>
          </cell>
          <cell r="N484">
            <v>12566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>
            <v>9007162000126</v>
          </cell>
          <cell r="G485" t="str">
            <v>MAUES LOBATO COM. E REPRES. LTDA</v>
          </cell>
          <cell r="H485" t="str">
            <v>B</v>
          </cell>
          <cell r="I485" t="str">
            <v>S</v>
          </cell>
          <cell r="J485" t="str">
            <v>000.089.802</v>
          </cell>
          <cell r="K485">
            <v>44936</v>
          </cell>
          <cell r="L485" t="str">
            <v>26230109007162000126550010000898021942839466</v>
          </cell>
          <cell r="M485" t="str">
            <v>26 -  Pernambuco</v>
          </cell>
          <cell r="N485">
            <v>1126.4000000000001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>
            <v>8674752000140</v>
          </cell>
          <cell r="G486" t="str">
            <v>CIRURGICA MONTEBELLO LTDA</v>
          </cell>
          <cell r="H486" t="str">
            <v>B</v>
          </cell>
          <cell r="I486" t="str">
            <v>S</v>
          </cell>
          <cell r="J486" t="str">
            <v>000.152.247</v>
          </cell>
          <cell r="K486">
            <v>44936</v>
          </cell>
          <cell r="L486" t="str">
            <v>26230108674752000140550010001522471026599109</v>
          </cell>
          <cell r="M486" t="str">
            <v>26 -  Pernambuco</v>
          </cell>
          <cell r="N486">
            <v>1312.5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>
            <v>8674752000140</v>
          </cell>
          <cell r="G487" t="str">
            <v>CIRURGICA MONTEBELLO LTDA</v>
          </cell>
          <cell r="H487" t="str">
            <v>B</v>
          </cell>
          <cell r="I487" t="str">
            <v>S</v>
          </cell>
          <cell r="J487" t="str">
            <v>000.152.251</v>
          </cell>
          <cell r="K487">
            <v>44936</v>
          </cell>
          <cell r="L487" t="str">
            <v>26230108674752000140550010001522511449180341</v>
          </cell>
          <cell r="M487" t="str">
            <v>26 -  Pernambuco</v>
          </cell>
          <cell r="N487">
            <v>1714.22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22580510000118</v>
          </cell>
          <cell r="G488" t="str">
            <v>UNIFAR DISTRIBUIDORA DE MEDICAMENTOS</v>
          </cell>
          <cell r="H488" t="str">
            <v>B</v>
          </cell>
          <cell r="I488" t="str">
            <v>S</v>
          </cell>
          <cell r="J488">
            <v>52276</v>
          </cell>
          <cell r="K488">
            <v>44936</v>
          </cell>
          <cell r="L488" t="str">
            <v>26230122580510000118550010000522761000382384</v>
          </cell>
          <cell r="M488" t="str">
            <v>26 -  Pernambuco</v>
          </cell>
          <cell r="N488">
            <v>1561.47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21596736000144</v>
          </cell>
          <cell r="G489" t="str">
            <v>ULTRAMEGA DIST LTDA</v>
          </cell>
          <cell r="H489" t="str">
            <v>B</v>
          </cell>
          <cell r="I489" t="str">
            <v>S</v>
          </cell>
          <cell r="J489">
            <v>174188</v>
          </cell>
          <cell r="K489">
            <v>44936</v>
          </cell>
          <cell r="L489" t="str">
            <v>26230121596736000144550010001741881001812076</v>
          </cell>
          <cell r="M489" t="str">
            <v>26 -  Pernambuco</v>
          </cell>
          <cell r="N489">
            <v>569.30999999999995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5617257000100</v>
          </cell>
          <cell r="G490" t="str">
            <v>DENTAL MARFIM LTDA</v>
          </cell>
          <cell r="H490" t="str">
            <v>B</v>
          </cell>
          <cell r="I490" t="str">
            <v>S</v>
          </cell>
          <cell r="J490">
            <v>1067</v>
          </cell>
          <cell r="K490">
            <v>44937</v>
          </cell>
          <cell r="L490" t="str">
            <v>26230105617257000100550030000010671022483777</v>
          </cell>
          <cell r="M490" t="str">
            <v>26 -  Pernambuco</v>
          </cell>
          <cell r="N490">
            <v>172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67729178000491</v>
          </cell>
          <cell r="G491" t="str">
            <v>COMERCIAL CIRURGICA RIOCLARENSE LTDA</v>
          </cell>
          <cell r="H491" t="str">
            <v>B</v>
          </cell>
          <cell r="I491" t="str">
            <v>S</v>
          </cell>
          <cell r="J491">
            <v>41387</v>
          </cell>
          <cell r="K491">
            <v>44936</v>
          </cell>
          <cell r="L491" t="str">
            <v>26230167729178000653550010000413871149612811</v>
          </cell>
          <cell r="M491" t="str">
            <v>26 -  Pernambuco</v>
          </cell>
          <cell r="N491">
            <v>1757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1206820001179</v>
          </cell>
          <cell r="G492" t="str">
            <v>PANPHARMA DISTRIB. DE MEDIC. LTDA</v>
          </cell>
          <cell r="H492" t="str">
            <v>B</v>
          </cell>
          <cell r="I492" t="str">
            <v>S</v>
          </cell>
          <cell r="J492">
            <v>1939404</v>
          </cell>
          <cell r="K492">
            <v>44936</v>
          </cell>
          <cell r="L492" t="str">
            <v>26230101206820001179550040019394041374438596</v>
          </cell>
          <cell r="M492" t="str">
            <v>26 -  Pernambuco</v>
          </cell>
          <cell r="N492">
            <v>1879.2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43253696000170</v>
          </cell>
          <cell r="G493" t="str">
            <v>ROSANGELA LINS ALVES LIMA</v>
          </cell>
          <cell r="H493" t="str">
            <v>B</v>
          </cell>
          <cell r="I493" t="str">
            <v>S</v>
          </cell>
          <cell r="J493" t="str">
            <v>000.000.011</v>
          </cell>
          <cell r="K493">
            <v>44937</v>
          </cell>
          <cell r="L493" t="str">
            <v>26230143253696000170550010000000111805117859</v>
          </cell>
          <cell r="M493" t="str">
            <v>26 -  Pernambuco</v>
          </cell>
          <cell r="N493">
            <v>50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43253696000170</v>
          </cell>
          <cell r="G494" t="str">
            <v>ROSANGELA LINS ALVES LIMA</v>
          </cell>
          <cell r="H494" t="str">
            <v>B</v>
          </cell>
          <cell r="I494" t="str">
            <v>S</v>
          </cell>
          <cell r="J494" t="str">
            <v>000.000.011</v>
          </cell>
          <cell r="K494">
            <v>44937</v>
          </cell>
          <cell r="L494" t="str">
            <v>26230143253696000170550010000000111805117859</v>
          </cell>
          <cell r="M494" t="str">
            <v>26 -  Pernambuco</v>
          </cell>
          <cell r="N494">
            <v>263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7484373000124</v>
          </cell>
          <cell r="G495" t="str">
            <v>UNI HOSPITALAR LTDA  EPP</v>
          </cell>
          <cell r="H495" t="str">
            <v>B</v>
          </cell>
          <cell r="I495" t="str">
            <v>S</v>
          </cell>
          <cell r="J495" t="str">
            <v>000.161.230</v>
          </cell>
          <cell r="K495">
            <v>44938</v>
          </cell>
          <cell r="L495" t="str">
            <v>26230107484373000124550010001612301457459377</v>
          </cell>
          <cell r="M495" t="str">
            <v>26 -  Pernambuco</v>
          </cell>
          <cell r="N495">
            <v>1440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3149182000155</v>
          </cell>
          <cell r="G496" t="str">
            <v>CLINUTRI LTDA</v>
          </cell>
          <cell r="H496" t="str">
            <v>B</v>
          </cell>
          <cell r="I496" t="str">
            <v>S</v>
          </cell>
          <cell r="J496">
            <v>19985</v>
          </cell>
          <cell r="K496">
            <v>44944</v>
          </cell>
          <cell r="L496" t="str">
            <v>26230103149182000155550040000199851220080005</v>
          </cell>
          <cell r="M496" t="str">
            <v>26 -  Pernambuco</v>
          </cell>
          <cell r="N496">
            <v>380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3149182000155</v>
          </cell>
          <cell r="G497" t="str">
            <v>CLINUTRI LTDA</v>
          </cell>
          <cell r="H497" t="str">
            <v>B</v>
          </cell>
          <cell r="I497" t="str">
            <v>S</v>
          </cell>
          <cell r="J497">
            <v>19985</v>
          </cell>
          <cell r="K497">
            <v>44944</v>
          </cell>
          <cell r="L497" t="str">
            <v>26230103149182000155550040000199851220080005</v>
          </cell>
          <cell r="M497" t="str">
            <v>26 -  Pernambuco</v>
          </cell>
          <cell r="N497">
            <v>380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60665981000975</v>
          </cell>
          <cell r="G498" t="str">
            <v>F  F DISTRIB. DE PROD. FARMACEUT. LTDA</v>
          </cell>
          <cell r="H498" t="str">
            <v>B</v>
          </cell>
          <cell r="I498" t="str">
            <v>S</v>
          </cell>
          <cell r="J498">
            <v>146091</v>
          </cell>
          <cell r="K498">
            <v>44936</v>
          </cell>
          <cell r="L498" t="str">
            <v>23230110854165000346550010001460911143664052</v>
          </cell>
          <cell r="M498" t="str">
            <v>23 -  Ceará</v>
          </cell>
          <cell r="N498">
            <v>6840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60665981000975</v>
          </cell>
          <cell r="G499" t="str">
            <v>F  F DISTRIB. DE PROD. FARMACEUT. LTDA</v>
          </cell>
          <cell r="H499" t="str">
            <v>B</v>
          </cell>
          <cell r="I499" t="str">
            <v>S</v>
          </cell>
          <cell r="J499">
            <v>685951</v>
          </cell>
          <cell r="K499">
            <v>44925</v>
          </cell>
          <cell r="L499" t="str">
            <v>31221260665981000975550010006859511699694755</v>
          </cell>
          <cell r="M499" t="str">
            <v>31 -  Minas Gerais</v>
          </cell>
          <cell r="N499">
            <v>9796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3149182000155</v>
          </cell>
          <cell r="G500" t="str">
            <v>CLINUTRI LTDA</v>
          </cell>
          <cell r="H500" t="str">
            <v>B</v>
          </cell>
          <cell r="I500" t="str">
            <v>S</v>
          </cell>
          <cell r="J500">
            <v>19985</v>
          </cell>
          <cell r="K500">
            <v>44944</v>
          </cell>
          <cell r="L500" t="str">
            <v>26230103149182000155550040000199851220080005</v>
          </cell>
          <cell r="M500" t="str">
            <v>26 -  Pernambuco</v>
          </cell>
          <cell r="N500">
            <v>380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3149182000155</v>
          </cell>
          <cell r="G501" t="str">
            <v>CLINUTRI LTDA</v>
          </cell>
          <cell r="H501" t="str">
            <v>B</v>
          </cell>
          <cell r="I501" t="str">
            <v>S</v>
          </cell>
          <cell r="J501">
            <v>19985</v>
          </cell>
          <cell r="K501">
            <v>44944</v>
          </cell>
          <cell r="L501" t="str">
            <v>26230103149182000155550040000199851220080005</v>
          </cell>
          <cell r="M501" t="str">
            <v>26 -  Pernambuco</v>
          </cell>
          <cell r="N501">
            <v>380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3149182000155</v>
          </cell>
          <cell r="G502" t="str">
            <v>CLINUTRI LTDA</v>
          </cell>
          <cell r="H502" t="str">
            <v>B</v>
          </cell>
          <cell r="I502" t="str">
            <v>S</v>
          </cell>
          <cell r="J502">
            <v>20037</v>
          </cell>
          <cell r="K502">
            <v>44957</v>
          </cell>
          <cell r="L502" t="str">
            <v>26230103149182000155550040000200371220600005</v>
          </cell>
          <cell r="M502" t="str">
            <v>26 -  Pernambuco</v>
          </cell>
          <cell r="N502">
            <v>380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49324221002077</v>
          </cell>
          <cell r="G503" t="str">
            <v>FRESENIUS KABI BRASIL LTDA</v>
          </cell>
          <cell r="H503" t="str">
            <v>B</v>
          </cell>
          <cell r="I503" t="str">
            <v>S</v>
          </cell>
          <cell r="J503">
            <v>60506</v>
          </cell>
          <cell r="K503">
            <v>44938</v>
          </cell>
          <cell r="L503" t="str">
            <v>23230149324221001500550000000605061088310223</v>
          </cell>
          <cell r="M503" t="str">
            <v>23 -  Ceará</v>
          </cell>
          <cell r="N503">
            <v>22716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9944371000287</v>
          </cell>
          <cell r="G504" t="str">
            <v>SULMEDIC COMERCIO DE MEDICAMENTOS LTDA</v>
          </cell>
          <cell r="H504" t="str">
            <v>B</v>
          </cell>
          <cell r="I504" t="str">
            <v>S</v>
          </cell>
          <cell r="J504">
            <v>2185</v>
          </cell>
          <cell r="K504">
            <v>44936</v>
          </cell>
          <cell r="L504" t="str">
            <v>28230109944371000287550020000021851516322710</v>
          </cell>
          <cell r="M504" t="str">
            <v>28 -  Sergipe</v>
          </cell>
          <cell r="N504">
            <v>1920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7484373000124</v>
          </cell>
          <cell r="G505" t="str">
            <v>UNI HOSPITALAR LTDA  EPP</v>
          </cell>
          <cell r="H505" t="str">
            <v>B</v>
          </cell>
          <cell r="I505" t="str">
            <v>S</v>
          </cell>
          <cell r="J505" t="str">
            <v>000.161.314</v>
          </cell>
          <cell r="K505">
            <v>44939</v>
          </cell>
          <cell r="L505" t="str">
            <v>26230107484373000124550010001613141308926331</v>
          </cell>
          <cell r="M505" t="str">
            <v>26 -  Pernambuco</v>
          </cell>
          <cell r="N505">
            <v>11148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3149182000155</v>
          </cell>
          <cell r="G506" t="str">
            <v>CLINUTRI LTDA</v>
          </cell>
          <cell r="H506" t="str">
            <v>B</v>
          </cell>
          <cell r="I506" t="str">
            <v>S</v>
          </cell>
          <cell r="J506">
            <v>20037</v>
          </cell>
          <cell r="K506">
            <v>44957</v>
          </cell>
          <cell r="L506" t="str">
            <v>26230103149182000155550040000200371220600005</v>
          </cell>
          <cell r="M506" t="str">
            <v>26 -  Pernambuco</v>
          </cell>
          <cell r="N506">
            <v>380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7519404000135</v>
          </cell>
          <cell r="G507" t="str">
            <v>ADVAL FARMACIA DE MANIPULACAO LTDA  ME</v>
          </cell>
          <cell r="H507" t="str">
            <v>B</v>
          </cell>
          <cell r="I507" t="str">
            <v>S</v>
          </cell>
          <cell r="J507" t="str">
            <v>000.001.251</v>
          </cell>
          <cell r="K507">
            <v>44943</v>
          </cell>
          <cell r="L507" t="str">
            <v>26230107519404000135550010000012511789735691</v>
          </cell>
          <cell r="M507" t="str">
            <v>26 -  Pernambuco</v>
          </cell>
          <cell r="N507">
            <v>352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43253696000170</v>
          </cell>
          <cell r="G508" t="str">
            <v>ROSANGELA LINS ALVES LIMA</v>
          </cell>
          <cell r="H508" t="str">
            <v>B</v>
          </cell>
          <cell r="I508" t="str">
            <v>S</v>
          </cell>
          <cell r="J508" t="str">
            <v>000.000.012</v>
          </cell>
          <cell r="K508">
            <v>44943</v>
          </cell>
          <cell r="L508" t="str">
            <v>26230143253696000170550010000000121831280653</v>
          </cell>
          <cell r="M508" t="str">
            <v>26 -  Pernambuco</v>
          </cell>
          <cell r="N508">
            <v>70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12882932000194</v>
          </cell>
          <cell r="G509" t="str">
            <v>EXOMED REPRES DE MED LTDA</v>
          </cell>
          <cell r="H509" t="str">
            <v>B</v>
          </cell>
          <cell r="I509" t="str">
            <v>S</v>
          </cell>
          <cell r="J509">
            <v>170075</v>
          </cell>
          <cell r="K509">
            <v>44943</v>
          </cell>
          <cell r="L509" t="str">
            <v>26230112882932000194550010001700751485583451</v>
          </cell>
          <cell r="M509" t="str">
            <v>26 -  Pernambuco</v>
          </cell>
          <cell r="N509">
            <v>2409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12882932000194</v>
          </cell>
          <cell r="G510" t="str">
            <v>EXOMED REPRES DE MED LTDA</v>
          </cell>
          <cell r="H510" t="str">
            <v>B</v>
          </cell>
          <cell r="I510" t="str">
            <v>S</v>
          </cell>
          <cell r="J510">
            <v>170074</v>
          </cell>
          <cell r="K510">
            <v>44943</v>
          </cell>
          <cell r="L510" t="str">
            <v>26230112882932000194550010001700741459163516</v>
          </cell>
          <cell r="M510" t="str">
            <v>26 -  Pernambuco</v>
          </cell>
          <cell r="N510">
            <v>12566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3149182000155</v>
          </cell>
          <cell r="G511" t="str">
            <v>CLINUTRI LTDA</v>
          </cell>
          <cell r="H511" t="str">
            <v>B</v>
          </cell>
          <cell r="I511" t="str">
            <v>S</v>
          </cell>
          <cell r="J511">
            <v>20037</v>
          </cell>
          <cell r="K511">
            <v>44957</v>
          </cell>
          <cell r="L511" t="str">
            <v>26230103149182000155550040000200371220600005</v>
          </cell>
          <cell r="M511" t="str">
            <v>26 -  Pernambuco</v>
          </cell>
          <cell r="N511">
            <v>380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1562710000178</v>
          </cell>
          <cell r="G512" t="str">
            <v>PHARMADERME LTDA</v>
          </cell>
          <cell r="H512" t="str">
            <v>S</v>
          </cell>
          <cell r="I512" t="str">
            <v>S</v>
          </cell>
          <cell r="J512">
            <v>7564</v>
          </cell>
          <cell r="K512">
            <v>44944</v>
          </cell>
          <cell r="L512" t="str">
            <v>F5I3KVFIV</v>
          </cell>
          <cell r="M512" t="str">
            <v>2604106 - Caruaru - PE</v>
          </cell>
          <cell r="N512">
            <v>140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22580510000118</v>
          </cell>
          <cell r="G513" t="str">
            <v>UNIFAR DISTRIBUIDORA DE MEDICAMENTOS</v>
          </cell>
          <cell r="H513" t="str">
            <v>B</v>
          </cell>
          <cell r="I513" t="str">
            <v>S</v>
          </cell>
          <cell r="J513">
            <v>52377</v>
          </cell>
          <cell r="K513">
            <v>44943</v>
          </cell>
          <cell r="L513" t="str">
            <v>26230122580510000118550010000523771000383669</v>
          </cell>
          <cell r="M513" t="str">
            <v>26 -  Pernambuco</v>
          </cell>
          <cell r="N513">
            <v>2805.03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>
            <v>21596736000144</v>
          </cell>
          <cell r="G514" t="str">
            <v>ULTRAMEGA DIST LTDA</v>
          </cell>
          <cell r="H514" t="str">
            <v>B</v>
          </cell>
          <cell r="I514" t="str">
            <v>S</v>
          </cell>
          <cell r="J514">
            <v>174709</v>
          </cell>
          <cell r="K514">
            <v>44943</v>
          </cell>
          <cell r="L514" t="str">
            <v>26230121596736000144550010001747091001817573</v>
          </cell>
          <cell r="M514" t="str">
            <v>26 -  Pernambuco</v>
          </cell>
          <cell r="N514">
            <v>849.58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 t="str">
            <v>15.218.561/0001-39</v>
          </cell>
          <cell r="G515" t="str">
            <v>NNMED  DISTRIBUICAO IMPORTACAO</v>
          </cell>
          <cell r="H515" t="str">
            <v>B</v>
          </cell>
          <cell r="I515" t="str">
            <v>S</v>
          </cell>
          <cell r="J515" t="str">
            <v>000.090.700</v>
          </cell>
          <cell r="K515">
            <v>44943</v>
          </cell>
          <cell r="L515" t="str">
            <v>25230115218561000139550010000907001068606148</v>
          </cell>
          <cell r="M515" t="str">
            <v>25 -  Paraíba</v>
          </cell>
          <cell r="N515">
            <v>6000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67729178000491</v>
          </cell>
          <cell r="G516" t="str">
            <v>COMERCIAL CIRURGICA RIOCLARENSE LTDA</v>
          </cell>
          <cell r="H516" t="str">
            <v>B</v>
          </cell>
          <cell r="I516" t="str">
            <v>S</v>
          </cell>
          <cell r="J516">
            <v>41824</v>
          </cell>
          <cell r="K516">
            <v>44943</v>
          </cell>
          <cell r="L516" t="str">
            <v>26230167729178000653550010000418241373025425</v>
          </cell>
          <cell r="M516" t="str">
            <v>26 -  Pernambuco</v>
          </cell>
          <cell r="N516">
            <v>3144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7519404000135</v>
          </cell>
          <cell r="G517" t="str">
            <v>ADVAL FARMACIA DE MANIPULACAO LTDA  ME</v>
          </cell>
          <cell r="H517" t="str">
            <v>B</v>
          </cell>
          <cell r="I517" t="str">
            <v>S</v>
          </cell>
          <cell r="J517" t="str">
            <v>000.001.252</v>
          </cell>
          <cell r="K517">
            <v>44944</v>
          </cell>
          <cell r="L517" t="str">
            <v>26230107519404000135550010000012521077699991</v>
          </cell>
          <cell r="M517" t="str">
            <v>26 -  Pernambuco</v>
          </cell>
          <cell r="N517">
            <v>40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1206820001179</v>
          </cell>
          <cell r="G518" t="str">
            <v>PANPHARMA DISTRIB. DE MEDICAM. LTDA</v>
          </cell>
          <cell r="H518" t="str">
            <v>B</v>
          </cell>
          <cell r="I518" t="str">
            <v>S</v>
          </cell>
          <cell r="J518">
            <v>1951778</v>
          </cell>
          <cell r="K518">
            <v>44943</v>
          </cell>
          <cell r="L518" t="str">
            <v>26230101206820001179550040019517781848595515</v>
          </cell>
          <cell r="M518" t="str">
            <v>26 -  Pernambuco</v>
          </cell>
          <cell r="N518">
            <v>1191.82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23837936000177</v>
          </cell>
          <cell r="G519" t="str">
            <v>G1 DISTRIBUIDORA DE PROD. FARM LTDA</v>
          </cell>
          <cell r="H519" t="str">
            <v>B</v>
          </cell>
          <cell r="I519" t="str">
            <v>S</v>
          </cell>
          <cell r="J519" t="str">
            <v>000.663.730</v>
          </cell>
          <cell r="K519">
            <v>44943</v>
          </cell>
          <cell r="L519" t="str">
            <v>26230123837936000177550010006637301014765345</v>
          </cell>
          <cell r="M519" t="str">
            <v>26 -  Pernambuco</v>
          </cell>
          <cell r="N519">
            <v>381.23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8674752000140</v>
          </cell>
          <cell r="G520" t="str">
            <v>CIRURGICA MONTEBELLO LTDA</v>
          </cell>
          <cell r="H520" t="str">
            <v>B</v>
          </cell>
          <cell r="I520" t="str">
            <v>S</v>
          </cell>
          <cell r="J520" t="str">
            <v>000.152.763</v>
          </cell>
          <cell r="K520">
            <v>44943</v>
          </cell>
          <cell r="L520" t="str">
            <v>26230108674752000140550010001527631435622280</v>
          </cell>
          <cell r="M520" t="str">
            <v>26 -  Pernambuco</v>
          </cell>
          <cell r="N520">
            <v>3262.31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3149182000155</v>
          </cell>
          <cell r="G521" t="str">
            <v>CLINUTRI LTDA</v>
          </cell>
          <cell r="H521" t="str">
            <v>B</v>
          </cell>
          <cell r="I521" t="str">
            <v>S</v>
          </cell>
          <cell r="J521">
            <v>20037</v>
          </cell>
          <cell r="K521">
            <v>44957</v>
          </cell>
          <cell r="L521" t="str">
            <v>26230103149182000155550040000200371220600005</v>
          </cell>
          <cell r="M521" t="str">
            <v>26 -  Pernambuco</v>
          </cell>
          <cell r="N521">
            <v>380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7160019000144</v>
          </cell>
          <cell r="G522" t="str">
            <v>VITALE COMERCIO LTDA</v>
          </cell>
          <cell r="H522" t="str">
            <v>B</v>
          </cell>
          <cell r="I522" t="str">
            <v>S</v>
          </cell>
          <cell r="J522">
            <v>104327</v>
          </cell>
          <cell r="K522">
            <v>44944</v>
          </cell>
          <cell r="L522" t="str">
            <v>26230107160019000144550010001043271960169008</v>
          </cell>
          <cell r="M522" t="str">
            <v>26 -  Pernambuco</v>
          </cell>
          <cell r="N522">
            <v>15750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9390408000191</v>
          </cell>
          <cell r="G523" t="str">
            <v>DMAX DISTRIB DE MEDICAMENTOS E MATERIAL</v>
          </cell>
          <cell r="H523" t="str">
            <v>B</v>
          </cell>
          <cell r="I523" t="str">
            <v>S</v>
          </cell>
          <cell r="J523" t="str">
            <v>000.012.135</v>
          </cell>
          <cell r="K523">
            <v>44943</v>
          </cell>
          <cell r="L523" t="str">
            <v>26230109390408000191550010000121351233482380</v>
          </cell>
          <cell r="M523" t="str">
            <v>26 -  Pernambuco</v>
          </cell>
          <cell r="N523">
            <v>6250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67729178000491</v>
          </cell>
          <cell r="G524" t="str">
            <v>COMERCIAL CIRURGICA RIOCLARENSE LTDA</v>
          </cell>
          <cell r="H524" t="str">
            <v>B</v>
          </cell>
          <cell r="I524" t="str">
            <v>S</v>
          </cell>
          <cell r="J524">
            <v>41948</v>
          </cell>
          <cell r="K524">
            <v>44944</v>
          </cell>
          <cell r="L524" t="str">
            <v>26230167729178000653550010000419481470187652</v>
          </cell>
          <cell r="M524" t="str">
            <v>26 -  Pernambuco</v>
          </cell>
          <cell r="N524">
            <v>1190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39541603000136</v>
          </cell>
          <cell r="G525" t="str">
            <v>EMANUELLA DA SILVA DOS SANTOS FARMACIA</v>
          </cell>
          <cell r="H525" t="str">
            <v>B</v>
          </cell>
          <cell r="I525" t="str">
            <v>S</v>
          </cell>
          <cell r="J525" t="str">
            <v>000.000.080</v>
          </cell>
          <cell r="K525">
            <v>44580</v>
          </cell>
          <cell r="L525" t="str">
            <v>26230139541603000136550010000000801191579462</v>
          </cell>
          <cell r="M525" t="str">
            <v>26 -  Pernambuco</v>
          </cell>
          <cell r="N525">
            <v>110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35253360000180</v>
          </cell>
          <cell r="G526" t="str">
            <v>UNIKA DISTRI DE MED LTDA</v>
          </cell>
          <cell r="H526" t="str">
            <v>B</v>
          </cell>
          <cell r="I526" t="str">
            <v>S</v>
          </cell>
          <cell r="J526" t="str">
            <v>000.001.315</v>
          </cell>
          <cell r="K526">
            <v>44944</v>
          </cell>
          <cell r="L526" t="str">
            <v>25230135253360000180550010000013151029909086</v>
          </cell>
          <cell r="M526" t="str">
            <v>25 -  Paraíba</v>
          </cell>
          <cell r="N526">
            <v>15340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43253696000170</v>
          </cell>
          <cell r="G527" t="str">
            <v>ROSANGELA LINS ALVES LIMA</v>
          </cell>
          <cell r="H527" t="str">
            <v>B</v>
          </cell>
          <cell r="I527" t="str">
            <v>S</v>
          </cell>
          <cell r="J527" t="str">
            <v>000.000.013</v>
          </cell>
          <cell r="K527">
            <v>44945</v>
          </cell>
          <cell r="L527" t="str">
            <v>26230143253696000170550010000000131318361643</v>
          </cell>
          <cell r="M527" t="str">
            <v>26 -  Pernambuco</v>
          </cell>
          <cell r="N527">
            <v>35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43253696000170</v>
          </cell>
          <cell r="G528" t="str">
            <v>ROSANGELA LINS ALVES LIMA</v>
          </cell>
          <cell r="H528" t="str">
            <v>B</v>
          </cell>
          <cell r="I528" t="str">
            <v>S</v>
          </cell>
          <cell r="J528" t="str">
            <v>000.000.013</v>
          </cell>
          <cell r="K528">
            <v>44945</v>
          </cell>
          <cell r="L528" t="str">
            <v>26230143253696000170550010000000131318361643</v>
          </cell>
          <cell r="M528" t="str">
            <v>26 -  Pernambuco</v>
          </cell>
          <cell r="N528">
            <v>25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8719794000150</v>
          </cell>
          <cell r="G529" t="str">
            <v>CENTRAL DIST DE MEDICAMENTOS LTDA</v>
          </cell>
          <cell r="H529" t="str">
            <v>B</v>
          </cell>
          <cell r="I529" t="str">
            <v>S</v>
          </cell>
          <cell r="J529">
            <v>112629</v>
          </cell>
          <cell r="K529">
            <v>44945</v>
          </cell>
          <cell r="L529" t="str">
            <v>26230108719794000150550010001126291536702814</v>
          </cell>
          <cell r="M529" t="str">
            <v>26 -  Pernambuco</v>
          </cell>
          <cell r="N529">
            <v>20945.560000000001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8719794000150</v>
          </cell>
          <cell r="G530" t="str">
            <v>CENTRAL DIST DE MEDICAMENTOS LTDA</v>
          </cell>
          <cell r="H530" t="str">
            <v>B</v>
          </cell>
          <cell r="I530" t="str">
            <v>S</v>
          </cell>
          <cell r="J530">
            <v>112584</v>
          </cell>
          <cell r="K530">
            <v>44945</v>
          </cell>
          <cell r="L530" t="str">
            <v>26230108719794000150550010001125841716555425</v>
          </cell>
          <cell r="M530" t="str">
            <v>26 -  Pernambuco</v>
          </cell>
          <cell r="N530">
            <v>396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7484373000124</v>
          </cell>
          <cell r="G531" t="str">
            <v>UNI HOSPITALAR LTDA  EPP</v>
          </cell>
          <cell r="H531" t="str">
            <v>B</v>
          </cell>
          <cell r="I531" t="str">
            <v>S</v>
          </cell>
          <cell r="J531" t="str">
            <v>000.161.579</v>
          </cell>
          <cell r="K531">
            <v>44945</v>
          </cell>
          <cell r="L531" t="str">
            <v>26230107484373000124550010001615791353844212</v>
          </cell>
          <cell r="M531" t="str">
            <v>26 -  Pernambuco</v>
          </cell>
          <cell r="N531">
            <v>10738.12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8674752000140</v>
          </cell>
          <cell r="G532" t="str">
            <v>CIRURGICA MONTEBELLO LTDA</v>
          </cell>
          <cell r="H532" t="str">
            <v>B</v>
          </cell>
          <cell r="I532" t="str">
            <v>S</v>
          </cell>
          <cell r="J532" t="str">
            <v>000.152.904</v>
          </cell>
          <cell r="K532">
            <v>44945</v>
          </cell>
          <cell r="L532" t="str">
            <v>26230108674752000140550010001529041156157956</v>
          </cell>
          <cell r="M532" t="str">
            <v>26 -  Pernambuco</v>
          </cell>
          <cell r="N532">
            <v>1068.72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3149182000155</v>
          </cell>
          <cell r="G533" t="str">
            <v>CLINUTRI LTDA</v>
          </cell>
          <cell r="H533" t="str">
            <v>B</v>
          </cell>
          <cell r="I533" t="str">
            <v>S</v>
          </cell>
          <cell r="J533">
            <v>20037</v>
          </cell>
          <cell r="K533">
            <v>44957</v>
          </cell>
          <cell r="L533" t="str">
            <v>26230103149182000155550040000200371220600005</v>
          </cell>
          <cell r="M533" t="str">
            <v>26 -  Pernambuco</v>
          </cell>
          <cell r="N533">
            <v>380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1562710000178</v>
          </cell>
          <cell r="G534" t="str">
            <v>PHARMADERME LTDA</v>
          </cell>
          <cell r="H534" t="str">
            <v>S</v>
          </cell>
          <cell r="I534" t="str">
            <v>S</v>
          </cell>
          <cell r="J534">
            <v>7582</v>
          </cell>
          <cell r="K534">
            <v>44946</v>
          </cell>
          <cell r="L534" t="str">
            <v>EAMTZ3L9C</v>
          </cell>
          <cell r="M534" t="str">
            <v>2604106 - Caruaru - PE</v>
          </cell>
          <cell r="N534">
            <v>42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12420164001048</v>
          </cell>
          <cell r="G535" t="str">
            <v>CM HOSPITALAR S A</v>
          </cell>
          <cell r="H535" t="str">
            <v>B</v>
          </cell>
          <cell r="I535" t="str">
            <v>S</v>
          </cell>
          <cell r="J535">
            <v>158280</v>
          </cell>
          <cell r="K535">
            <v>44944</v>
          </cell>
          <cell r="L535" t="str">
            <v>26230112420164001048550010001582801951132210</v>
          </cell>
          <cell r="M535" t="str">
            <v>26 -  Pernambuco</v>
          </cell>
          <cell r="N535">
            <v>1440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35253360000180</v>
          </cell>
          <cell r="G536" t="str">
            <v>UNIKA DISTRI DE MED LTDA</v>
          </cell>
          <cell r="H536" t="str">
            <v>B</v>
          </cell>
          <cell r="I536" t="str">
            <v>S</v>
          </cell>
          <cell r="J536" t="str">
            <v>000.001.320</v>
          </cell>
          <cell r="K536">
            <v>44945</v>
          </cell>
          <cell r="L536" t="str">
            <v>25230135253360000180550010000013201097000551</v>
          </cell>
          <cell r="M536" t="str">
            <v>25 -  Paraíba</v>
          </cell>
          <cell r="N536">
            <v>6921.3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3149182000155</v>
          </cell>
          <cell r="G537" t="str">
            <v>CLINUTRI LTDA</v>
          </cell>
          <cell r="H537" t="str">
            <v>B</v>
          </cell>
          <cell r="I537" t="str">
            <v>S</v>
          </cell>
          <cell r="J537">
            <v>20037</v>
          </cell>
          <cell r="K537">
            <v>44957</v>
          </cell>
          <cell r="L537" t="str">
            <v>26230103149182000155550040000200371220600005</v>
          </cell>
          <cell r="M537" t="str">
            <v>26 -  Pernambuco</v>
          </cell>
          <cell r="N537">
            <v>380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3149182000155</v>
          </cell>
          <cell r="G538" t="str">
            <v>CLINUTRI LTDA</v>
          </cell>
          <cell r="H538" t="str">
            <v>B</v>
          </cell>
          <cell r="I538" t="str">
            <v>S</v>
          </cell>
          <cell r="J538">
            <v>20037</v>
          </cell>
          <cell r="K538">
            <v>44957</v>
          </cell>
          <cell r="L538" t="str">
            <v>26230103149182000155550040000200371220600005</v>
          </cell>
          <cell r="M538" t="str">
            <v>26 -  Pernambuco</v>
          </cell>
          <cell r="N538">
            <v>380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44734671000151</v>
          </cell>
          <cell r="G539" t="str">
            <v>CRISTALIA PROD QUIM FARMACEUTICOS LTDA</v>
          </cell>
          <cell r="H539" t="str">
            <v>B</v>
          </cell>
          <cell r="I539" t="str">
            <v>S</v>
          </cell>
          <cell r="J539">
            <v>3507918</v>
          </cell>
          <cell r="K539">
            <v>44945</v>
          </cell>
          <cell r="L539" t="str">
            <v>35230144734671000151550100035079181384851529</v>
          </cell>
          <cell r="M539" t="str">
            <v>35 -  São Paulo</v>
          </cell>
          <cell r="N539">
            <v>2200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3149182000155</v>
          </cell>
          <cell r="G540" t="str">
            <v>CLINUTRI LTDA</v>
          </cell>
          <cell r="H540" t="str">
            <v>B</v>
          </cell>
          <cell r="I540" t="str">
            <v>S</v>
          </cell>
          <cell r="J540">
            <v>20037</v>
          </cell>
          <cell r="K540">
            <v>44957</v>
          </cell>
          <cell r="L540" t="str">
            <v>26230103149182000155550040000200371220600005</v>
          </cell>
          <cell r="M540" t="str">
            <v>26 -  Pernambuco</v>
          </cell>
          <cell r="N540">
            <v>380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12420164000904</v>
          </cell>
          <cell r="G541" t="str">
            <v>CM HOSPITALAR S A BRASILIA</v>
          </cell>
          <cell r="H541" t="str">
            <v>B</v>
          </cell>
          <cell r="I541" t="str">
            <v>S</v>
          </cell>
          <cell r="J541">
            <v>860615</v>
          </cell>
          <cell r="K541">
            <v>44945</v>
          </cell>
          <cell r="L541" t="str">
            <v>53230112420164000904550010008606151922403428</v>
          </cell>
          <cell r="M541" t="str">
            <v>53 -  Distrito Federal</v>
          </cell>
          <cell r="N541">
            <v>50460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874929000140</v>
          </cell>
          <cell r="G542" t="str">
            <v>MEDCENTER COMERCIAL LTDA  MG</v>
          </cell>
          <cell r="H542" t="str">
            <v>B</v>
          </cell>
          <cell r="I542" t="str">
            <v>S</v>
          </cell>
          <cell r="J542">
            <v>444900</v>
          </cell>
          <cell r="K542">
            <v>44945</v>
          </cell>
          <cell r="L542" t="str">
            <v>31230100874929000140550010004449001157526127</v>
          </cell>
          <cell r="M542" t="str">
            <v>31 -  Minas Gerais</v>
          </cell>
          <cell r="N542">
            <v>7306.8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7519404000135</v>
          </cell>
          <cell r="G543" t="str">
            <v>ADVAL FARMACIA DE MANIPULACAO LTDA  ME</v>
          </cell>
          <cell r="H543" t="str">
            <v>B</v>
          </cell>
          <cell r="I543" t="str">
            <v>S</v>
          </cell>
          <cell r="J543" t="str">
            <v>000.001.255</v>
          </cell>
          <cell r="K543">
            <v>44949</v>
          </cell>
          <cell r="L543" t="str">
            <v>26230107519404000135550010000012551445031560</v>
          </cell>
          <cell r="M543" t="str">
            <v>26 -  Pernambuco</v>
          </cell>
          <cell r="N543">
            <v>302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9944371000287</v>
          </cell>
          <cell r="G544" t="str">
            <v>SULMEDIC COMERCIO DE MEDICAMENTOS LTDA</v>
          </cell>
          <cell r="H544" t="str">
            <v>B</v>
          </cell>
          <cell r="I544" t="str">
            <v>S</v>
          </cell>
          <cell r="J544">
            <v>2233</v>
          </cell>
          <cell r="K544">
            <v>44943</v>
          </cell>
          <cell r="L544" t="str">
            <v>28230109944371000287550020000022331515869316</v>
          </cell>
          <cell r="M544" t="str">
            <v>28 -  Sergipe</v>
          </cell>
          <cell r="N544">
            <v>3432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31434320000183</v>
          </cell>
          <cell r="G545" t="str">
            <v>RAVIMED FARMACEUTICA LTDA</v>
          </cell>
          <cell r="H545" t="str">
            <v>B</v>
          </cell>
          <cell r="I545" t="str">
            <v>S</v>
          </cell>
          <cell r="J545" t="str">
            <v>000.002.052</v>
          </cell>
          <cell r="K545">
            <v>44943</v>
          </cell>
          <cell r="L545" t="str">
            <v>32230131434320000183550000000020521588158243</v>
          </cell>
          <cell r="M545" t="str">
            <v>32 -  Espírito Santo</v>
          </cell>
          <cell r="N545">
            <v>1950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3149182000155</v>
          </cell>
          <cell r="G546" t="str">
            <v>CLINUTRI LTDA</v>
          </cell>
          <cell r="H546" t="str">
            <v>B</v>
          </cell>
          <cell r="I546" t="str">
            <v>S</v>
          </cell>
          <cell r="J546">
            <v>20037</v>
          </cell>
          <cell r="K546">
            <v>44957</v>
          </cell>
          <cell r="L546" t="str">
            <v>26230103149182000155550040000200371220600005</v>
          </cell>
          <cell r="M546" t="str">
            <v>26 -  Pernambuco</v>
          </cell>
          <cell r="N546">
            <v>380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874929000140</v>
          </cell>
          <cell r="G547" t="str">
            <v>MEDCENTER COMERCIAL LTDA  MG</v>
          </cell>
          <cell r="H547" t="str">
            <v>B</v>
          </cell>
          <cell r="I547" t="str">
            <v>S</v>
          </cell>
          <cell r="J547">
            <v>444494</v>
          </cell>
          <cell r="K547">
            <v>44943</v>
          </cell>
          <cell r="L547" t="str">
            <v>31230100874929000140550010004444941320160377</v>
          </cell>
          <cell r="M547" t="str">
            <v>31 -  Minas Gerais</v>
          </cell>
          <cell r="N547">
            <v>12110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12882932000194</v>
          </cell>
          <cell r="G548" t="str">
            <v>EXOMED REPRES DE MED LTDA</v>
          </cell>
          <cell r="H548" t="str">
            <v>B</v>
          </cell>
          <cell r="I548" t="str">
            <v>S</v>
          </cell>
          <cell r="J548">
            <v>170327</v>
          </cell>
          <cell r="K548">
            <v>44952</v>
          </cell>
          <cell r="L548" t="str">
            <v>26230112882932000194550010001703271099942353</v>
          </cell>
          <cell r="M548" t="str">
            <v>26 -  Pernambuco</v>
          </cell>
          <cell r="N548">
            <v>77989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8674752000140</v>
          </cell>
          <cell r="G549" t="str">
            <v>CIRURGICA MONTEBELLO LTDA</v>
          </cell>
          <cell r="H549" t="str">
            <v>B</v>
          </cell>
          <cell r="I549" t="str">
            <v>S</v>
          </cell>
          <cell r="J549" t="str">
            <v>000.153.169</v>
          </cell>
          <cell r="K549">
            <v>44950</v>
          </cell>
          <cell r="L549" t="str">
            <v>26230108674752000140550010001531691764960491</v>
          </cell>
          <cell r="M549" t="str">
            <v>26 -  Pernambuco</v>
          </cell>
          <cell r="N549">
            <v>315.68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3149182000155</v>
          </cell>
          <cell r="G550" t="str">
            <v>CLINUTRI LTDA</v>
          </cell>
          <cell r="H550" t="str">
            <v>B</v>
          </cell>
          <cell r="I550" t="str">
            <v>S</v>
          </cell>
          <cell r="J550">
            <v>20037</v>
          </cell>
          <cell r="K550">
            <v>44957</v>
          </cell>
          <cell r="L550" t="str">
            <v>26230103149182000155550040000200371220600005</v>
          </cell>
          <cell r="M550" t="str">
            <v>26 -  Pernambuco</v>
          </cell>
          <cell r="N550">
            <v>380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3149182000155</v>
          </cell>
          <cell r="G551" t="str">
            <v>CLINUTRI LTDA</v>
          </cell>
          <cell r="H551" t="str">
            <v>B</v>
          </cell>
          <cell r="I551" t="str">
            <v>S</v>
          </cell>
          <cell r="J551">
            <v>20037</v>
          </cell>
          <cell r="K551">
            <v>44957</v>
          </cell>
          <cell r="L551" t="str">
            <v>26230103149182000155550040000200371220600005</v>
          </cell>
          <cell r="M551" t="str">
            <v>26 -  Pernambuco</v>
          </cell>
          <cell r="N551">
            <v>380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5106015000152</v>
          </cell>
          <cell r="G552" t="str">
            <v>CALL MED COM DE MED E REPRES</v>
          </cell>
          <cell r="H552" t="str">
            <v>B</v>
          </cell>
          <cell r="I552" t="str">
            <v>S</v>
          </cell>
          <cell r="J552" t="str">
            <v>000.087.201</v>
          </cell>
          <cell r="K552">
            <v>44945</v>
          </cell>
          <cell r="L552" t="str">
            <v>23230105106015000152550010000872011000551180</v>
          </cell>
          <cell r="M552" t="str">
            <v>23 -  Ceará</v>
          </cell>
          <cell r="N552">
            <v>17340</v>
          </cell>
        </row>
        <row r="553">
          <cell r="C553" t="str">
            <v>HOSPITAL MESTRE VITALINO</v>
          </cell>
          <cell r="E553" t="str">
            <v>3.4 - Material Farmacológico</v>
          </cell>
          <cell r="G553" t="str">
            <v>CALL MED COM DE MED E REPRES</v>
          </cell>
          <cell r="H553" t="str">
            <v>B</v>
          </cell>
          <cell r="I553" t="str">
            <v>S</v>
          </cell>
          <cell r="J553" t="str">
            <v>000.087.200</v>
          </cell>
          <cell r="K553">
            <v>44945</v>
          </cell>
          <cell r="L553" t="str">
            <v>23230105106015000152550010000872001000551167</v>
          </cell>
          <cell r="M553" t="str">
            <v>23 -  Ceará</v>
          </cell>
          <cell r="N553">
            <v>22170</v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12420164001048</v>
          </cell>
          <cell r="G555" t="str">
            <v>CM HOSPITALAR S A</v>
          </cell>
          <cell r="H555" t="str">
            <v>B</v>
          </cell>
          <cell r="I555" t="str">
            <v>S</v>
          </cell>
          <cell r="J555">
            <v>158729</v>
          </cell>
          <cell r="K555">
            <v>44946</v>
          </cell>
          <cell r="L555" t="str">
            <v>26230112420164001048550010001587291646549980</v>
          </cell>
          <cell r="M555" t="str">
            <v>26 -  Pernambuco</v>
          </cell>
          <cell r="N555">
            <v>1008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49324221002077</v>
          </cell>
          <cell r="G556" t="str">
            <v>FRESENIUS KABI BRASIL LTDA</v>
          </cell>
          <cell r="H556" t="str">
            <v>B</v>
          </cell>
          <cell r="I556" t="str">
            <v>S</v>
          </cell>
          <cell r="J556">
            <v>60744</v>
          </cell>
          <cell r="K556">
            <v>44949</v>
          </cell>
          <cell r="L556" t="str">
            <v>23230149324221001500550000000607441892015296</v>
          </cell>
          <cell r="M556" t="str">
            <v>23 -  Ceará</v>
          </cell>
          <cell r="N556">
            <v>8840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60665981000975</v>
          </cell>
          <cell r="G557" t="str">
            <v>F  F DISTRIB. DE PROD. FARMACEUT. LTDA</v>
          </cell>
          <cell r="H557" t="str">
            <v>B</v>
          </cell>
          <cell r="I557" t="str">
            <v>S</v>
          </cell>
          <cell r="J557">
            <v>147027</v>
          </cell>
          <cell r="K557">
            <v>44945</v>
          </cell>
          <cell r="L557" t="str">
            <v>23230110854165000346550010001470271510977532</v>
          </cell>
          <cell r="M557" t="str">
            <v>23 -  Ceará</v>
          </cell>
          <cell r="N557">
            <v>76097.62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60665981000975</v>
          </cell>
          <cell r="G558" t="str">
            <v>F  F DISTRIB. DE PROD. FARMACEUT. LTDA</v>
          </cell>
          <cell r="H558" t="str">
            <v>B</v>
          </cell>
          <cell r="I558" t="str">
            <v>S</v>
          </cell>
          <cell r="J558">
            <v>147036</v>
          </cell>
          <cell r="K558">
            <v>44945</v>
          </cell>
          <cell r="L558" t="str">
            <v>23230110854165000346550010001470361628078964</v>
          </cell>
          <cell r="M558" t="str">
            <v>23 -  Ceará</v>
          </cell>
          <cell r="N558">
            <v>82160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60665981000975</v>
          </cell>
          <cell r="G559" t="str">
            <v>F  F DISTRIB. DE PROD. FARMACEUT. LTDA</v>
          </cell>
          <cell r="H559" t="str">
            <v>B</v>
          </cell>
          <cell r="I559" t="str">
            <v>S</v>
          </cell>
          <cell r="J559">
            <v>147206</v>
          </cell>
          <cell r="K559">
            <v>44946</v>
          </cell>
          <cell r="L559" t="str">
            <v>23230110854165000346550010001472061825339258</v>
          </cell>
          <cell r="M559" t="str">
            <v>23 -  Ceará</v>
          </cell>
          <cell r="N559">
            <v>21660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60665981000975</v>
          </cell>
          <cell r="G560" t="str">
            <v>F  F DISTRIB. DE PROD. FARMACEUT. LTDA</v>
          </cell>
          <cell r="H560" t="str">
            <v>B</v>
          </cell>
          <cell r="I560" t="str">
            <v>S</v>
          </cell>
          <cell r="J560">
            <v>147033</v>
          </cell>
          <cell r="K560">
            <v>44945</v>
          </cell>
          <cell r="L560" t="str">
            <v>23230110854165000346550010001470331299135589</v>
          </cell>
          <cell r="M560" t="str">
            <v>23 -  Ceará</v>
          </cell>
          <cell r="N560">
            <v>2775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11051186000124</v>
          </cell>
          <cell r="G561" t="str">
            <v>PRIME DISTRIBUIDORA DE MEDICAMENTOS LTDA</v>
          </cell>
          <cell r="H561" t="str">
            <v>B</v>
          </cell>
          <cell r="I561" t="str">
            <v>S</v>
          </cell>
          <cell r="J561">
            <v>60070</v>
          </cell>
          <cell r="K561">
            <v>44945</v>
          </cell>
          <cell r="L561" t="str">
            <v>29230111051186000124550010000600701894124096</v>
          </cell>
          <cell r="M561" t="str">
            <v>29 -  Bahia</v>
          </cell>
          <cell r="N561">
            <v>366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1206820001179</v>
          </cell>
          <cell r="G562" t="str">
            <v>PANPHARMA DISTRIB. DE MEDICAM. LTDA</v>
          </cell>
          <cell r="H562" t="str">
            <v>B</v>
          </cell>
          <cell r="I562" t="str">
            <v>S</v>
          </cell>
          <cell r="J562">
            <v>1965663</v>
          </cell>
          <cell r="K562">
            <v>44950</v>
          </cell>
          <cell r="L562" t="str">
            <v>26230101206820001179550040019656631390508360</v>
          </cell>
          <cell r="M562" t="str">
            <v>26 -  Pernambuco</v>
          </cell>
          <cell r="N562">
            <v>395.14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23837936000177</v>
          </cell>
          <cell r="G563" t="str">
            <v>G1 DISTRIBUIDORA DE PROD. FARM LTDA</v>
          </cell>
          <cell r="H563" t="str">
            <v>B</v>
          </cell>
          <cell r="I563" t="str">
            <v>S</v>
          </cell>
          <cell r="J563" t="str">
            <v>000.666.199</v>
          </cell>
          <cell r="K563">
            <v>44950</v>
          </cell>
          <cell r="L563" t="str">
            <v>26230123837936000177550010006661991014829062</v>
          </cell>
          <cell r="M563" t="str">
            <v>26 -  Pernambuco</v>
          </cell>
          <cell r="N563">
            <v>154.80000000000001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12882932000194</v>
          </cell>
          <cell r="G564" t="str">
            <v>EXOMED REPRES DE MED LTDA</v>
          </cell>
          <cell r="H564" t="str">
            <v>B</v>
          </cell>
          <cell r="I564" t="str">
            <v>S</v>
          </cell>
          <cell r="J564">
            <v>170369</v>
          </cell>
          <cell r="K564">
            <v>44952</v>
          </cell>
          <cell r="L564" t="str">
            <v>26230112882932000194550010001703691302232173</v>
          </cell>
          <cell r="M564" t="str">
            <v>26 -  Pernambuco</v>
          </cell>
          <cell r="N564">
            <v>3501.4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8719794000150</v>
          </cell>
          <cell r="G565" t="str">
            <v>CENTRAL DIST DE MEDICAMENTOS LTDA</v>
          </cell>
          <cell r="H565" t="str">
            <v>B</v>
          </cell>
          <cell r="I565" t="str">
            <v>S</v>
          </cell>
          <cell r="J565">
            <v>113227</v>
          </cell>
          <cell r="K565">
            <v>44952</v>
          </cell>
          <cell r="L565" t="str">
            <v>26230108719794000150550010001132271603018957</v>
          </cell>
          <cell r="M565" t="str">
            <v>26 -  Pernambuco</v>
          </cell>
          <cell r="N565">
            <v>2508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7484373000124</v>
          </cell>
          <cell r="G566" t="str">
            <v>UNI HOSPITALAR LTDA  EPP</v>
          </cell>
          <cell r="H566" t="str">
            <v>B</v>
          </cell>
          <cell r="I566" t="str">
            <v>S</v>
          </cell>
          <cell r="J566" t="str">
            <v>000.161.932</v>
          </cell>
          <cell r="K566">
            <v>44952</v>
          </cell>
          <cell r="L566" t="str">
            <v>26230107484373000124550010001619321291315624</v>
          </cell>
          <cell r="M566" t="str">
            <v>26 -  Pernambuco</v>
          </cell>
          <cell r="N566">
            <v>60072.01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8674752000140</v>
          </cell>
          <cell r="G567" t="str">
            <v>CIRURGICA MONTEBELLO LTDA</v>
          </cell>
          <cell r="H567" t="str">
            <v>B</v>
          </cell>
          <cell r="I567" t="str">
            <v>S</v>
          </cell>
          <cell r="J567" t="str">
            <v>000.153.326</v>
          </cell>
          <cell r="K567">
            <v>44952</v>
          </cell>
          <cell r="L567" t="str">
            <v>26230108674752000140550010001533261045440381</v>
          </cell>
          <cell r="M567" t="str">
            <v>26 -  Pernambuco</v>
          </cell>
          <cell r="N567">
            <v>984.33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11449180000100</v>
          </cell>
          <cell r="G568" t="str">
            <v>DPROSMED DIST DE PROD MED HOSP</v>
          </cell>
          <cell r="H568" t="str">
            <v>B</v>
          </cell>
          <cell r="I568" t="str">
            <v>S</v>
          </cell>
          <cell r="J568">
            <v>57162</v>
          </cell>
          <cell r="K568">
            <v>44952</v>
          </cell>
          <cell r="L568" t="str">
            <v>26230111449180000100550010000571621000171331</v>
          </cell>
          <cell r="M568" t="str">
            <v>26 -  Pernambuco</v>
          </cell>
          <cell r="N568">
            <v>3780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11449180000100</v>
          </cell>
          <cell r="G569" t="str">
            <v>DPROSMED DIST DE PROD MED HOSP</v>
          </cell>
          <cell r="H569" t="str">
            <v>B</v>
          </cell>
          <cell r="I569" t="str">
            <v>S</v>
          </cell>
          <cell r="J569">
            <v>57161</v>
          </cell>
          <cell r="K569">
            <v>44952</v>
          </cell>
          <cell r="L569" t="str">
            <v>26230111449180000100550010000571611000171270</v>
          </cell>
          <cell r="M569" t="str">
            <v>26 -  Pernambuco</v>
          </cell>
          <cell r="N569">
            <v>600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3149182000155</v>
          </cell>
          <cell r="G570" t="str">
            <v>CLINUTRI LTDA</v>
          </cell>
          <cell r="H570" t="str">
            <v>B</v>
          </cell>
          <cell r="I570" t="str">
            <v>S</v>
          </cell>
          <cell r="J570">
            <v>20037</v>
          </cell>
          <cell r="K570">
            <v>44957</v>
          </cell>
          <cell r="L570" t="str">
            <v>26230103149182000155550040000200371220600005</v>
          </cell>
          <cell r="M570" t="str">
            <v>26 -  Pernambuco</v>
          </cell>
          <cell r="N570">
            <v>380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 t="str">
            <v>10.586.940/0001-68</v>
          </cell>
          <cell r="G571" t="str">
            <v>ONCOVIT DISTRIBUIDORA DE MED LTDA</v>
          </cell>
          <cell r="H571" t="str">
            <v>B</v>
          </cell>
          <cell r="I571" t="str">
            <v>S</v>
          </cell>
          <cell r="J571">
            <v>117325</v>
          </cell>
          <cell r="K571">
            <v>44946</v>
          </cell>
          <cell r="L571" t="str">
            <v>32230110586940000168550010001173251719965196</v>
          </cell>
          <cell r="M571" t="str">
            <v>32 -  Espírito Santo</v>
          </cell>
          <cell r="N571">
            <v>11565.6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67729178000491</v>
          </cell>
          <cell r="G572" t="str">
            <v>COMERCIAL CIRURGICA RIOCLARENSE LTDA</v>
          </cell>
          <cell r="H572" t="str">
            <v>B</v>
          </cell>
          <cell r="I572" t="str">
            <v>S</v>
          </cell>
          <cell r="J572">
            <v>42470</v>
          </cell>
          <cell r="K572">
            <v>44952</v>
          </cell>
          <cell r="L572" t="str">
            <v>26230167729178000653550010000424701460528218</v>
          </cell>
          <cell r="M572" t="str">
            <v>26 -  Pernambuco</v>
          </cell>
          <cell r="N572">
            <v>2981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35753111000153</v>
          </cell>
          <cell r="G573" t="str">
            <v>NORD PRODUTOS EM SAUDE LTDA</v>
          </cell>
          <cell r="H573" t="str">
            <v>B</v>
          </cell>
          <cell r="I573" t="str">
            <v>S</v>
          </cell>
          <cell r="J573">
            <v>12525</v>
          </cell>
          <cell r="K573">
            <v>44952</v>
          </cell>
          <cell r="L573" t="str">
            <v>26230135753111000153550010000125251000144784</v>
          </cell>
          <cell r="M573" t="str">
            <v>26 -  Pernambuco</v>
          </cell>
          <cell r="N573">
            <v>4879.3500000000004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9058502000148</v>
          </cell>
          <cell r="G574" t="str">
            <v>FARMA VISION IMPORT E EXPORT  MEDICAME</v>
          </cell>
          <cell r="H574" t="str">
            <v>B</v>
          </cell>
          <cell r="I574" t="str">
            <v>S</v>
          </cell>
          <cell r="J574" t="str">
            <v>000.031.782</v>
          </cell>
          <cell r="K574">
            <v>44945</v>
          </cell>
          <cell r="L574" t="str">
            <v>35230109058502000148550000000317821602430315</v>
          </cell>
          <cell r="M574" t="str">
            <v>35 -  São Paulo</v>
          </cell>
          <cell r="N574">
            <v>2800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23837936000177</v>
          </cell>
          <cell r="G575" t="str">
            <v>G1 DISTRIBUIDORA DE PROD. FARM LTDA</v>
          </cell>
          <cell r="H575" t="str">
            <v>B</v>
          </cell>
          <cell r="I575" t="str">
            <v>S</v>
          </cell>
          <cell r="J575" t="str">
            <v>000.667.450</v>
          </cell>
          <cell r="K575">
            <v>44952</v>
          </cell>
          <cell r="L575" t="str">
            <v>26230123837936000177550010006674501014852552</v>
          </cell>
          <cell r="M575" t="str">
            <v>26 -  Pernambuco</v>
          </cell>
          <cell r="N575">
            <v>4531.3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3149182000155</v>
          </cell>
          <cell r="G576" t="str">
            <v>CLINUTRI LTDA</v>
          </cell>
          <cell r="H576" t="str">
            <v>B</v>
          </cell>
          <cell r="I576" t="str">
            <v>S</v>
          </cell>
          <cell r="J576">
            <v>20037</v>
          </cell>
          <cell r="K576">
            <v>44957</v>
          </cell>
          <cell r="L576" t="str">
            <v>26230103149182000155550040000200371220600005</v>
          </cell>
          <cell r="M576" t="str">
            <v>26 -  Pernambuco</v>
          </cell>
          <cell r="N576">
            <v>380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1206820001179</v>
          </cell>
          <cell r="G577" t="str">
            <v>PANPHARMA DISTRIB. DE MEDICAM. LTDA</v>
          </cell>
          <cell r="H577" t="str">
            <v>B</v>
          </cell>
          <cell r="I577" t="str">
            <v>S</v>
          </cell>
          <cell r="J577">
            <v>1970532</v>
          </cell>
          <cell r="K577">
            <v>44952</v>
          </cell>
          <cell r="L577" t="str">
            <v>26230101206820001179550040019705321298513484</v>
          </cell>
          <cell r="M577" t="str">
            <v>26 -  Pernambuco</v>
          </cell>
          <cell r="N577">
            <v>8178.36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3149182000155</v>
          </cell>
          <cell r="G578" t="str">
            <v>CLINUTRI LTDA</v>
          </cell>
          <cell r="H578" t="str">
            <v>B</v>
          </cell>
          <cell r="I578" t="str">
            <v>S</v>
          </cell>
          <cell r="J578">
            <v>20037</v>
          </cell>
          <cell r="K578">
            <v>44957</v>
          </cell>
          <cell r="L578" t="str">
            <v>26230103149182000155550040000200371220600005</v>
          </cell>
          <cell r="M578" t="str">
            <v>26 -  Pernambuco</v>
          </cell>
          <cell r="N578">
            <v>380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7484373000124</v>
          </cell>
          <cell r="G579" t="str">
            <v>UNI HOSPITALAR LTDA  EPP</v>
          </cell>
          <cell r="H579" t="str">
            <v>B</v>
          </cell>
          <cell r="I579" t="str">
            <v>S</v>
          </cell>
          <cell r="J579" t="str">
            <v>000.161.962</v>
          </cell>
          <cell r="K579">
            <v>44953</v>
          </cell>
          <cell r="L579" t="str">
            <v>26230107484373000124550010001619621333789792</v>
          </cell>
          <cell r="M579" t="str">
            <v>26 -  Pernambuco</v>
          </cell>
          <cell r="N579">
            <v>2094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8674752000140</v>
          </cell>
          <cell r="G580" t="str">
            <v>CIRURGICA MONTEBELLO LTDA</v>
          </cell>
          <cell r="H580" t="str">
            <v>B</v>
          </cell>
          <cell r="I580" t="str">
            <v>S</v>
          </cell>
          <cell r="J580" t="str">
            <v>000.153.433</v>
          </cell>
          <cell r="K580">
            <v>44953</v>
          </cell>
          <cell r="L580" t="str">
            <v>26230108674752000140550010001534331179987202</v>
          </cell>
          <cell r="M580" t="str">
            <v>26 -  Pernambuco</v>
          </cell>
          <cell r="N580">
            <v>173.65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8674752000140</v>
          </cell>
          <cell r="G581" t="str">
            <v>CIRURGICA MONTEBELLO LTDA</v>
          </cell>
          <cell r="H581" t="str">
            <v>B</v>
          </cell>
          <cell r="I581" t="str">
            <v>S</v>
          </cell>
          <cell r="J581" t="str">
            <v>000.153.380</v>
          </cell>
          <cell r="K581">
            <v>44952</v>
          </cell>
          <cell r="L581" t="str">
            <v>26230108674752000140550010001533801556473093</v>
          </cell>
          <cell r="M581" t="str">
            <v>26 -  Pernambuco</v>
          </cell>
          <cell r="N581">
            <v>331.55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8674752000140</v>
          </cell>
          <cell r="G582" t="str">
            <v>CIRURGICA MONTEBELLO LTDA</v>
          </cell>
          <cell r="H582" t="str">
            <v>B</v>
          </cell>
          <cell r="I582" t="str">
            <v>S</v>
          </cell>
          <cell r="J582" t="str">
            <v>000.153.446</v>
          </cell>
          <cell r="K582">
            <v>44953</v>
          </cell>
          <cell r="L582" t="str">
            <v>26230108674752000140550010001534461408460035</v>
          </cell>
          <cell r="M582" t="str">
            <v>26 -  Pernambuco</v>
          </cell>
          <cell r="N582">
            <v>6778.1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3149182000155</v>
          </cell>
          <cell r="G583" t="str">
            <v>CLINUTRI LTDA</v>
          </cell>
          <cell r="H583" t="str">
            <v>B</v>
          </cell>
          <cell r="I583" t="str">
            <v>S</v>
          </cell>
          <cell r="J583">
            <v>20037</v>
          </cell>
          <cell r="K583">
            <v>44957</v>
          </cell>
          <cell r="L583" t="str">
            <v>26230103149182000155550040000200371220600005</v>
          </cell>
          <cell r="M583" t="str">
            <v>26 -  Pernambuco</v>
          </cell>
          <cell r="N583">
            <v>380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1562710000178</v>
          </cell>
          <cell r="G584" t="str">
            <v>PHARMADERME LTDA</v>
          </cell>
          <cell r="H584" t="str">
            <v>S</v>
          </cell>
          <cell r="I584" t="str">
            <v>S</v>
          </cell>
          <cell r="J584">
            <v>7634</v>
          </cell>
          <cell r="K584">
            <v>44956</v>
          </cell>
          <cell r="L584" t="str">
            <v>JKEZ2W2KR</v>
          </cell>
          <cell r="M584" t="str">
            <v>2604106 - Caruaru - PE</v>
          </cell>
          <cell r="N584">
            <v>70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22580510000118</v>
          </cell>
          <cell r="G585" t="str">
            <v>UNIFAR DISTRIBUIDORA DE MEDICAMENTOS</v>
          </cell>
          <cell r="H585" t="str">
            <v>B</v>
          </cell>
          <cell r="I585" t="str">
            <v>S</v>
          </cell>
          <cell r="J585">
            <v>52580</v>
          </cell>
          <cell r="K585">
            <v>44953</v>
          </cell>
          <cell r="L585" t="str">
            <v>26230122580510000118550010000525801000385641</v>
          </cell>
          <cell r="M585" t="str">
            <v>26 -  Pernambuco</v>
          </cell>
          <cell r="N585">
            <v>1202.2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22580510000118</v>
          </cell>
          <cell r="G586" t="str">
            <v>UNIFAR DISTRIBUIDORA DE MEDICAMENTOS</v>
          </cell>
          <cell r="H586" t="str">
            <v>B</v>
          </cell>
          <cell r="I586" t="str">
            <v>S</v>
          </cell>
          <cell r="J586">
            <v>52580</v>
          </cell>
          <cell r="K586">
            <v>44953</v>
          </cell>
          <cell r="L586" t="str">
            <v>26230122580510000118550010000525801000385641</v>
          </cell>
          <cell r="M586" t="str">
            <v>26 -  Pernambuco</v>
          </cell>
          <cell r="N586">
            <v>5418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2600770000109</v>
          </cell>
          <cell r="G587" t="str">
            <v>COMERCIAL VALFARMA EIRELI</v>
          </cell>
          <cell r="H587" t="str">
            <v>B</v>
          </cell>
          <cell r="I587" t="str">
            <v>S</v>
          </cell>
          <cell r="J587" t="str">
            <v>000.078.960</v>
          </cell>
          <cell r="K587">
            <v>44952</v>
          </cell>
          <cell r="L587" t="str">
            <v>23230102600770000109550010000789601000789909</v>
          </cell>
          <cell r="M587" t="str">
            <v>23 -  Ceará</v>
          </cell>
          <cell r="N587">
            <v>5916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5230009001931</v>
          </cell>
          <cell r="G588" t="str">
            <v>COMERCIAL DRUGSTORE LTDA</v>
          </cell>
          <cell r="H588" t="str">
            <v>B</v>
          </cell>
          <cell r="I588" t="str">
            <v>S</v>
          </cell>
          <cell r="J588" t="str">
            <v>000.009.108</v>
          </cell>
          <cell r="K588">
            <v>44956</v>
          </cell>
          <cell r="L588" t="str">
            <v>26230105230009001931550030000091081005756330</v>
          </cell>
          <cell r="M588" t="str">
            <v>26 -  Pernambuco</v>
          </cell>
          <cell r="N588">
            <v>19.989999999999998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5230009001931</v>
          </cell>
          <cell r="G589" t="str">
            <v>COMERCIAL DRUGSTORE LTDA</v>
          </cell>
          <cell r="H589" t="str">
            <v>B</v>
          </cell>
          <cell r="I589" t="str">
            <v>S</v>
          </cell>
          <cell r="J589" t="str">
            <v>000.009.108</v>
          </cell>
          <cell r="K589">
            <v>44953</v>
          </cell>
          <cell r="L589" t="str">
            <v>25230115218561000139550010000913181224860791</v>
          </cell>
          <cell r="M589" t="str">
            <v>25 -  Paraíba</v>
          </cell>
          <cell r="N589">
            <v>78.989999999999995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15218561000139</v>
          </cell>
          <cell r="G590" t="str">
            <v>NNMED  DISTRIBUICAO IMPORTACAO</v>
          </cell>
          <cell r="H590" t="str">
            <v>B</v>
          </cell>
          <cell r="I590" t="str">
            <v>S</v>
          </cell>
          <cell r="J590" t="str">
            <v>000.091.318</v>
          </cell>
          <cell r="K590">
            <v>44953</v>
          </cell>
          <cell r="L590" t="str">
            <v>25230115218561000139550010000913131158296831</v>
          </cell>
          <cell r="M590" t="str">
            <v>25 -  Paraíba</v>
          </cell>
          <cell r="N590">
            <v>1320.8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15218561000139</v>
          </cell>
          <cell r="G591" t="str">
            <v>NNMED  DISTRIBUICAO IMPORTACAO</v>
          </cell>
          <cell r="H591" t="str">
            <v>B</v>
          </cell>
          <cell r="I591" t="str">
            <v>S</v>
          </cell>
          <cell r="J591" t="str">
            <v>000.091.313</v>
          </cell>
          <cell r="K591">
            <v>44953</v>
          </cell>
          <cell r="L591" t="str">
            <v>25230115218561000139550010000913131158296831</v>
          </cell>
          <cell r="M591" t="str">
            <v>25 -  Paraíba</v>
          </cell>
          <cell r="N591">
            <v>2301.8200000000002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43253696000170</v>
          </cell>
          <cell r="G592" t="str">
            <v>ROSANGELA LINS ALVES LIMA</v>
          </cell>
          <cell r="H592" t="str">
            <v>B</v>
          </cell>
          <cell r="I592" t="str">
            <v>S</v>
          </cell>
          <cell r="J592" t="str">
            <v>000.000.016</v>
          </cell>
          <cell r="K592">
            <v>44956</v>
          </cell>
          <cell r="L592" t="str">
            <v>26230143253696000170550010000000161368089370</v>
          </cell>
          <cell r="M592" t="str">
            <v>26 -  Pernambuco</v>
          </cell>
          <cell r="N592">
            <v>120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8778201000126</v>
          </cell>
          <cell r="G593" t="str">
            <v>DROGAFONTE LTDA</v>
          </cell>
          <cell r="H593" t="str">
            <v>B</v>
          </cell>
          <cell r="I593" t="str">
            <v>S</v>
          </cell>
          <cell r="J593" t="str">
            <v>000.400.280</v>
          </cell>
          <cell r="K593">
            <v>44952</v>
          </cell>
          <cell r="L593" t="str">
            <v>26230108778201000126550010004002801643665061</v>
          </cell>
          <cell r="M593" t="str">
            <v>26 -  Pernambuco</v>
          </cell>
          <cell r="N593">
            <v>4569.0600000000004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3149182000155</v>
          </cell>
          <cell r="G594" t="str">
            <v>CLINUTRI LTDA</v>
          </cell>
          <cell r="H594" t="str">
            <v>B</v>
          </cell>
          <cell r="I594" t="str">
            <v>S</v>
          </cell>
          <cell r="J594">
            <v>20037</v>
          </cell>
          <cell r="K594">
            <v>44957</v>
          </cell>
          <cell r="L594" t="str">
            <v>26230103149182000155550040000200371220600005</v>
          </cell>
          <cell r="M594" t="str">
            <v>26 -  Pernambuco</v>
          </cell>
          <cell r="N594">
            <v>380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8719794000150</v>
          </cell>
          <cell r="G595" t="str">
            <v>CENTRAL DIST DE MEDICAMENTOS LTDA</v>
          </cell>
          <cell r="H595" t="str">
            <v>B</v>
          </cell>
          <cell r="I595" t="str">
            <v>S</v>
          </cell>
          <cell r="J595">
            <v>104719</v>
          </cell>
          <cell r="K595">
            <v>44952</v>
          </cell>
          <cell r="L595" t="str">
            <v>23230107812105000194550010001047191743506195</v>
          </cell>
          <cell r="M595" t="str">
            <v>23 -  Ceará</v>
          </cell>
          <cell r="N595">
            <v>48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21381761000100</v>
          </cell>
          <cell r="G596" t="str">
            <v>SIX DISTRIBUIDORA HOSPITALAR LTDAEPP</v>
          </cell>
          <cell r="H596" t="str">
            <v>B</v>
          </cell>
          <cell r="I596" t="str">
            <v>S</v>
          </cell>
          <cell r="J596" t="str">
            <v>000.053.982</v>
          </cell>
          <cell r="K596">
            <v>44956</v>
          </cell>
          <cell r="L596" t="str">
            <v>26230121381761000100550010000539821158683727</v>
          </cell>
          <cell r="M596" t="str">
            <v>26 -  Pernambuco</v>
          </cell>
          <cell r="N596">
            <v>1263.5999999999999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5106015000152</v>
          </cell>
          <cell r="G597" t="str">
            <v>CALL MED COM DE MED E REPRES</v>
          </cell>
          <cell r="H597" t="str">
            <v>B</v>
          </cell>
          <cell r="I597" t="str">
            <v>S</v>
          </cell>
          <cell r="J597" t="str">
            <v>000.087.446</v>
          </cell>
          <cell r="K597">
            <v>44953</v>
          </cell>
          <cell r="L597" t="str">
            <v>23230105106015000152550010000874461000553658</v>
          </cell>
          <cell r="M597" t="str">
            <v>23 -  Ceará</v>
          </cell>
          <cell r="N597">
            <v>13657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5230009001931</v>
          </cell>
          <cell r="G598" t="str">
            <v>COMERCIAL DRUGSTORE LTDA</v>
          </cell>
          <cell r="H598" t="str">
            <v>B</v>
          </cell>
          <cell r="I598" t="str">
            <v>S</v>
          </cell>
          <cell r="J598" t="str">
            <v>000.009.117</v>
          </cell>
          <cell r="K598">
            <v>44957</v>
          </cell>
          <cell r="L598" t="str">
            <v>26230105230009001931550030000091171005763689</v>
          </cell>
          <cell r="M598" t="str">
            <v>26 -  Pernambuco</v>
          </cell>
          <cell r="N598">
            <v>299.94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60665981000975</v>
          </cell>
          <cell r="G599" t="str">
            <v>F  F DISTRIB. DE PROD. FARMACEUT. LTDA</v>
          </cell>
          <cell r="H599" t="str">
            <v>B</v>
          </cell>
          <cell r="I599" t="str">
            <v>S</v>
          </cell>
          <cell r="J599">
            <v>147828</v>
          </cell>
          <cell r="K599">
            <v>44953</v>
          </cell>
          <cell r="L599" t="str">
            <v>23230110854165000346550010001478281978266591</v>
          </cell>
          <cell r="M599" t="str">
            <v>23 -  Ceará</v>
          </cell>
          <cell r="N599">
            <v>1385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67729178000491</v>
          </cell>
          <cell r="G600" t="str">
            <v>COMERCIAL CIRURGICA RIOCLARENSE LTDA</v>
          </cell>
          <cell r="H600" t="str">
            <v>B</v>
          </cell>
          <cell r="I600" t="str">
            <v>S</v>
          </cell>
          <cell r="J600">
            <v>42630</v>
          </cell>
          <cell r="K600">
            <v>44956</v>
          </cell>
          <cell r="L600" t="str">
            <v>26230167729178000653550010000426301042162884</v>
          </cell>
          <cell r="M600" t="str">
            <v>26 -  Pernambuco</v>
          </cell>
          <cell r="N600">
            <v>1314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39541603000136</v>
          </cell>
          <cell r="G601" t="str">
            <v>EMANUELLA DA SILVA DOS SANTOS FARMACIA</v>
          </cell>
          <cell r="H601" t="str">
            <v>B</v>
          </cell>
          <cell r="I601" t="str">
            <v>S</v>
          </cell>
          <cell r="J601" t="str">
            <v>000.000.081</v>
          </cell>
          <cell r="K601">
            <v>44956</v>
          </cell>
          <cell r="L601" t="str">
            <v>26230139541603000136550010000000811759299881</v>
          </cell>
          <cell r="M601" t="str">
            <v>26 -  Pernambuco</v>
          </cell>
          <cell r="N601">
            <v>165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39541603000136</v>
          </cell>
          <cell r="G602" t="str">
            <v>EMANUELLA DA SILVA DOS SANTOS FARMACIA</v>
          </cell>
          <cell r="H602" t="str">
            <v>B</v>
          </cell>
          <cell r="I602" t="str">
            <v>S</v>
          </cell>
          <cell r="J602" t="str">
            <v>000.000.081</v>
          </cell>
          <cell r="K602">
            <v>44956</v>
          </cell>
          <cell r="L602" t="str">
            <v>26230139541603000136550010000000811759299881</v>
          </cell>
          <cell r="M602" t="str">
            <v>26 -  Pernambuco</v>
          </cell>
          <cell r="N602">
            <v>18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12040718000190</v>
          </cell>
          <cell r="G603" t="str">
            <v>GRADUAL COMERCIO E SERVICOS EIRELI</v>
          </cell>
          <cell r="H603" t="str">
            <v>B</v>
          </cell>
          <cell r="I603" t="str">
            <v>S</v>
          </cell>
          <cell r="J603">
            <v>16300</v>
          </cell>
          <cell r="K603">
            <v>44952</v>
          </cell>
          <cell r="L603" t="str">
            <v>25230112040718000190550010000163001643921239</v>
          </cell>
          <cell r="M603" t="str">
            <v>25 -  Paraíba</v>
          </cell>
          <cell r="N603">
            <v>912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9944371000287</v>
          </cell>
          <cell r="G604" t="str">
            <v>SULMEDIC COMERCIO DE MEDICAMENTOS LTDA</v>
          </cell>
          <cell r="H604" t="str">
            <v>B</v>
          </cell>
          <cell r="I604" t="str">
            <v>S</v>
          </cell>
          <cell r="J604">
            <v>2292</v>
          </cell>
          <cell r="K604">
            <v>44952</v>
          </cell>
          <cell r="L604" t="str">
            <v>28230109944371000287550020000022921997478152</v>
          </cell>
          <cell r="M604" t="str">
            <v>28 -  Sergipe</v>
          </cell>
          <cell r="N604">
            <v>48053.8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43253696000170</v>
          </cell>
          <cell r="G605" t="str">
            <v>ROSANGELA LINS ALVES LIMA</v>
          </cell>
          <cell r="H605" t="str">
            <v>B</v>
          </cell>
          <cell r="I605" t="str">
            <v>S</v>
          </cell>
          <cell r="J605" t="str">
            <v>000.000.017</v>
          </cell>
          <cell r="K605">
            <v>44957</v>
          </cell>
          <cell r="L605" t="str">
            <v>26230143253696000170550010000000171155300488</v>
          </cell>
          <cell r="M605" t="str">
            <v>26 -  Pernambuco</v>
          </cell>
          <cell r="N605">
            <v>142</v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C611" t="str">
            <v>HOSPITAL MESTRE VITALINO</v>
          </cell>
          <cell r="E611" t="str">
            <v>3.14 - Alimentação Preparada</v>
          </cell>
          <cell r="F611">
            <v>49324221001500</v>
          </cell>
          <cell r="G611" t="str">
            <v>FRESENIUS KABI BRASIL LTDA</v>
          </cell>
          <cell r="H611" t="str">
            <v>B</v>
          </cell>
          <cell r="I611" t="str">
            <v>S</v>
          </cell>
          <cell r="J611">
            <v>60626</v>
          </cell>
          <cell r="K611">
            <v>44943</v>
          </cell>
          <cell r="L611" t="str">
            <v>23230149324221001500550000000606261343622890</v>
          </cell>
          <cell r="M611" t="str">
            <v>23 -  Ceará</v>
          </cell>
          <cell r="N611">
            <v>21320</v>
          </cell>
        </row>
        <row r="612">
          <cell r="C612" t="str">
            <v>HOSPITAL MESTRE VITALINO</v>
          </cell>
          <cell r="E612" t="str">
            <v>3.14 - Alimentação Preparada</v>
          </cell>
          <cell r="F612">
            <v>49324221001500</v>
          </cell>
          <cell r="G612" t="str">
            <v>FRESENIUS KABI BRASIL LTDA</v>
          </cell>
          <cell r="H612" t="str">
            <v>B</v>
          </cell>
          <cell r="I612" t="str">
            <v>S</v>
          </cell>
          <cell r="J612">
            <v>1711282</v>
          </cell>
          <cell r="K612">
            <v>44942</v>
          </cell>
          <cell r="L612" t="str">
            <v>35230149324221000104550000017112821576014165</v>
          </cell>
          <cell r="M612" t="str">
            <v>35 -  São Paulo</v>
          </cell>
          <cell r="N612">
            <v>23200</v>
          </cell>
        </row>
        <row r="613">
          <cell r="C613" t="str">
            <v>HOSPITAL MESTRE VITALINO</v>
          </cell>
          <cell r="E613" t="str">
            <v>3.14 - Alimentação Preparada</v>
          </cell>
          <cell r="F613">
            <v>24574493000131</v>
          </cell>
          <cell r="G613" t="str">
            <v>LCR COMERCIO DE MEDICAMENTOS LTDA ME</v>
          </cell>
          <cell r="H613" t="str">
            <v>B</v>
          </cell>
          <cell r="I613" t="str">
            <v>S</v>
          </cell>
          <cell r="J613">
            <v>9125</v>
          </cell>
          <cell r="K613">
            <v>44928</v>
          </cell>
          <cell r="L613" t="str">
            <v>26230124574493000131550010000091251502732756</v>
          </cell>
          <cell r="M613" t="str">
            <v>26 -  Pernambuco</v>
          </cell>
          <cell r="N613">
            <v>198</v>
          </cell>
        </row>
        <row r="614">
          <cell r="C614" t="str">
            <v>HOSPITAL MESTRE VITALINO</v>
          </cell>
          <cell r="E614" t="str">
            <v>3.14 - Alimentação Preparada</v>
          </cell>
          <cell r="F614">
            <v>1687725000162</v>
          </cell>
          <cell r="G614" t="str">
            <v>CENTRO ESPEC.NUTRICAO ENTERALPARENTERAL</v>
          </cell>
          <cell r="H614" t="str">
            <v>B</v>
          </cell>
          <cell r="I614" t="str">
            <v>S</v>
          </cell>
          <cell r="J614">
            <v>40865</v>
          </cell>
          <cell r="K614">
            <v>44930</v>
          </cell>
          <cell r="L614" t="str">
            <v>26230101687725000162550010000408651824891240</v>
          </cell>
          <cell r="M614" t="str">
            <v>26 -  Pernambuco</v>
          </cell>
          <cell r="N614">
            <v>360</v>
          </cell>
        </row>
        <row r="615">
          <cell r="C615" t="str">
            <v>HOSPITAL MESTRE VITALINO</v>
          </cell>
          <cell r="E615" t="str">
            <v>3.14 - Alimentação Preparada</v>
          </cell>
          <cell r="F615">
            <v>1348814000184</v>
          </cell>
          <cell r="G615" t="str">
            <v>BDL BEZERRA DISTRIBUIDORA LTDA</v>
          </cell>
          <cell r="H615" t="str">
            <v>B</v>
          </cell>
          <cell r="I615" t="str">
            <v>S</v>
          </cell>
          <cell r="J615" t="str">
            <v>000.022.202</v>
          </cell>
          <cell r="K615">
            <v>44945</v>
          </cell>
          <cell r="L615" t="str">
            <v>26230101348814000184550010000222021046403273</v>
          </cell>
          <cell r="M615" t="str">
            <v>26 -  Pernambuco</v>
          </cell>
          <cell r="N615">
            <v>563.4</v>
          </cell>
        </row>
        <row r="616">
          <cell r="C616" t="str">
            <v>HOSPITAL MESTRE VITALINO</v>
          </cell>
          <cell r="E616" t="str">
            <v>3.14 - Alimentação Preparada</v>
          </cell>
          <cell r="F616">
            <v>22580510000118</v>
          </cell>
          <cell r="G616" t="str">
            <v>UNIFAR DISTRIBUIDORA DE MEDICAMENTOS</v>
          </cell>
          <cell r="H616" t="str">
            <v>B</v>
          </cell>
          <cell r="I616" t="str">
            <v>S</v>
          </cell>
          <cell r="J616">
            <v>52464</v>
          </cell>
          <cell r="K616">
            <v>44946</v>
          </cell>
          <cell r="L616" t="str">
            <v>26230122580510000118550010000524641000384425</v>
          </cell>
          <cell r="M616" t="str">
            <v>26 -  Pernambuco</v>
          </cell>
          <cell r="N616">
            <v>1745.78</v>
          </cell>
        </row>
        <row r="617">
          <cell r="C617" t="str">
            <v>HOSPITAL MESTRE VITALINO</v>
          </cell>
          <cell r="E617" t="str">
            <v>3.14 - Alimentação Preparada</v>
          </cell>
          <cell r="F617">
            <v>38591447000236</v>
          </cell>
          <cell r="G617" t="str">
            <v>CENUT DISTRIBUIDORA DE PROD SAUDE LTDA</v>
          </cell>
          <cell r="H617" t="str">
            <v>B</v>
          </cell>
          <cell r="I617" t="str">
            <v>S</v>
          </cell>
          <cell r="J617">
            <v>7150</v>
          </cell>
          <cell r="K617">
            <v>44946</v>
          </cell>
          <cell r="L617" t="str">
            <v>26230138591447000236550010000071501713018449</v>
          </cell>
          <cell r="M617" t="str">
            <v>26 -  Pernambuco</v>
          </cell>
          <cell r="N617">
            <v>990</v>
          </cell>
        </row>
        <row r="618">
          <cell r="C618" t="str">
            <v>HOSPITAL MESTRE VITALINO</v>
          </cell>
          <cell r="E618" t="str">
            <v>3.14 - Alimentação Preparada</v>
          </cell>
          <cell r="F618">
            <v>1687725000162</v>
          </cell>
          <cell r="G618" t="str">
            <v>CENTRO ESPEC.NUTRICAO ENTERALPARENTERAL</v>
          </cell>
          <cell r="H618" t="str">
            <v>B</v>
          </cell>
          <cell r="I618" t="str">
            <v>S</v>
          </cell>
          <cell r="J618">
            <v>41175</v>
          </cell>
          <cell r="K618">
            <v>44949</v>
          </cell>
          <cell r="L618" t="str">
            <v>26230101687725000162550010000411751429154827</v>
          </cell>
          <cell r="M618" t="str">
            <v>26 -  Pernambuco</v>
          </cell>
          <cell r="N618">
            <v>3841.92</v>
          </cell>
        </row>
        <row r="619">
          <cell r="C619" t="str">
            <v>HOSPITAL MESTRE VITALINO</v>
          </cell>
          <cell r="E619" t="str">
            <v>3.14 - Alimentação Preparada</v>
          </cell>
          <cell r="F619">
            <v>10782968000170</v>
          </cell>
          <cell r="G619" t="str">
            <v>NUTRI HOSPITALAR LTDA</v>
          </cell>
          <cell r="H619" t="str">
            <v>B</v>
          </cell>
          <cell r="I619" t="str">
            <v>S</v>
          </cell>
          <cell r="J619">
            <v>6743</v>
          </cell>
          <cell r="K619">
            <v>44949</v>
          </cell>
          <cell r="L619" t="str">
            <v>26230110782968000170550010000067431876600004</v>
          </cell>
          <cell r="M619" t="str">
            <v>26 -  Pernambuco</v>
          </cell>
          <cell r="N619">
            <v>5907.84</v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C622" t="str">
            <v>HOSPITAL MESTRE VITALINO</v>
          </cell>
          <cell r="E622" t="str">
            <v>3.2 - Gás e Outros Materiais Engarrafados</v>
          </cell>
          <cell r="F622">
            <v>60619202001209</v>
          </cell>
          <cell r="G622" t="str">
            <v>MESSER GASES LTDA</v>
          </cell>
          <cell r="H622" t="str">
            <v>B</v>
          </cell>
          <cell r="I622" t="str">
            <v>S</v>
          </cell>
          <cell r="J622" t="str">
            <v>000.000.927</v>
          </cell>
          <cell r="K622">
            <v>44929</v>
          </cell>
          <cell r="L622" t="str">
            <v>26230160619202001209550420000009271027589815</v>
          </cell>
          <cell r="M622" t="str">
            <v>26 -  Pernambuco</v>
          </cell>
          <cell r="N622">
            <v>10234.06</v>
          </cell>
        </row>
        <row r="623">
          <cell r="C623" t="str">
            <v>HOSPITAL MESTRE VITALINO</v>
          </cell>
          <cell r="E623" t="str">
            <v>3.2 - Gás e Outros Materiais Engarrafados</v>
          </cell>
          <cell r="F623">
            <v>60619202001209</v>
          </cell>
          <cell r="G623" t="str">
            <v>MESSER GASES LTDA</v>
          </cell>
          <cell r="H623" t="str">
            <v>B</v>
          </cell>
          <cell r="I623" t="str">
            <v>S</v>
          </cell>
          <cell r="J623" t="str">
            <v>000.000.981</v>
          </cell>
          <cell r="K623">
            <v>44929</v>
          </cell>
          <cell r="L623" t="str">
            <v>26230160619202001209550540000009811000480238</v>
          </cell>
          <cell r="M623" t="str">
            <v>26 -  Pernambuco</v>
          </cell>
          <cell r="N623">
            <v>3620.63</v>
          </cell>
        </row>
        <row r="624">
          <cell r="C624" t="str">
            <v>HOSPITAL MESTRE VITALINO</v>
          </cell>
          <cell r="E624" t="str">
            <v>3.2 - Gás e Outros Materiais Engarrafados</v>
          </cell>
          <cell r="F624">
            <v>60619202001209</v>
          </cell>
          <cell r="G624" t="str">
            <v>MESSER GASES LTDA</v>
          </cell>
          <cell r="H624" t="str">
            <v>B</v>
          </cell>
          <cell r="I624" t="str">
            <v>S</v>
          </cell>
          <cell r="J624" t="str">
            <v>000.000.918</v>
          </cell>
          <cell r="K624">
            <v>44936</v>
          </cell>
          <cell r="L624" t="str">
            <v>26230160619202001209550570000009181010399382</v>
          </cell>
          <cell r="M624" t="str">
            <v>26 -  Pernambuco</v>
          </cell>
          <cell r="N624">
            <v>10749.6</v>
          </cell>
        </row>
        <row r="625">
          <cell r="C625" t="str">
            <v>HOSPITAL MESTRE VITALINO</v>
          </cell>
          <cell r="E625" t="str">
            <v>3.2 - Gás e Outros Materiais Engarrafados</v>
          </cell>
          <cell r="F625">
            <v>60619202001209</v>
          </cell>
          <cell r="G625" t="str">
            <v>MESSER GASES LTDA</v>
          </cell>
          <cell r="H625" t="str">
            <v>B</v>
          </cell>
          <cell r="I625" t="str">
            <v>S</v>
          </cell>
          <cell r="J625" t="str">
            <v>000.001.758</v>
          </cell>
          <cell r="K625">
            <v>44937</v>
          </cell>
          <cell r="L625" t="str">
            <v>26230160619202001209550350000017581027590060</v>
          </cell>
          <cell r="M625" t="str">
            <v>26 -  Pernambuco</v>
          </cell>
          <cell r="N625">
            <v>9491.4599999999991</v>
          </cell>
        </row>
        <row r="626">
          <cell r="C626" t="str">
            <v>HOSPITAL MESTRE VITALINO</v>
          </cell>
          <cell r="E626" t="str">
            <v>3.2 - Gás e Outros Materiais Engarrafados</v>
          </cell>
          <cell r="F626">
            <v>60619202001209</v>
          </cell>
          <cell r="G626" t="str">
            <v>MESSER GASES LTDA</v>
          </cell>
          <cell r="H626" t="str">
            <v>B</v>
          </cell>
          <cell r="I626" t="str">
            <v>S</v>
          </cell>
          <cell r="J626" t="str">
            <v>000.000.707</v>
          </cell>
          <cell r="K626">
            <v>44939</v>
          </cell>
          <cell r="L626" t="str">
            <v>26230160619202001209550410000007071027590147</v>
          </cell>
          <cell r="M626" t="str">
            <v>26 -  Pernambuco</v>
          </cell>
          <cell r="N626">
            <v>19752.580000000002</v>
          </cell>
        </row>
        <row r="627">
          <cell r="C627" t="str">
            <v>HOSPITAL MESTRE VITALINO</v>
          </cell>
          <cell r="E627" t="str">
            <v>3.2 - Gás e Outros Materiais Engarrafados</v>
          </cell>
          <cell r="F627">
            <v>60619202001209</v>
          </cell>
          <cell r="G627" t="str">
            <v>MESSER GASES LTDA</v>
          </cell>
          <cell r="H627" t="str">
            <v>B</v>
          </cell>
          <cell r="I627" t="str">
            <v>S</v>
          </cell>
          <cell r="J627" t="str">
            <v>000.000.017</v>
          </cell>
          <cell r="K627">
            <v>44943</v>
          </cell>
          <cell r="L627" t="str">
            <v>26230160619202001209550320000000171122874725</v>
          </cell>
          <cell r="M627" t="str">
            <v>26 -  Pernambuco</v>
          </cell>
          <cell r="N627">
            <v>3991.64</v>
          </cell>
        </row>
        <row r="628">
          <cell r="C628" t="str">
            <v>HOSPITAL MESTRE VITALINO</v>
          </cell>
          <cell r="E628" t="str">
            <v>3.2 - Gás e Outros Materiais Engarrafados</v>
          </cell>
          <cell r="F628">
            <v>60619202001209</v>
          </cell>
          <cell r="G628" t="str">
            <v>MESSER GASES LTDA</v>
          </cell>
          <cell r="H628" t="str">
            <v>B</v>
          </cell>
          <cell r="I628" t="str">
            <v>S</v>
          </cell>
          <cell r="J628" t="str">
            <v>000.000.057</v>
          </cell>
          <cell r="K628">
            <v>44950</v>
          </cell>
          <cell r="L628" t="str">
            <v>26230160619202001209550320000000571000777860</v>
          </cell>
          <cell r="M628" t="str">
            <v>26 -  Pernambuco</v>
          </cell>
          <cell r="N628">
            <v>5690.59</v>
          </cell>
        </row>
        <row r="629">
          <cell r="C629" t="str">
            <v>HOSPITAL MESTRE VITALINO</v>
          </cell>
          <cell r="E629" t="str">
            <v>3.2 - Gás e Outros Materiais Engarrafados</v>
          </cell>
          <cell r="F629">
            <v>60619202001209</v>
          </cell>
          <cell r="G629" t="str">
            <v>MESSER GASES LTDA</v>
          </cell>
          <cell r="H629" t="str">
            <v>B</v>
          </cell>
          <cell r="I629" t="str">
            <v>S</v>
          </cell>
          <cell r="J629" t="str">
            <v>000.000.073</v>
          </cell>
          <cell r="K629">
            <v>44952</v>
          </cell>
          <cell r="L629" t="str">
            <v>26230160619202001209550320000000731270589050</v>
          </cell>
          <cell r="M629" t="str">
            <v>26 -  Pernambuco</v>
          </cell>
          <cell r="N629">
            <v>29132.799999999999</v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C632" t="str">
            <v>HOSPITAL MESTRE VITALINO</v>
          </cell>
          <cell r="E632" t="str">
            <v>3.11 - Material Laboratorial</v>
          </cell>
          <cell r="F632">
            <v>10647227000187</v>
          </cell>
          <cell r="G632" t="str">
            <v>TUPAN SAUDE CENTER</v>
          </cell>
          <cell r="H632" t="str">
            <v>B</v>
          </cell>
          <cell r="I632" t="str">
            <v>S</v>
          </cell>
          <cell r="J632" t="str">
            <v>000.018.422</v>
          </cell>
          <cell r="K632">
            <v>44931</v>
          </cell>
          <cell r="L632" t="str">
            <v>26230110647227000187550010000184221009319480</v>
          </cell>
          <cell r="M632" t="str">
            <v>26 -  Pernambuco</v>
          </cell>
          <cell r="N632">
            <v>1674</v>
          </cell>
        </row>
        <row r="633">
          <cell r="C633" t="str">
            <v>HOSPITAL MESTRE VITALINO</v>
          </cell>
          <cell r="E633" t="str">
            <v>3.11 - Material Laboratorial</v>
          </cell>
          <cell r="F633">
            <v>10647227000187</v>
          </cell>
          <cell r="G633" t="str">
            <v>TUPAN SAUDE CENTER</v>
          </cell>
          <cell r="H633" t="str">
            <v>B</v>
          </cell>
          <cell r="I633" t="str">
            <v>S</v>
          </cell>
          <cell r="J633" t="str">
            <v>000.018.423</v>
          </cell>
          <cell r="K633">
            <v>44931</v>
          </cell>
          <cell r="L633" t="str">
            <v>26230110647227000187550010000184231009319496</v>
          </cell>
          <cell r="M633" t="str">
            <v>26 -  Pernambuco</v>
          </cell>
          <cell r="N633">
            <v>664</v>
          </cell>
        </row>
        <row r="634">
          <cell r="C634" t="str">
            <v>HOSPITAL MESTRE VITALINO</v>
          </cell>
          <cell r="E634" t="str">
            <v>3.11 - Material Laboratorial</v>
          </cell>
          <cell r="F634">
            <v>10647227000187</v>
          </cell>
          <cell r="G634" t="str">
            <v>TUPAN SAUDE CENTER</v>
          </cell>
          <cell r="H634" t="str">
            <v>B</v>
          </cell>
          <cell r="I634" t="str">
            <v>S</v>
          </cell>
          <cell r="J634" t="str">
            <v>000.018.421</v>
          </cell>
          <cell r="K634">
            <v>44931</v>
          </cell>
          <cell r="L634" t="str">
            <v>26230110647227000187550010000184211009319467</v>
          </cell>
          <cell r="M634" t="str">
            <v>26 -  Pernambuco</v>
          </cell>
          <cell r="N634">
            <v>62</v>
          </cell>
        </row>
        <row r="635">
          <cell r="C635" t="str">
            <v>HOSPITAL MESTRE VITALINO</v>
          </cell>
          <cell r="E635" t="str">
            <v>3.11 - Material Laboratorial</v>
          </cell>
          <cell r="F635">
            <v>10647227000187</v>
          </cell>
          <cell r="G635" t="str">
            <v>TUPAN SAUDE CENTER</v>
          </cell>
          <cell r="H635" t="str">
            <v>B</v>
          </cell>
          <cell r="I635" t="str">
            <v>S</v>
          </cell>
          <cell r="J635" t="str">
            <v>000.018.507</v>
          </cell>
          <cell r="K635">
            <v>44938</v>
          </cell>
          <cell r="L635" t="str">
            <v>26230110647227000187550010000185071009321174</v>
          </cell>
          <cell r="M635" t="str">
            <v>26 -  Pernambuco</v>
          </cell>
          <cell r="N635">
            <v>626</v>
          </cell>
        </row>
        <row r="636">
          <cell r="C636" t="str">
            <v>HOSPITAL MESTRE VITALINO</v>
          </cell>
          <cell r="E636" t="str">
            <v>3.11 - Material Laboratorial</v>
          </cell>
          <cell r="F636">
            <v>10647227000187</v>
          </cell>
          <cell r="G636" t="str">
            <v>TUPAN SAUDE CENTER</v>
          </cell>
          <cell r="H636" t="str">
            <v>B</v>
          </cell>
          <cell r="I636" t="str">
            <v>S</v>
          </cell>
          <cell r="J636" t="str">
            <v>000.018.507</v>
          </cell>
          <cell r="K636">
            <v>44938</v>
          </cell>
          <cell r="L636" t="str">
            <v>26230110647227000187550010000185071009321174</v>
          </cell>
          <cell r="M636" t="str">
            <v>26 -  Pernambuco</v>
          </cell>
          <cell r="N636">
            <v>31</v>
          </cell>
        </row>
        <row r="637">
          <cell r="C637" t="str">
            <v>HOSPITAL MESTRE VITALINO</v>
          </cell>
          <cell r="E637" t="str">
            <v>3.11 - Material Laboratorial</v>
          </cell>
          <cell r="F637">
            <v>10647227000187</v>
          </cell>
          <cell r="G637" t="str">
            <v>TUPAN SAUDE CENTER</v>
          </cell>
          <cell r="H637" t="str">
            <v>B</v>
          </cell>
          <cell r="I637" t="str">
            <v>S</v>
          </cell>
          <cell r="J637" t="str">
            <v>000.018.521</v>
          </cell>
          <cell r="K637">
            <v>44939</v>
          </cell>
          <cell r="L637" t="str">
            <v>26230110647227000187550010000185211009321459</v>
          </cell>
          <cell r="M637" t="str">
            <v>26 -  Pernambuco</v>
          </cell>
          <cell r="N637">
            <v>31</v>
          </cell>
        </row>
        <row r="638">
          <cell r="C638" t="str">
            <v>HOSPITAL MESTRE VITALINO</v>
          </cell>
          <cell r="E638" t="str">
            <v>3.11 - Material Laboratorial</v>
          </cell>
          <cell r="F638">
            <v>10647227000187</v>
          </cell>
          <cell r="G638" t="str">
            <v>TUPAN SAUDE CENTER</v>
          </cell>
          <cell r="H638" t="str">
            <v>B</v>
          </cell>
          <cell r="I638" t="str">
            <v>S</v>
          </cell>
          <cell r="J638" t="str">
            <v>000.018.521</v>
          </cell>
          <cell r="K638">
            <v>44939</v>
          </cell>
          <cell r="L638" t="str">
            <v>26230110647227000187550010000185211009321459</v>
          </cell>
          <cell r="M638" t="str">
            <v>26 -  Pernambuco</v>
          </cell>
          <cell r="N638">
            <v>31</v>
          </cell>
        </row>
        <row r="639">
          <cell r="C639" t="str">
            <v>HOSPITAL MESTRE VITALINO</v>
          </cell>
          <cell r="E639" t="str">
            <v>3.11 - Material Laboratorial</v>
          </cell>
          <cell r="F639">
            <v>10779833000156</v>
          </cell>
          <cell r="G639" t="str">
            <v>MEDICAL MERCANTIL DE APARELHAGEM MEDICA</v>
          </cell>
          <cell r="H639" t="str">
            <v>B</v>
          </cell>
          <cell r="I639" t="str">
            <v>S</v>
          </cell>
          <cell r="J639">
            <v>568273</v>
          </cell>
          <cell r="K639">
            <v>44943</v>
          </cell>
          <cell r="L639" t="str">
            <v>26230110779833000156550010005682731570296009</v>
          </cell>
          <cell r="M639" t="str">
            <v>26 -  Pernambuco</v>
          </cell>
          <cell r="N639">
            <v>640</v>
          </cell>
        </row>
        <row r="640">
          <cell r="C640" t="str">
            <v>HOSPITAL MESTRE VITALINO</v>
          </cell>
          <cell r="E640" t="str">
            <v>3.11 - Material Laboratorial</v>
          </cell>
          <cell r="F640">
            <v>21596736000144</v>
          </cell>
          <cell r="G640" t="str">
            <v>ULTRAMEGA DIST LTDA</v>
          </cell>
          <cell r="H640" t="str">
            <v>B</v>
          </cell>
          <cell r="I640" t="str">
            <v>S</v>
          </cell>
          <cell r="J640">
            <v>174599</v>
          </cell>
          <cell r="K640">
            <v>44942</v>
          </cell>
          <cell r="L640" t="str">
            <v>26230121596736000144550010001745991001816417</v>
          </cell>
          <cell r="M640" t="str">
            <v>26 -  Pernambuco</v>
          </cell>
          <cell r="N640">
            <v>680</v>
          </cell>
        </row>
        <row r="641">
          <cell r="C641" t="str">
            <v>HOSPITAL MESTRE VITALINO</v>
          </cell>
          <cell r="E641" t="str">
            <v>3.11 - Material Laboratorial</v>
          </cell>
          <cell r="F641">
            <v>10647227000187</v>
          </cell>
          <cell r="G641" t="str">
            <v>TUPAN SAUDE CENTER</v>
          </cell>
          <cell r="H641" t="str">
            <v>B</v>
          </cell>
          <cell r="I641" t="str">
            <v>S</v>
          </cell>
          <cell r="J641" t="str">
            <v>000.018.679</v>
          </cell>
          <cell r="K641">
            <v>44954</v>
          </cell>
          <cell r="L641" t="str">
            <v>26230110647227000187550010000186791009324410</v>
          </cell>
          <cell r="M641" t="str">
            <v>26 -  Pernambuco</v>
          </cell>
          <cell r="N641">
            <v>1980</v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C644" t="str">
            <v>HOSPITAL MESTRE VITALINO</v>
          </cell>
          <cell r="E644" t="str">
            <v>3.99 - Outras despesas com Material de Consumo</v>
          </cell>
          <cell r="F644">
            <v>54565478000198</v>
          </cell>
          <cell r="G644" t="str">
            <v>SISPACK MEDICAL LTDA  EPP</v>
          </cell>
          <cell r="H644" t="str">
            <v>B</v>
          </cell>
          <cell r="I644" t="str">
            <v>S</v>
          </cell>
          <cell r="J644">
            <v>122915</v>
          </cell>
          <cell r="K644">
            <v>45283</v>
          </cell>
          <cell r="L644" t="str">
            <v>35221254565478000198550010001229151163942972</v>
          </cell>
          <cell r="M644" t="str">
            <v>35 -  São Paulo</v>
          </cell>
          <cell r="N644">
            <v>4919</v>
          </cell>
        </row>
        <row r="645">
          <cell r="C645" t="str">
            <v>HOSPITAL MESTRE VITALINO</v>
          </cell>
          <cell r="E645" t="str">
            <v>3.99 - Outras despesas com Material de Consumo</v>
          </cell>
          <cell r="F645">
            <v>16432670000117</v>
          </cell>
          <cell r="G645" t="str">
            <v>M E M COMERCIO E DISTRIBUIDORA LTDA ME</v>
          </cell>
          <cell r="H645" t="str">
            <v>B</v>
          </cell>
          <cell r="I645" t="str">
            <v>S</v>
          </cell>
          <cell r="J645">
            <v>22612</v>
          </cell>
          <cell r="K645">
            <v>44942</v>
          </cell>
          <cell r="L645" t="str">
            <v>26230116432670000117550010000226121648215790</v>
          </cell>
          <cell r="M645" t="str">
            <v>26 -  Pernambuco</v>
          </cell>
          <cell r="N645">
            <v>330</v>
          </cell>
        </row>
        <row r="646">
          <cell r="C646" t="str">
            <v>HOSPITAL MESTRE VITALINO</v>
          </cell>
          <cell r="E646" t="str">
            <v>3.99 - Outras despesas com Material de Consumo</v>
          </cell>
          <cell r="F646">
            <v>13441051000281</v>
          </cell>
          <cell r="G646" t="str">
            <v>CL COM MAT MED HOSPITALAR LTDA</v>
          </cell>
          <cell r="H646" t="str">
            <v>B</v>
          </cell>
          <cell r="I646" t="str">
            <v>S</v>
          </cell>
          <cell r="J646">
            <v>17647</v>
          </cell>
          <cell r="K646">
            <v>44949</v>
          </cell>
          <cell r="L646" t="str">
            <v>26230113441051000281550010000176471196700006</v>
          </cell>
          <cell r="M646" t="str">
            <v>26 -  Pernambuco</v>
          </cell>
          <cell r="N646">
            <v>12552.5</v>
          </cell>
        </row>
        <row r="647">
          <cell r="C647" t="str">
            <v>HOSPITAL MESTRE VITALINO</v>
          </cell>
          <cell r="E647" t="str">
            <v>3.99 - Outras despesas com Material de Consumo</v>
          </cell>
          <cell r="F647">
            <v>14951481000125</v>
          </cell>
          <cell r="G647" t="str">
            <v>BM COMERCIO E SERVICOS DE EQUIP MED</v>
          </cell>
          <cell r="H647" t="str">
            <v>B</v>
          </cell>
          <cell r="I647" t="str">
            <v>S</v>
          </cell>
          <cell r="J647" t="str">
            <v>000.000.968</v>
          </cell>
          <cell r="K647">
            <v>44950</v>
          </cell>
          <cell r="L647" t="str">
            <v>26230114951481000125550010000009681000007665</v>
          </cell>
          <cell r="M647" t="str">
            <v>26 -  Pernambuco</v>
          </cell>
          <cell r="N647">
            <v>5600</v>
          </cell>
        </row>
        <row r="648">
          <cell r="C648" t="str">
            <v>HOSPITAL MESTRE VITALINO</v>
          </cell>
          <cell r="E648" t="str">
            <v>3.99 - Outras despesas com Material de Consumo</v>
          </cell>
          <cell r="F648">
            <v>5044056000161</v>
          </cell>
          <cell r="G648" t="str">
            <v>DMH PRODUTOS HOSPITALARES LTDA</v>
          </cell>
          <cell r="H648" t="str">
            <v>B</v>
          </cell>
          <cell r="I648" t="str">
            <v>S</v>
          </cell>
          <cell r="J648">
            <v>21961</v>
          </cell>
          <cell r="K648">
            <v>44952</v>
          </cell>
          <cell r="L648" t="str">
            <v>26230105044056000161550010000219611656104810</v>
          </cell>
          <cell r="M648" t="str">
            <v>26 -  Pernambuco</v>
          </cell>
          <cell r="N648">
            <v>1722</v>
          </cell>
        </row>
        <row r="649">
          <cell r="C649" t="str">
            <v>HOSPITAL MESTRE VITALINO</v>
          </cell>
          <cell r="E649" t="str">
            <v>3.99 - Outras despesas com Material de Consumo</v>
          </cell>
          <cell r="F649">
            <v>12040718000190</v>
          </cell>
          <cell r="G649" t="str">
            <v>GRADUAL COMERCIO E SERVICOS EIRELI</v>
          </cell>
          <cell r="H649" t="str">
            <v>B</v>
          </cell>
          <cell r="I649" t="str">
            <v>S</v>
          </cell>
          <cell r="J649">
            <v>16258</v>
          </cell>
          <cell r="K649">
            <v>44949</v>
          </cell>
          <cell r="L649" t="str">
            <v>25230112040718000190550010000162581146152118</v>
          </cell>
          <cell r="M649" t="str">
            <v>25 -  Paraíba</v>
          </cell>
          <cell r="N649">
            <v>14074</v>
          </cell>
        </row>
        <row r="650">
          <cell r="C650" t="str">
            <v>HOSPITAL MESTRE VITALINO</v>
          </cell>
          <cell r="E650" t="str">
            <v>3.99 - Outras despesas com Material de Consumo</v>
          </cell>
          <cell r="F650">
            <v>43598189000179</v>
          </cell>
          <cell r="G650" t="str">
            <v>CONTROLL CARE LTDA</v>
          </cell>
          <cell r="H650" t="str">
            <v>B</v>
          </cell>
          <cell r="I650" t="str">
            <v>S</v>
          </cell>
          <cell r="J650">
            <v>193</v>
          </cell>
          <cell r="K650">
            <v>44950</v>
          </cell>
          <cell r="L650" t="str">
            <v>35230143598189000179550010000001931359070864</v>
          </cell>
          <cell r="M650" t="str">
            <v>35 -  São Paulo</v>
          </cell>
          <cell r="N650">
            <v>3200</v>
          </cell>
        </row>
        <row r="651">
          <cell r="C651" t="str">
            <v>HOSPITAL MESTRE VITALINO</v>
          </cell>
          <cell r="E651" t="str">
            <v>3.99 - Outras despesas com Material de Consumo</v>
          </cell>
          <cell r="F651">
            <v>41601210000112</v>
          </cell>
          <cell r="G651" t="str">
            <v>LUCAS JOSEPH BRAGA DE GREEF EIRELI</v>
          </cell>
          <cell r="H651" t="str">
            <v>B</v>
          </cell>
          <cell r="I651" t="str">
            <v>S</v>
          </cell>
          <cell r="J651">
            <v>429</v>
          </cell>
          <cell r="K651">
            <v>44942</v>
          </cell>
          <cell r="L651" t="str">
            <v>26230141601210000112550010000004291046403276</v>
          </cell>
          <cell r="M651" t="str">
            <v>26 -  Pernambuco</v>
          </cell>
          <cell r="N651">
            <v>660</v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C654" t="str">
            <v>HOSPITAL MESTRE VITALINO</v>
          </cell>
          <cell r="E654" t="str">
            <v>3.7 - Material de Limpeza e Produtos de Hgienização</v>
          </cell>
          <cell r="F654">
            <v>18577850000112</v>
          </cell>
          <cell r="G654" t="str">
            <v>MATTOS DISTRIBUIDORA PRODUTOS LTDA</v>
          </cell>
          <cell r="H654" t="str">
            <v>B</v>
          </cell>
          <cell r="I654" t="str">
            <v>S</v>
          </cell>
          <cell r="J654" t="str">
            <v>000.008.207</v>
          </cell>
          <cell r="K654">
            <v>44924</v>
          </cell>
          <cell r="L654" t="str">
            <v>26221218577850000112550010000082071000082089</v>
          </cell>
          <cell r="M654" t="str">
            <v>26 -  Pernambuco</v>
          </cell>
          <cell r="N654">
            <v>1845.84</v>
          </cell>
        </row>
        <row r="655">
          <cell r="C655" t="str">
            <v>HOSPITAL MESTRE VITALINO</v>
          </cell>
          <cell r="E655" t="str">
            <v>3.7 - Material de Limpeza e Produtos de Hgienização</v>
          </cell>
          <cell r="F655">
            <v>27319301000139</v>
          </cell>
          <cell r="G655" t="str">
            <v>CONBO DISTRIBUIDORA FBV LTDA</v>
          </cell>
          <cell r="H655" t="str">
            <v>B</v>
          </cell>
          <cell r="I655" t="str">
            <v>S</v>
          </cell>
          <cell r="J655">
            <v>10782</v>
          </cell>
          <cell r="K655">
            <v>44931</v>
          </cell>
          <cell r="L655" t="str">
            <v>26230127319301000139550010000107821900643447</v>
          </cell>
          <cell r="M655" t="str">
            <v>26 -  Pernambuco</v>
          </cell>
          <cell r="N655">
            <v>1275</v>
          </cell>
        </row>
        <row r="656">
          <cell r="C656" t="str">
            <v>HOSPITAL MESTRE VITALINO</v>
          </cell>
          <cell r="E656" t="str">
            <v>3.7 - Material de Limpeza e Produtos de Hgienização</v>
          </cell>
          <cell r="F656">
            <v>37859942000130</v>
          </cell>
          <cell r="G656" t="str">
            <v>MAX PAPERS FABRICACAO DE PROD DE LIMPEZA</v>
          </cell>
          <cell r="H656" t="str">
            <v>B</v>
          </cell>
          <cell r="I656" t="str">
            <v>S</v>
          </cell>
          <cell r="J656" t="str">
            <v>000.003.724</v>
          </cell>
          <cell r="K656">
            <v>44911</v>
          </cell>
          <cell r="L656" t="str">
            <v>26221237859942000130550010000037241000037252</v>
          </cell>
          <cell r="M656" t="str">
            <v>26 -  Pernambuco</v>
          </cell>
          <cell r="N656">
            <v>23219.96</v>
          </cell>
        </row>
        <row r="657">
          <cell r="C657" t="str">
            <v>HOSPITAL MESTRE VITALINO</v>
          </cell>
          <cell r="E657" t="str">
            <v>3.7 - Material de Limpeza e Produtos de Hgienização</v>
          </cell>
          <cell r="F657">
            <v>46700220000129</v>
          </cell>
          <cell r="G657" t="str">
            <v>NOVA DISTRIBUI E ATACADO DE LIM LTDA</v>
          </cell>
          <cell r="H657" t="str">
            <v>B</v>
          </cell>
          <cell r="I657" t="str">
            <v>S</v>
          </cell>
          <cell r="J657">
            <v>2081</v>
          </cell>
          <cell r="K657">
            <v>44932</v>
          </cell>
          <cell r="L657" t="str">
            <v>26230146700220000129550010000020811417461097</v>
          </cell>
          <cell r="M657" t="str">
            <v>26 -  Pernambuco</v>
          </cell>
          <cell r="N657">
            <v>678.7</v>
          </cell>
        </row>
        <row r="658">
          <cell r="C658" t="str">
            <v>HOSPITAL MESTRE VITALINO</v>
          </cell>
          <cell r="E658" t="str">
            <v>3.7 - Material de Limpeza e Produtos de Hgienização</v>
          </cell>
          <cell r="F658">
            <v>11840014000130</v>
          </cell>
          <cell r="G658" t="str">
            <v>MACROPAC PROTECAO E EMBALAGEM LTDA</v>
          </cell>
          <cell r="H658" t="str">
            <v>B</v>
          </cell>
          <cell r="I658" t="str">
            <v>S</v>
          </cell>
          <cell r="J658">
            <v>413168</v>
          </cell>
          <cell r="K658">
            <v>44935</v>
          </cell>
          <cell r="L658" t="str">
            <v>26230111840014000130550010004131681837070918</v>
          </cell>
          <cell r="M658" t="str">
            <v>26 -  Pernambuco</v>
          </cell>
          <cell r="N658">
            <v>1740</v>
          </cell>
        </row>
        <row r="659">
          <cell r="C659" t="str">
            <v>HOSPITAL MESTRE VITALINO</v>
          </cell>
          <cell r="E659" t="str">
            <v>3.7 - Material de Limpeza e Produtos de Hgienização</v>
          </cell>
          <cell r="F659">
            <v>18577850000112</v>
          </cell>
          <cell r="G659" t="str">
            <v>MATTOS DISTRIBUIDORA PRODUTOS LTDA</v>
          </cell>
          <cell r="H659" t="str">
            <v>B</v>
          </cell>
          <cell r="I659" t="str">
            <v>S</v>
          </cell>
          <cell r="J659" t="str">
            <v>000.008.242</v>
          </cell>
          <cell r="K659">
            <v>44936</v>
          </cell>
          <cell r="L659" t="str">
            <v>26230118577850000112550010000082421000082431</v>
          </cell>
          <cell r="M659" t="str">
            <v>26 -  Pernambuco</v>
          </cell>
          <cell r="N659">
            <v>616.79999999999995</v>
          </cell>
        </row>
        <row r="660">
          <cell r="C660" t="str">
            <v>HOSPITAL MESTRE VITALINO</v>
          </cell>
          <cell r="E660" t="str">
            <v>3.7 - Material de Limpeza e Produtos de Hgienização</v>
          </cell>
          <cell r="F660">
            <v>10928726000142</v>
          </cell>
          <cell r="G660" t="str">
            <v>DOKAPACK INDUSTRIA E COM. DE EMB.  LTDA</v>
          </cell>
          <cell r="H660" t="str">
            <v>B</v>
          </cell>
          <cell r="I660" t="str">
            <v>S</v>
          </cell>
          <cell r="J660">
            <v>57741</v>
          </cell>
          <cell r="K660">
            <v>44937</v>
          </cell>
          <cell r="L660" t="str">
            <v>26230110928726000142550010000577411791690150</v>
          </cell>
          <cell r="M660" t="str">
            <v>26 -  Pernambuco</v>
          </cell>
          <cell r="N660">
            <v>8589.09</v>
          </cell>
        </row>
        <row r="661">
          <cell r="C661" t="str">
            <v>HOSPITAL MESTRE VITALINO</v>
          </cell>
          <cell r="E661" t="str">
            <v>3.7 - Material de Limpeza e Produtos de Hgienização</v>
          </cell>
          <cell r="F661">
            <v>27058274000198</v>
          </cell>
          <cell r="G661" t="str">
            <v>JATOBARRETTO CENTRO DE DISTRIBUICAO LTDA</v>
          </cell>
          <cell r="H661" t="str">
            <v>B</v>
          </cell>
          <cell r="I661" t="str">
            <v>S</v>
          </cell>
          <cell r="J661" t="str">
            <v>000.013.074</v>
          </cell>
          <cell r="K661">
            <v>44938</v>
          </cell>
          <cell r="L661" t="str">
            <v>26230127058274000198550010000130741849781850</v>
          </cell>
          <cell r="M661" t="str">
            <v>26 -  Pernambuco</v>
          </cell>
          <cell r="N661">
            <v>7716.56</v>
          </cell>
        </row>
        <row r="662">
          <cell r="C662" t="str">
            <v>HOSPITAL MESTRE VITALINO</v>
          </cell>
          <cell r="E662" t="str">
            <v>3.7 - Material de Limpeza e Produtos de Hgienização</v>
          </cell>
          <cell r="F662">
            <v>45336448000119</v>
          </cell>
          <cell r="G662" t="str">
            <v>VERDE COMERCIO REP E DIST PROD HIG LTDA</v>
          </cell>
          <cell r="H662" t="str">
            <v>B</v>
          </cell>
          <cell r="I662" t="str">
            <v>S</v>
          </cell>
          <cell r="J662">
            <v>191</v>
          </cell>
          <cell r="K662">
            <v>44936</v>
          </cell>
          <cell r="L662" t="str">
            <v>26230145336448000119550010000001911502285772</v>
          </cell>
          <cell r="M662" t="str">
            <v>26 -  Pernambuco</v>
          </cell>
          <cell r="N662">
            <v>5520</v>
          </cell>
        </row>
        <row r="663">
          <cell r="C663" t="str">
            <v>HOSPITAL MESTRE VITALINO</v>
          </cell>
          <cell r="E663" t="str">
            <v>3.7 - Material de Limpeza e Produtos de Hgienização</v>
          </cell>
          <cell r="F663">
            <v>22006201000139</v>
          </cell>
          <cell r="G663" t="str">
            <v>FORTPEL COMERCIO DE DESCARTAVEIS LTDA</v>
          </cell>
          <cell r="H663" t="str">
            <v>B</v>
          </cell>
          <cell r="I663" t="str">
            <v>S</v>
          </cell>
          <cell r="J663" t="str">
            <v>000.164.633</v>
          </cell>
          <cell r="K663">
            <v>44935</v>
          </cell>
          <cell r="L663" t="str">
            <v>26230122006201000139550000001646331101646332</v>
          </cell>
          <cell r="M663" t="str">
            <v>26 -  Pernambuco</v>
          </cell>
          <cell r="N663">
            <v>1819.65</v>
          </cell>
        </row>
        <row r="664">
          <cell r="C664" t="str">
            <v>HOSPITAL MESTRE VITALINO</v>
          </cell>
          <cell r="E664" t="str">
            <v>3.7 - Material de Limpeza e Produtos de Hgienização</v>
          </cell>
          <cell r="F664">
            <v>24326435000199</v>
          </cell>
          <cell r="G664" t="str">
            <v>QUALIMAX DIST. PROD. LIMP. HIG EIRELI ME</v>
          </cell>
          <cell r="H664" t="str">
            <v>B</v>
          </cell>
          <cell r="I664" t="str">
            <v>S</v>
          </cell>
          <cell r="J664" t="str">
            <v>000.023.044</v>
          </cell>
          <cell r="K664">
            <v>44937</v>
          </cell>
          <cell r="L664" t="str">
            <v>26230124326435000199550010000230441295783620</v>
          </cell>
          <cell r="M664" t="str">
            <v>26 -  Pernambuco</v>
          </cell>
          <cell r="N664">
            <v>2052.86</v>
          </cell>
        </row>
        <row r="665">
          <cell r="C665" t="str">
            <v>HOSPITAL MESTRE VITALINO</v>
          </cell>
          <cell r="E665" t="str">
            <v>3.7 - Material de Limpeza e Produtos de Hgienização</v>
          </cell>
          <cell r="F665">
            <v>16432670000117</v>
          </cell>
          <cell r="G665" t="str">
            <v>M E M COMERCIO E DISTRIBUIDORA LTDA ME</v>
          </cell>
          <cell r="H665" t="str">
            <v>B</v>
          </cell>
          <cell r="I665" t="str">
            <v>S</v>
          </cell>
          <cell r="J665">
            <v>22612</v>
          </cell>
          <cell r="K665">
            <v>44942</v>
          </cell>
          <cell r="L665" t="str">
            <v>26230116432670000117550010000226121648215790</v>
          </cell>
          <cell r="M665" t="str">
            <v>26 -  Pernambuco</v>
          </cell>
          <cell r="N665">
            <v>570</v>
          </cell>
        </row>
        <row r="666">
          <cell r="C666" t="str">
            <v>HOSPITAL MESTRE VITALINO</v>
          </cell>
          <cell r="E666" t="str">
            <v>3.7 - Material de Limpeza e Produtos de Hgienização</v>
          </cell>
          <cell r="F666">
            <v>27319301000139</v>
          </cell>
          <cell r="G666" t="str">
            <v>CONBO DISTRIBUIDORA FBV LTDA</v>
          </cell>
          <cell r="H666" t="str">
            <v>B</v>
          </cell>
          <cell r="I666" t="str">
            <v>S</v>
          </cell>
          <cell r="J666">
            <v>10818</v>
          </cell>
          <cell r="K666">
            <v>44938</v>
          </cell>
          <cell r="L666" t="str">
            <v>26230127319301000139550010000108181505643450</v>
          </cell>
          <cell r="M666" t="str">
            <v>26 -  Pernambuco</v>
          </cell>
          <cell r="N666">
            <v>425</v>
          </cell>
        </row>
        <row r="667">
          <cell r="C667" t="str">
            <v>HOSPITAL MESTRE VITALINO</v>
          </cell>
          <cell r="E667" t="str">
            <v>3.7 - Material de Limpeza e Produtos de Hgienização</v>
          </cell>
          <cell r="F667">
            <v>37859942000130</v>
          </cell>
          <cell r="G667" t="str">
            <v>MAX PAPERS FABRICACAO DE PROD DE LIMPEZA</v>
          </cell>
          <cell r="H667" t="str">
            <v>B</v>
          </cell>
          <cell r="I667" t="str">
            <v>S</v>
          </cell>
          <cell r="J667" t="str">
            <v>000.003.803</v>
          </cell>
          <cell r="K667">
            <v>44928</v>
          </cell>
          <cell r="L667" t="str">
            <v>26230137859942000130550010000038031000038047</v>
          </cell>
          <cell r="M667" t="str">
            <v>26 -  Pernambuco</v>
          </cell>
          <cell r="N667">
            <v>15769.95</v>
          </cell>
        </row>
        <row r="668">
          <cell r="C668" t="str">
            <v>HOSPITAL MESTRE VITALINO</v>
          </cell>
          <cell r="E668" t="str">
            <v>3.7 - Material de Limpeza e Produtos de Hgienização</v>
          </cell>
          <cell r="F668">
            <v>75315333024393</v>
          </cell>
          <cell r="G668" t="str">
            <v>ATACADAO S.A</v>
          </cell>
          <cell r="H668" t="str">
            <v>B</v>
          </cell>
          <cell r="I668" t="str">
            <v>S</v>
          </cell>
          <cell r="J668" t="str">
            <v>000.048.415</v>
          </cell>
          <cell r="K668">
            <v>44944</v>
          </cell>
          <cell r="L668" t="str">
            <v>26230175315333024393550010000484151175995593</v>
          </cell>
          <cell r="M668" t="str">
            <v>26 -  Pernambuco</v>
          </cell>
          <cell r="N668">
            <v>280</v>
          </cell>
        </row>
        <row r="669">
          <cell r="C669" t="str">
            <v>HOSPITAL MESTRE VITALINO</v>
          </cell>
          <cell r="E669" t="str">
            <v>3.7 - Material de Limpeza e Produtos de Hgienização</v>
          </cell>
          <cell r="F669">
            <v>37859942000130</v>
          </cell>
          <cell r="G669" t="str">
            <v>MAX PAPERS FABRICACAO DE PROD DE LIMPEZA</v>
          </cell>
          <cell r="H669" t="str">
            <v>B</v>
          </cell>
          <cell r="I669" t="str">
            <v>S</v>
          </cell>
          <cell r="J669" t="str">
            <v>000.003.723</v>
          </cell>
          <cell r="K669">
            <v>44911</v>
          </cell>
          <cell r="L669" t="str">
            <v>26221237859942000130550010000037231000037247</v>
          </cell>
          <cell r="M669" t="str">
            <v>26 -  Pernambuco</v>
          </cell>
          <cell r="N669">
            <v>27879.95</v>
          </cell>
        </row>
        <row r="670">
          <cell r="C670" t="str">
            <v>HOSPITAL MESTRE VITALINO</v>
          </cell>
          <cell r="E670" t="str">
            <v>3.7 - Material de Limpeza e Produtos de Hgienização</v>
          </cell>
          <cell r="F670">
            <v>22006201000139</v>
          </cell>
          <cell r="G670" t="str">
            <v>FORTPEL COMERCIO DE DESCARTAVEIS LTDA</v>
          </cell>
          <cell r="H670" t="str">
            <v>B</v>
          </cell>
          <cell r="I670" t="str">
            <v>S</v>
          </cell>
          <cell r="J670">
            <v>165388</v>
          </cell>
          <cell r="K670">
            <v>44943</v>
          </cell>
          <cell r="L670" t="str">
            <v>26230122006201000139550000001653881101653882</v>
          </cell>
          <cell r="M670" t="str">
            <v>26 -  Pernambuco</v>
          </cell>
          <cell r="N670">
            <v>958.8</v>
          </cell>
        </row>
        <row r="671">
          <cell r="C671" t="str">
            <v>HOSPITAL MESTRE VITALINO</v>
          </cell>
          <cell r="E671" t="str">
            <v>3.7 - Material de Limpeza e Produtos de Hgienização</v>
          </cell>
          <cell r="F671">
            <v>22006201000139</v>
          </cell>
          <cell r="G671" t="str">
            <v>FORTPEL COMERCIO DE DESCARTAVEIS LTDA</v>
          </cell>
          <cell r="H671" t="str">
            <v>B</v>
          </cell>
          <cell r="I671" t="str">
            <v>S</v>
          </cell>
          <cell r="J671">
            <v>165612</v>
          </cell>
          <cell r="K671">
            <v>44944</v>
          </cell>
          <cell r="L671" t="str">
            <v>26230122006201000139550000001656121101656120</v>
          </cell>
          <cell r="M671" t="str">
            <v>26 -  Pernambuco</v>
          </cell>
          <cell r="N671">
            <v>1828</v>
          </cell>
        </row>
        <row r="672">
          <cell r="C672" t="str">
            <v>HOSPITAL MESTRE VITALINO</v>
          </cell>
          <cell r="E672" t="str">
            <v>3.7 - Material de Limpeza e Produtos de Hgienização</v>
          </cell>
          <cell r="F672">
            <v>27319301000139</v>
          </cell>
          <cell r="G672" t="str">
            <v>CONBO DISTRIBUIDORA FBV LTDA</v>
          </cell>
          <cell r="H672" t="str">
            <v>B</v>
          </cell>
          <cell r="I672" t="str">
            <v>S</v>
          </cell>
          <cell r="J672">
            <v>10839</v>
          </cell>
          <cell r="K672">
            <v>44945</v>
          </cell>
          <cell r="L672" t="str">
            <v>26230127319301000139550010000108391605643560</v>
          </cell>
          <cell r="M672" t="str">
            <v>26 -  Pernambuco</v>
          </cell>
          <cell r="N672">
            <v>850</v>
          </cell>
        </row>
        <row r="673">
          <cell r="C673" t="str">
            <v>HOSPITAL MESTRE VITALINO</v>
          </cell>
          <cell r="E673" t="str">
            <v>3.7 - Material de Limpeza e Produtos de Hgienização</v>
          </cell>
          <cell r="F673">
            <v>18577850000112</v>
          </cell>
          <cell r="G673" t="str">
            <v>MATTOS DISTRIBUIDORA PRODUTOS LTDA</v>
          </cell>
          <cell r="H673" t="str">
            <v>B</v>
          </cell>
          <cell r="I673" t="str">
            <v>S</v>
          </cell>
          <cell r="J673" t="str">
            <v>000.008.289</v>
          </cell>
          <cell r="K673">
            <v>44950</v>
          </cell>
          <cell r="L673" t="str">
            <v>26230118577850000112550010000082891000082900</v>
          </cell>
          <cell r="M673" t="str">
            <v>26 -  Pernambuco</v>
          </cell>
          <cell r="N673">
            <v>5889.6</v>
          </cell>
        </row>
        <row r="674">
          <cell r="C674" t="str">
            <v>HOSPITAL MESTRE VITALINO</v>
          </cell>
          <cell r="E674" t="str">
            <v>3.7 - Material de Limpeza e Produtos de Hgienização</v>
          </cell>
          <cell r="F674">
            <v>45336448000119</v>
          </cell>
          <cell r="G674" t="str">
            <v>VERDE COMERCIO REP E DIST PROD HIG LTDA</v>
          </cell>
          <cell r="H674" t="str">
            <v>B</v>
          </cell>
          <cell r="I674" t="str">
            <v>S</v>
          </cell>
          <cell r="J674">
            <v>195</v>
          </cell>
          <cell r="K674">
            <v>44949</v>
          </cell>
          <cell r="L674" t="str">
            <v>26230145336448000119550010000001951409162371</v>
          </cell>
          <cell r="M674" t="str">
            <v>26 -  Pernambuco</v>
          </cell>
          <cell r="N674">
            <v>2250</v>
          </cell>
        </row>
        <row r="675">
          <cell r="C675" t="str">
            <v>HOSPITAL MESTRE VITALINO</v>
          </cell>
          <cell r="E675" t="str">
            <v>3.7 - Material de Limpeza e Produtos de Hgienização</v>
          </cell>
          <cell r="F675">
            <v>37859942000130</v>
          </cell>
          <cell r="G675" t="str">
            <v>MAX PAPERS FABRICACAO DE PROD DE LIMPEZA</v>
          </cell>
          <cell r="H675" t="str">
            <v>B</v>
          </cell>
          <cell r="I675" t="str">
            <v>S</v>
          </cell>
          <cell r="J675" t="str">
            <v>000.003.885</v>
          </cell>
          <cell r="K675">
            <v>44950</v>
          </cell>
          <cell r="L675" t="str">
            <v>26230137859942000130550010000038851000038867</v>
          </cell>
          <cell r="M675" t="str">
            <v>26 -  Pernambuco</v>
          </cell>
          <cell r="N675">
            <v>40249.919999999998</v>
          </cell>
        </row>
        <row r="676">
          <cell r="C676" t="str">
            <v>HOSPITAL MESTRE VITALINO</v>
          </cell>
          <cell r="E676" t="str">
            <v>3.7 - Material de Limpeza e Produtos de Hgienização</v>
          </cell>
          <cell r="F676">
            <v>27319301000139</v>
          </cell>
          <cell r="G676" t="str">
            <v>CONBO DISTRIBUIDORA FBV LTDA</v>
          </cell>
          <cell r="H676" t="str">
            <v>B</v>
          </cell>
          <cell r="I676" t="str">
            <v>S</v>
          </cell>
          <cell r="J676">
            <v>10873</v>
          </cell>
          <cell r="K676">
            <v>44952</v>
          </cell>
          <cell r="L676" t="str">
            <v>26230127319301000139550010000108731005643402</v>
          </cell>
          <cell r="M676" t="str">
            <v>26 -  Pernambuco</v>
          </cell>
          <cell r="N676">
            <v>1020</v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C680" t="str">
            <v>HOSPITAL MESTRE VITALINO</v>
          </cell>
          <cell r="E680" t="str">
            <v>3.14 - Alimentação Preparada</v>
          </cell>
          <cell r="F680">
            <v>4810650000234</v>
          </cell>
          <cell r="G680" t="str">
            <v>CABRAL DIST E COM DE MERCADORIA LTDA</v>
          </cell>
          <cell r="H680" t="str">
            <v>B</v>
          </cell>
          <cell r="I680" t="str">
            <v>S</v>
          </cell>
          <cell r="J680">
            <v>25943</v>
          </cell>
          <cell r="K680">
            <v>45290</v>
          </cell>
          <cell r="L680" t="str">
            <v>26221204810650000234550040000259431600109100</v>
          </cell>
          <cell r="M680" t="str">
            <v>26 -  Pernambuco</v>
          </cell>
          <cell r="N680">
            <v>450</v>
          </cell>
        </row>
        <row r="681">
          <cell r="C681" t="str">
            <v>HOSPITAL MESTRE VITALINO</v>
          </cell>
          <cell r="E681" t="str">
            <v>3.14 - Alimentação Preparada</v>
          </cell>
          <cell r="F681">
            <v>36156444000168</v>
          </cell>
          <cell r="G681" t="str">
            <v>F D COMERCIO DE DESCARTAVEIS LTDA</v>
          </cell>
          <cell r="H681" t="str">
            <v>B</v>
          </cell>
          <cell r="I681" t="str">
            <v>S</v>
          </cell>
          <cell r="J681" t="str">
            <v>000.001.388</v>
          </cell>
          <cell r="K681">
            <v>44935</v>
          </cell>
          <cell r="L681" t="str">
            <v>26230136156444000168550010000013881543966445</v>
          </cell>
          <cell r="M681" t="str">
            <v>26 -  Pernambuco</v>
          </cell>
          <cell r="N681">
            <v>3756</v>
          </cell>
        </row>
        <row r="682">
          <cell r="C682" t="str">
            <v>HOSPITAL MESTRE VITALINO</v>
          </cell>
          <cell r="E682" t="str">
            <v>3.14 - Alimentação Preparada</v>
          </cell>
          <cell r="F682">
            <v>11840014000130</v>
          </cell>
          <cell r="G682" t="str">
            <v>MACROPAC PROTECAO E EMBALAGEM LTDA</v>
          </cell>
          <cell r="H682" t="str">
            <v>B</v>
          </cell>
          <cell r="I682" t="str">
            <v>S</v>
          </cell>
          <cell r="J682">
            <v>413168</v>
          </cell>
          <cell r="K682">
            <v>44935</v>
          </cell>
          <cell r="L682" t="str">
            <v>26230111840014000130550010004131681837070918</v>
          </cell>
          <cell r="M682" t="str">
            <v>26 -  Pernambuco</v>
          </cell>
          <cell r="N682">
            <v>498</v>
          </cell>
        </row>
        <row r="683">
          <cell r="C683" t="str">
            <v>HOSPITAL MESTRE VITALINO</v>
          </cell>
          <cell r="E683" t="str">
            <v>3.14 - Alimentação Preparada</v>
          </cell>
          <cell r="F683">
            <v>8763600000113</v>
          </cell>
          <cell r="G683" t="str">
            <v>JOSE ANTONIO OMENA VARIEDADES</v>
          </cell>
          <cell r="H683" t="str">
            <v>B</v>
          </cell>
          <cell r="I683" t="str">
            <v>S</v>
          </cell>
          <cell r="J683" t="str">
            <v>000.002.227</v>
          </cell>
          <cell r="K683">
            <v>44937</v>
          </cell>
          <cell r="L683" t="str">
            <v>26230108763600000113550010000022271000025950</v>
          </cell>
          <cell r="M683" t="str">
            <v>26 -  Pernambuco</v>
          </cell>
          <cell r="N683">
            <v>341</v>
          </cell>
        </row>
        <row r="684">
          <cell r="C684" t="str">
            <v>HOSPITAL MESTRE VITALINO</v>
          </cell>
          <cell r="E684" t="str">
            <v>3.14 - Alimentação Preparada</v>
          </cell>
          <cell r="F684">
            <v>4810650000234</v>
          </cell>
          <cell r="G684" t="str">
            <v>CABRAL DIST. COM. MERCADORIA</v>
          </cell>
          <cell r="H684" t="str">
            <v>B</v>
          </cell>
          <cell r="I684" t="str">
            <v>S</v>
          </cell>
          <cell r="J684">
            <v>25974</v>
          </cell>
          <cell r="K684">
            <v>44939</v>
          </cell>
          <cell r="L684" t="str">
            <v>26230104810650000234550040000259741410456366</v>
          </cell>
          <cell r="M684" t="str">
            <v>26 -  Pernambuco</v>
          </cell>
          <cell r="N684">
            <v>242.25</v>
          </cell>
        </row>
        <row r="685">
          <cell r="C685" t="str">
            <v>HOSPITAL MESTRE VITALINO</v>
          </cell>
          <cell r="E685" t="str">
            <v>3.14 - Alimentação Preparada</v>
          </cell>
          <cell r="F685">
            <v>22006201000139</v>
          </cell>
          <cell r="G685" t="str">
            <v>FORTPEL COMERCIO DE DESCARTAVEIS LTDA</v>
          </cell>
          <cell r="H685" t="str">
            <v>B</v>
          </cell>
          <cell r="I685" t="str">
            <v>S</v>
          </cell>
          <cell r="J685" t="str">
            <v>000.164.633</v>
          </cell>
          <cell r="K685">
            <v>44935</v>
          </cell>
          <cell r="L685" t="str">
            <v>26230122006201000139550000001646331101646332</v>
          </cell>
          <cell r="M685" t="str">
            <v>26 -  Pernambuco</v>
          </cell>
          <cell r="N685">
            <v>624.5</v>
          </cell>
        </row>
        <row r="686">
          <cell r="C686" t="str">
            <v>HOSPITAL MESTRE VITALINO</v>
          </cell>
          <cell r="E686" t="str">
            <v>3.14 - Alimentação Preparada</v>
          </cell>
          <cell r="F686">
            <v>46700220000129</v>
          </cell>
          <cell r="G686" t="str">
            <v>NOVA DISTRIBUI E ATACADO DE LIM LTDA</v>
          </cell>
          <cell r="H686" t="str">
            <v>B</v>
          </cell>
          <cell r="I686" t="str">
            <v>S</v>
          </cell>
          <cell r="J686">
            <v>2081</v>
          </cell>
          <cell r="K686">
            <v>44932</v>
          </cell>
          <cell r="L686" t="str">
            <v>26230146700220000129550010000020811417461097</v>
          </cell>
          <cell r="M686" t="str">
            <v>26 -  Pernambuco</v>
          </cell>
          <cell r="N686">
            <v>384.8</v>
          </cell>
        </row>
        <row r="687">
          <cell r="C687" t="str">
            <v>HOSPITAL MESTRE VITALINO</v>
          </cell>
          <cell r="E687" t="str">
            <v>3.14 - Alimentação Preparada</v>
          </cell>
          <cell r="F687">
            <v>36156444000168</v>
          </cell>
          <cell r="G687" t="str">
            <v>F D COMERCIO DE DESCARTAVEIS LTDA</v>
          </cell>
          <cell r="H687" t="str">
            <v>B</v>
          </cell>
          <cell r="I687" t="str">
            <v>S</v>
          </cell>
          <cell r="J687" t="str">
            <v>000.001.388</v>
          </cell>
          <cell r="K687">
            <v>44935</v>
          </cell>
          <cell r="L687" t="str">
            <v>26230136156444000168550010000013881543966445</v>
          </cell>
          <cell r="M687" t="str">
            <v>26 -  Pernambuco</v>
          </cell>
          <cell r="N687">
            <v>11476</v>
          </cell>
        </row>
        <row r="688">
          <cell r="C688" t="str">
            <v>HOSPITAL MESTRE VITALINO</v>
          </cell>
          <cell r="E688" t="str">
            <v>3.14 - Alimentação Preparada</v>
          </cell>
          <cell r="F688">
            <v>11840014000130</v>
          </cell>
          <cell r="G688" t="str">
            <v>MACROPAC PROTECAO E EMBALAGEM LTDA</v>
          </cell>
          <cell r="H688" t="str">
            <v>B</v>
          </cell>
          <cell r="I688" t="str">
            <v>S</v>
          </cell>
          <cell r="J688">
            <v>413168</v>
          </cell>
          <cell r="K688">
            <v>44935</v>
          </cell>
          <cell r="L688" t="str">
            <v>26230111840014000130550010004131681837070918</v>
          </cell>
          <cell r="M688" t="str">
            <v>26 -  Pernambuco</v>
          </cell>
          <cell r="N688">
            <v>12977.9</v>
          </cell>
        </row>
        <row r="689">
          <cell r="C689" t="str">
            <v>HOSPITAL MESTRE VITALINO</v>
          </cell>
          <cell r="E689" t="str">
            <v>3.14 - Alimentação Preparada</v>
          </cell>
          <cell r="F689">
            <v>10928726000142</v>
          </cell>
          <cell r="G689" t="str">
            <v>DOKAPACK INDUSTRIA E COM. DE EMB.  LTDA</v>
          </cell>
          <cell r="H689" t="str">
            <v>B</v>
          </cell>
          <cell r="I689" t="str">
            <v>S</v>
          </cell>
          <cell r="J689">
            <v>57741</v>
          </cell>
          <cell r="K689">
            <v>44937</v>
          </cell>
          <cell r="L689" t="str">
            <v>26230110928726000142550010000577411791690150</v>
          </cell>
          <cell r="M689" t="str">
            <v>26 -  Pernambuco</v>
          </cell>
          <cell r="N689">
            <v>13410.3</v>
          </cell>
        </row>
        <row r="690">
          <cell r="C690" t="str">
            <v>HOSPITAL MESTRE VITALINO</v>
          </cell>
          <cell r="E690" t="str">
            <v>3.14 - Alimentação Preparada</v>
          </cell>
          <cell r="F690">
            <v>30743270000153</v>
          </cell>
          <cell r="G690" t="str">
            <v>TRIUNFO COM ALIM, PAPEIS MAT LIMP EIRELI</v>
          </cell>
          <cell r="H690" t="str">
            <v>B</v>
          </cell>
          <cell r="I690" t="str">
            <v>S</v>
          </cell>
          <cell r="J690" t="str">
            <v>000.014.376</v>
          </cell>
          <cell r="K690">
            <v>44937</v>
          </cell>
          <cell r="L690" t="str">
            <v>26230130743270000153550010000143761707188493</v>
          </cell>
          <cell r="M690" t="str">
            <v>26 -  Pernambuco</v>
          </cell>
          <cell r="N690">
            <v>3483.6</v>
          </cell>
        </row>
        <row r="691">
          <cell r="C691" t="str">
            <v>HOSPITAL MESTRE VITALINO</v>
          </cell>
          <cell r="E691" t="str">
            <v>3.14 - Alimentação Preparada</v>
          </cell>
          <cell r="F691">
            <v>27058274000198</v>
          </cell>
          <cell r="G691" t="str">
            <v>JATOBARRETTO CENTRO DE DISTRIBUICAO LTDA</v>
          </cell>
          <cell r="H691" t="str">
            <v>B</v>
          </cell>
          <cell r="I691" t="str">
            <v>S</v>
          </cell>
          <cell r="J691" t="str">
            <v>000.013.074</v>
          </cell>
          <cell r="K691">
            <v>44938</v>
          </cell>
          <cell r="L691" t="str">
            <v>26230127058274000198550010000130741849781850</v>
          </cell>
          <cell r="M691" t="str">
            <v>26 -  Pernambuco</v>
          </cell>
          <cell r="N691">
            <v>2630.88</v>
          </cell>
        </row>
        <row r="692">
          <cell r="C692" t="str">
            <v>HOSPITAL MESTRE VITALINO</v>
          </cell>
          <cell r="E692" t="str">
            <v>3.14 - Alimentação Preparada</v>
          </cell>
          <cell r="F692">
            <v>6956879000126</v>
          </cell>
          <cell r="G692" t="str">
            <v>EDNILSON GALDINO DE OLIVEIRA</v>
          </cell>
          <cell r="H692" t="str">
            <v>B</v>
          </cell>
          <cell r="I692" t="str">
            <v>S</v>
          </cell>
          <cell r="J692" t="str">
            <v>000.006.499</v>
          </cell>
          <cell r="K692">
            <v>44952</v>
          </cell>
          <cell r="L692" t="str">
            <v>26230106956879000126550010000064991778582058</v>
          </cell>
          <cell r="M692" t="str">
            <v>26 -  Pernambuco</v>
          </cell>
          <cell r="N692">
            <v>5146.51</v>
          </cell>
        </row>
        <row r="693">
          <cell r="C693" t="str">
            <v>HOSPITAL MESTRE VITALINO</v>
          </cell>
          <cell r="E693" t="str">
            <v>3.14 - Alimentação Preparada</v>
          </cell>
          <cell r="F693">
            <v>36156444000168</v>
          </cell>
          <cell r="G693" t="str">
            <v>F D COMERCIO DE DESCARTAVEIS LTDA</v>
          </cell>
          <cell r="H693" t="str">
            <v>B</v>
          </cell>
          <cell r="I693" t="str">
            <v>S</v>
          </cell>
          <cell r="J693" t="str">
            <v>000.001.397</v>
          </cell>
          <cell r="K693">
            <v>44952</v>
          </cell>
          <cell r="L693" t="str">
            <v>26230136156444000168550010000013971544294121</v>
          </cell>
          <cell r="M693" t="str">
            <v>26 -  Pernambuco</v>
          </cell>
          <cell r="N693">
            <v>13202</v>
          </cell>
        </row>
        <row r="694">
          <cell r="C694" t="str">
            <v>HOSPITAL MESTRE VITALINO</v>
          </cell>
          <cell r="E694" t="str">
            <v>3.14 - Alimentação Preparada</v>
          </cell>
          <cell r="F694">
            <v>36156444000168</v>
          </cell>
          <cell r="G694" t="str">
            <v>F D COMERCIO DE DESCARTAVEIS LTDA</v>
          </cell>
          <cell r="H694" t="str">
            <v>B</v>
          </cell>
          <cell r="I694" t="str">
            <v>S</v>
          </cell>
          <cell r="J694" t="str">
            <v>000.001.397</v>
          </cell>
          <cell r="K694">
            <v>44952</v>
          </cell>
          <cell r="L694" t="str">
            <v>26230136156444000168550010000013971544294121</v>
          </cell>
          <cell r="M694" t="str">
            <v>26 -  Pernambuco</v>
          </cell>
          <cell r="N694">
            <v>280</v>
          </cell>
        </row>
        <row r="695">
          <cell r="C695" t="str">
            <v>HOSPITAL MESTRE VITALINO</v>
          </cell>
          <cell r="E695" t="str">
            <v>3.14 - Alimentação Preparada</v>
          </cell>
          <cell r="F695">
            <v>11840014000130</v>
          </cell>
          <cell r="G695" t="str">
            <v>MACROPAC PROTECAO E EMBALAGEM LTDA</v>
          </cell>
          <cell r="H695" t="str">
            <v>B</v>
          </cell>
          <cell r="I695" t="str">
            <v>S</v>
          </cell>
          <cell r="J695">
            <v>415814</v>
          </cell>
          <cell r="K695">
            <v>44956</v>
          </cell>
          <cell r="L695" t="str">
            <v>26230111840014000130550010004158141071910100</v>
          </cell>
          <cell r="M695" t="str">
            <v>26 -  Pernambuco</v>
          </cell>
          <cell r="N695">
            <v>1840</v>
          </cell>
        </row>
        <row r="696">
          <cell r="C696" t="str">
            <v>HOSPITAL MESTRE VITALINO</v>
          </cell>
          <cell r="E696" t="str">
            <v>3.14 - Alimentação Preparada</v>
          </cell>
          <cell r="F696">
            <v>30678108000107</v>
          </cell>
          <cell r="G696" t="str">
            <v>ELVIS LUIZ DA SILVA DISTRIBUID. DE AGUA</v>
          </cell>
          <cell r="H696" t="str">
            <v>B</v>
          </cell>
          <cell r="I696" t="str">
            <v>S</v>
          </cell>
          <cell r="J696">
            <v>1354</v>
          </cell>
          <cell r="K696">
            <v>44928</v>
          </cell>
          <cell r="L696" t="str">
            <v>26230130678108000107550010000013541215285661</v>
          </cell>
          <cell r="M696" t="str">
            <v>26 -  Pernambuco</v>
          </cell>
          <cell r="N696">
            <v>11182.5</v>
          </cell>
        </row>
        <row r="697">
          <cell r="C697" t="str">
            <v>HOSPITAL MESTRE VITALINO</v>
          </cell>
          <cell r="E697" t="str">
            <v>3.14 - Alimentação Preparada</v>
          </cell>
          <cell r="F697">
            <v>13003893000170</v>
          </cell>
          <cell r="G697" t="str">
            <v>GRANJA OVO EXTRA</v>
          </cell>
          <cell r="H697" t="str">
            <v>B</v>
          </cell>
          <cell r="I697" t="str">
            <v>S</v>
          </cell>
          <cell r="J697" t="str">
            <v>000.003.821</v>
          </cell>
          <cell r="K697">
            <v>44928</v>
          </cell>
          <cell r="L697" t="str">
            <v>26230113003893000170550010000038211705547510</v>
          </cell>
          <cell r="M697" t="str">
            <v>26 -  Pernambuco</v>
          </cell>
          <cell r="N697">
            <v>1550</v>
          </cell>
        </row>
        <row r="698">
          <cell r="C698" t="str">
            <v>HOSPITAL MESTRE VITALINO</v>
          </cell>
          <cell r="E698" t="str">
            <v>3.14 - Alimentação Preparada</v>
          </cell>
          <cell r="F698">
            <v>24883359000112</v>
          </cell>
          <cell r="G698" t="str">
            <v>CARUARU POLPAS EIRELLI ME</v>
          </cell>
          <cell r="H698" t="str">
            <v>B</v>
          </cell>
          <cell r="I698" t="str">
            <v>S</v>
          </cell>
          <cell r="J698" t="str">
            <v>000.034.091</v>
          </cell>
          <cell r="K698">
            <v>44929</v>
          </cell>
          <cell r="L698" t="str">
            <v>26230124883359000112550010000340911252400000</v>
          </cell>
          <cell r="M698" t="str">
            <v>26 -  Pernambuco</v>
          </cell>
          <cell r="N698">
            <v>2312</v>
          </cell>
        </row>
        <row r="699">
          <cell r="C699" t="str">
            <v>HOSPITAL MESTRE VITALINO</v>
          </cell>
          <cell r="E699" t="str">
            <v>3.14 - Alimentação Preparada</v>
          </cell>
          <cell r="F699">
            <v>3721769000278</v>
          </cell>
          <cell r="G699" t="str">
            <v>MASTERBOI LTDA</v>
          </cell>
          <cell r="H699" t="str">
            <v>B</v>
          </cell>
          <cell r="I699" t="str">
            <v>S</v>
          </cell>
          <cell r="J699">
            <v>878190</v>
          </cell>
          <cell r="K699">
            <v>44928</v>
          </cell>
          <cell r="L699" t="str">
            <v>26230103721769000278550040008781901695603499</v>
          </cell>
          <cell r="M699" t="str">
            <v>26 -  Pernambuco</v>
          </cell>
          <cell r="N699">
            <v>23552.13</v>
          </cell>
        </row>
        <row r="700">
          <cell r="C700" t="str">
            <v>HOSPITAL MESTRE VITALINO</v>
          </cell>
          <cell r="E700" t="str">
            <v>3.14 - Alimentação Preparada</v>
          </cell>
          <cell r="F700">
            <v>11744898000390</v>
          </cell>
          <cell r="G700" t="str">
            <v>ATACADAO COMERCIO DE CARNES LTDA</v>
          </cell>
          <cell r="H700" t="str">
            <v>B</v>
          </cell>
          <cell r="I700" t="str">
            <v>S</v>
          </cell>
          <cell r="J700">
            <v>1138074</v>
          </cell>
          <cell r="K700">
            <v>44929</v>
          </cell>
          <cell r="L700" t="str">
            <v>26230111744898000390550010011380741116197220</v>
          </cell>
          <cell r="M700" t="str">
            <v>26 -  Pernambuco</v>
          </cell>
          <cell r="N700">
            <v>20264.16</v>
          </cell>
        </row>
        <row r="701">
          <cell r="C701" t="str">
            <v>HOSPITAL MESTRE VITALINO</v>
          </cell>
          <cell r="E701" t="str">
            <v>3.14 - Alimentação Preparada</v>
          </cell>
          <cell r="F701">
            <v>8029696000352</v>
          </cell>
          <cell r="G701" t="str">
            <v>ESTIVAS NOVO PRADO LTDA</v>
          </cell>
          <cell r="H701" t="str">
            <v>B</v>
          </cell>
          <cell r="I701" t="str">
            <v>S</v>
          </cell>
          <cell r="J701">
            <v>1856587</v>
          </cell>
          <cell r="K701">
            <v>44928</v>
          </cell>
          <cell r="L701" t="str">
            <v>26230108029696000352550010018565871009205650</v>
          </cell>
          <cell r="M701" t="str">
            <v>26 -  Pernambuco</v>
          </cell>
          <cell r="N701">
            <v>5810.9</v>
          </cell>
        </row>
        <row r="702">
          <cell r="C702" t="str">
            <v>HOSPITAL MESTRE VITALINO</v>
          </cell>
          <cell r="E702" t="str">
            <v>3.14 - Alimentação Preparada</v>
          </cell>
          <cell r="F702">
            <v>8305623000184</v>
          </cell>
          <cell r="G702" t="str">
            <v>ATACAMAX IMPORTADORA DE ALIMENTOS LTDA</v>
          </cell>
          <cell r="H702" t="str">
            <v>B</v>
          </cell>
          <cell r="I702" t="str">
            <v>S</v>
          </cell>
          <cell r="J702">
            <v>647514</v>
          </cell>
          <cell r="K702">
            <v>44930</v>
          </cell>
          <cell r="L702" t="str">
            <v>26230108305623000184550010006475141211097238</v>
          </cell>
          <cell r="M702" t="str">
            <v>26 -  Pernambuco</v>
          </cell>
          <cell r="N702">
            <v>744</v>
          </cell>
        </row>
        <row r="703">
          <cell r="C703" t="str">
            <v>HOSPITAL MESTRE VITALINO</v>
          </cell>
          <cell r="E703" t="str">
            <v>3.14 - Alimentação Preparada</v>
          </cell>
          <cell r="F703">
            <v>9257917000140</v>
          </cell>
          <cell r="G703" t="str">
            <v>EPITACIO PESCADOS IMPORTADORA LTDA</v>
          </cell>
          <cell r="H703" t="str">
            <v>B</v>
          </cell>
          <cell r="I703" t="str">
            <v>S</v>
          </cell>
          <cell r="J703" t="str">
            <v>000.335.946</v>
          </cell>
          <cell r="K703">
            <v>44930</v>
          </cell>
          <cell r="L703" t="str">
            <v>26230109257917000140550010003359461315732677</v>
          </cell>
          <cell r="M703" t="str">
            <v>26 -  Pernambuco</v>
          </cell>
          <cell r="N703">
            <v>5100</v>
          </cell>
        </row>
        <row r="704">
          <cell r="C704" t="str">
            <v>HOSPITAL MESTRE VITALINO</v>
          </cell>
          <cell r="E704" t="str">
            <v>3.14 - Alimentação Preparada</v>
          </cell>
          <cell r="F704">
            <v>24883359000112</v>
          </cell>
          <cell r="G704" t="str">
            <v>CARUARU POLPAS EIRELLI ME</v>
          </cell>
          <cell r="H704" t="str">
            <v>B</v>
          </cell>
          <cell r="I704" t="str">
            <v>S</v>
          </cell>
          <cell r="J704" t="str">
            <v>000.034.287</v>
          </cell>
          <cell r="K704">
            <v>44932</v>
          </cell>
          <cell r="L704" t="str">
            <v>26230124883359000112550010000342871153600000</v>
          </cell>
          <cell r="M704" t="str">
            <v>26 -  Pernambuco</v>
          </cell>
          <cell r="N704">
            <v>3251</v>
          </cell>
        </row>
        <row r="705">
          <cell r="C705" t="str">
            <v>HOSPITAL MESTRE VITALINO</v>
          </cell>
          <cell r="E705" t="str">
            <v>3.14 - Alimentação Preparada</v>
          </cell>
          <cell r="F705">
            <v>70089974000179</v>
          </cell>
          <cell r="G705" t="str">
            <v>COMERCIAL VITA NORTE LTDA</v>
          </cell>
          <cell r="H705" t="str">
            <v>B</v>
          </cell>
          <cell r="I705" t="str">
            <v>S</v>
          </cell>
          <cell r="J705">
            <v>4791962</v>
          </cell>
          <cell r="K705">
            <v>44935</v>
          </cell>
          <cell r="L705" t="str">
            <v>26230170089974000179550010047919621762460618</v>
          </cell>
          <cell r="M705" t="str">
            <v>26 -  Pernambuco</v>
          </cell>
          <cell r="N705">
            <v>4974.6099999999997</v>
          </cell>
        </row>
        <row r="706">
          <cell r="C706" t="str">
            <v>HOSPITAL MESTRE VITALINO</v>
          </cell>
          <cell r="E706" t="str">
            <v>3.14 - Alimentação Preparada</v>
          </cell>
          <cell r="F706">
            <v>6281775000169</v>
          </cell>
          <cell r="G706" t="str">
            <v>MF SANTOS PRODUTOS ALIM LTDA</v>
          </cell>
          <cell r="H706" t="str">
            <v>B</v>
          </cell>
          <cell r="I706" t="str">
            <v>S</v>
          </cell>
          <cell r="J706">
            <v>570624</v>
          </cell>
          <cell r="K706">
            <v>44935</v>
          </cell>
          <cell r="L706" t="str">
            <v>26230106281775000169550010005706241881581271</v>
          </cell>
          <cell r="M706" t="str">
            <v>26 -  Pernambuco</v>
          </cell>
          <cell r="N706">
            <v>11087.69</v>
          </cell>
        </row>
        <row r="707">
          <cell r="C707" t="str">
            <v>HOSPITAL MESTRE VITALINO</v>
          </cell>
          <cell r="E707" t="str">
            <v>3.14 - Alimentação Preparada</v>
          </cell>
          <cell r="F707">
            <v>1348814000184</v>
          </cell>
          <cell r="G707" t="str">
            <v>BDL BEZERRA DISTRIBUIDORA LTDA</v>
          </cell>
          <cell r="H707" t="str">
            <v>B</v>
          </cell>
          <cell r="I707" t="str">
            <v>S</v>
          </cell>
          <cell r="J707" t="str">
            <v>000.022.158</v>
          </cell>
          <cell r="K707">
            <v>44935</v>
          </cell>
          <cell r="L707" t="str">
            <v>26230101348814000184550010000221581046403273</v>
          </cell>
          <cell r="M707" t="str">
            <v>26 -  Pernambuco</v>
          </cell>
          <cell r="N707">
            <v>4919.6000000000004</v>
          </cell>
        </row>
        <row r="708">
          <cell r="C708" t="str">
            <v>HOSPITAL MESTRE VITALINO</v>
          </cell>
          <cell r="E708" t="str">
            <v>3.14 - Alimentação Preparada</v>
          </cell>
          <cell r="F708">
            <v>1348814000184</v>
          </cell>
          <cell r="G708" t="str">
            <v>BDL BEZERRA DISTRIBUIDORA LTDA</v>
          </cell>
          <cell r="H708" t="str">
            <v>B</v>
          </cell>
          <cell r="I708" t="str">
            <v>S</v>
          </cell>
          <cell r="J708" t="str">
            <v>000.022.157</v>
          </cell>
          <cell r="K708">
            <v>44932</v>
          </cell>
          <cell r="L708" t="str">
            <v>26230101348814000184550010000221571046403276</v>
          </cell>
          <cell r="M708" t="str">
            <v>26 -  Pernambuco</v>
          </cell>
          <cell r="N708">
            <v>43395.46</v>
          </cell>
        </row>
        <row r="709">
          <cell r="C709" t="str">
            <v>HOSPITAL MESTRE VITALINO</v>
          </cell>
          <cell r="E709" t="str">
            <v>3.14 - Alimentação Preparada</v>
          </cell>
          <cell r="F709">
            <v>24150377000195</v>
          </cell>
          <cell r="G709" t="str">
            <v>KARNEKEIJO LOGISTICA INTEGRADA LT</v>
          </cell>
          <cell r="H709" t="str">
            <v>B</v>
          </cell>
          <cell r="I709" t="str">
            <v>S</v>
          </cell>
          <cell r="J709">
            <v>4784229</v>
          </cell>
          <cell r="K709">
            <v>44935</v>
          </cell>
          <cell r="L709" t="str">
            <v>26230124150377000195550010047842291333108331</v>
          </cell>
          <cell r="M709" t="str">
            <v>26 -  Pernambuco</v>
          </cell>
          <cell r="N709">
            <v>1345.41</v>
          </cell>
        </row>
        <row r="710">
          <cell r="C710" t="str">
            <v>HOSPITAL MESTRE VITALINO</v>
          </cell>
          <cell r="E710" t="str">
            <v>3.14 - Alimentação Preparada</v>
          </cell>
          <cell r="F710">
            <v>24150377000195</v>
          </cell>
          <cell r="G710" t="str">
            <v>KARNEKEIJO LOGISTICA INTEGRADA LT</v>
          </cell>
          <cell r="H710" t="str">
            <v>B</v>
          </cell>
          <cell r="I710" t="str">
            <v>S</v>
          </cell>
          <cell r="J710">
            <v>4784228</v>
          </cell>
          <cell r="K710">
            <v>44935</v>
          </cell>
          <cell r="L710" t="str">
            <v>26230124150377000195550010047842281068993525</v>
          </cell>
          <cell r="M710" t="str">
            <v>26 -  Pernambuco</v>
          </cell>
          <cell r="N710">
            <v>2667.56</v>
          </cell>
        </row>
        <row r="711">
          <cell r="C711" t="str">
            <v>HOSPITAL MESTRE VITALINO</v>
          </cell>
          <cell r="E711" t="str">
            <v>3.14 - Alimentação Preparada</v>
          </cell>
          <cell r="F711">
            <v>3721769000278</v>
          </cell>
          <cell r="G711" t="str">
            <v>MASTERBOI LTDA</v>
          </cell>
          <cell r="H711" t="str">
            <v>B</v>
          </cell>
          <cell r="I711" t="str">
            <v>S</v>
          </cell>
          <cell r="J711">
            <v>883939</v>
          </cell>
          <cell r="K711">
            <v>44935</v>
          </cell>
          <cell r="L711" t="str">
            <v>26230103721769000278550040008839391095980358</v>
          </cell>
          <cell r="M711" t="str">
            <v>26 -  Pernambuco</v>
          </cell>
          <cell r="N711">
            <v>18286.29</v>
          </cell>
        </row>
        <row r="712">
          <cell r="C712" t="str">
            <v>HOSPITAL MESTRE VITALINO</v>
          </cell>
          <cell r="E712" t="str">
            <v>3.14 - Alimentação Preparada</v>
          </cell>
          <cell r="F712">
            <v>11744898000390</v>
          </cell>
          <cell r="G712" t="str">
            <v>ATACADAO COMERCIO DE CARNES LTDA</v>
          </cell>
          <cell r="H712" t="str">
            <v>B</v>
          </cell>
          <cell r="I712" t="str">
            <v>S</v>
          </cell>
          <cell r="J712">
            <v>1141321</v>
          </cell>
          <cell r="K712">
            <v>44936</v>
          </cell>
          <cell r="L712" t="str">
            <v>26230111744898000390550010011413211187171104</v>
          </cell>
          <cell r="M712" t="str">
            <v>26 -  Pernambuco</v>
          </cell>
          <cell r="N712">
            <v>2162.85</v>
          </cell>
        </row>
        <row r="713">
          <cell r="C713" t="str">
            <v>HOSPITAL MESTRE VITALINO</v>
          </cell>
          <cell r="E713" t="str">
            <v>3.14 - Alimentação Preparada</v>
          </cell>
          <cell r="F713">
            <v>11744898000390</v>
          </cell>
          <cell r="G713" t="str">
            <v>ATACADAO COMERCIO DE CARNES LTDA</v>
          </cell>
          <cell r="H713" t="str">
            <v>B</v>
          </cell>
          <cell r="I713" t="str">
            <v>S</v>
          </cell>
          <cell r="J713">
            <v>1141949</v>
          </cell>
          <cell r="K713">
            <v>44937</v>
          </cell>
          <cell r="L713" t="str">
            <v>26230111744898000390550010011419491194511873</v>
          </cell>
          <cell r="M713" t="str">
            <v>26 -  Pernambuco</v>
          </cell>
          <cell r="N713">
            <v>5394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>
            <v>24883359000112</v>
          </cell>
          <cell r="G714" t="str">
            <v>CARUARU POLPAS EIRELLI ME</v>
          </cell>
          <cell r="H714" t="str">
            <v>B</v>
          </cell>
          <cell r="I714" t="str">
            <v>S</v>
          </cell>
          <cell r="J714" t="str">
            <v>000.034.424</v>
          </cell>
          <cell r="K714">
            <v>44936</v>
          </cell>
          <cell r="L714" t="str">
            <v>26230124883359000112550010000344241464300009</v>
          </cell>
          <cell r="M714" t="str">
            <v>26 -  Pernambuco</v>
          </cell>
          <cell r="N714">
            <v>2813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>
            <v>3504437000150</v>
          </cell>
          <cell r="G715" t="str">
            <v>FRINSCAL DIST E IMPORT DE ALIMENTOS LTDA</v>
          </cell>
          <cell r="H715" t="str">
            <v>B</v>
          </cell>
          <cell r="I715" t="str">
            <v>S</v>
          </cell>
          <cell r="J715">
            <v>1429692</v>
          </cell>
          <cell r="K715">
            <v>44936</v>
          </cell>
          <cell r="L715" t="str">
            <v>26230103504437000150550010014296921186165203</v>
          </cell>
          <cell r="M715" t="str">
            <v>26 -  Pernambuco</v>
          </cell>
          <cell r="N715">
            <v>7015.2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>
            <v>8029696000352</v>
          </cell>
          <cell r="G716" t="str">
            <v>ESTIVAS NOVO PRADO LTDA</v>
          </cell>
          <cell r="H716" t="str">
            <v>B</v>
          </cell>
          <cell r="I716" t="str">
            <v>S</v>
          </cell>
          <cell r="J716">
            <v>1859293</v>
          </cell>
          <cell r="K716">
            <v>44935</v>
          </cell>
          <cell r="L716" t="str">
            <v>26230108029696000352550010018592931009499357</v>
          </cell>
          <cell r="M716" t="str">
            <v>26 -  Pernambuco</v>
          </cell>
          <cell r="N716">
            <v>6824.54</v>
          </cell>
        </row>
        <row r="717">
          <cell r="C717" t="str">
            <v>HOSPITAL MESTRE VITALINO</v>
          </cell>
          <cell r="E717" t="str">
            <v>3.14 - Alimentação Preparada</v>
          </cell>
          <cell r="F717">
            <v>8029696000352</v>
          </cell>
          <cell r="G717" t="str">
            <v>ESTIVAS NOVO PRADO LTDA</v>
          </cell>
          <cell r="H717" t="str">
            <v>B</v>
          </cell>
          <cell r="I717" t="str">
            <v>S</v>
          </cell>
          <cell r="J717">
            <v>1859292</v>
          </cell>
          <cell r="K717">
            <v>44935</v>
          </cell>
          <cell r="L717" t="str">
            <v>26230108029696000352550010018592921009499295</v>
          </cell>
          <cell r="M717" t="str">
            <v>26 -  Pernambuco</v>
          </cell>
          <cell r="N717">
            <v>18485.2</v>
          </cell>
        </row>
        <row r="718">
          <cell r="C718" t="str">
            <v>HOSPITAL MESTRE VITALINO</v>
          </cell>
          <cell r="E718" t="str">
            <v>3.14 - Alimentação Preparada</v>
          </cell>
          <cell r="F718">
            <v>8029696000352</v>
          </cell>
          <cell r="G718" t="str">
            <v>ESTIVAS NOVO PRADO LTDA</v>
          </cell>
          <cell r="H718" t="str">
            <v>B</v>
          </cell>
          <cell r="I718" t="str">
            <v>S</v>
          </cell>
          <cell r="J718">
            <v>1859291</v>
          </cell>
          <cell r="K718">
            <v>44935</v>
          </cell>
          <cell r="L718" t="str">
            <v>26230108029696000352550010018592911009499247</v>
          </cell>
          <cell r="M718" t="str">
            <v>26 -  Pernambuco</v>
          </cell>
          <cell r="N718">
            <v>3469.76</v>
          </cell>
        </row>
        <row r="719">
          <cell r="C719" t="str">
            <v>HOSPITAL MESTRE VITALINO</v>
          </cell>
          <cell r="E719" t="str">
            <v>3.14 - Alimentação Preparada</v>
          </cell>
          <cell r="F719">
            <v>8029696000352</v>
          </cell>
          <cell r="G719" t="str">
            <v>ESTIVAS NOVO PRADO LTDA</v>
          </cell>
          <cell r="H719" t="str">
            <v>B</v>
          </cell>
          <cell r="I719" t="str">
            <v>S</v>
          </cell>
          <cell r="J719">
            <v>1859988</v>
          </cell>
          <cell r="K719">
            <v>44937</v>
          </cell>
          <cell r="L719" t="str">
            <v>26230108029696000352550010018599881009565625</v>
          </cell>
          <cell r="M719" t="str">
            <v>26 -  Pernambuco</v>
          </cell>
          <cell r="N719">
            <v>3469.76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>
            <v>11414902000190</v>
          </cell>
          <cell r="G720" t="str">
            <v>MAX DISTRIBUIDORA DE ALIMENTOS LTDA</v>
          </cell>
          <cell r="H720" t="str">
            <v>B</v>
          </cell>
          <cell r="I720" t="str">
            <v>S</v>
          </cell>
          <cell r="J720">
            <v>264847</v>
          </cell>
          <cell r="K720">
            <v>44935</v>
          </cell>
          <cell r="L720" t="str">
            <v>26230111414902000190550030002648471246921400</v>
          </cell>
          <cell r="M720" t="str">
            <v>26 -  Pernambuco</v>
          </cell>
          <cell r="N720">
            <v>9504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>
            <v>75315333008789</v>
          </cell>
          <cell r="G721" t="str">
            <v>ATACADAO S.A.</v>
          </cell>
          <cell r="H721" t="str">
            <v>B</v>
          </cell>
          <cell r="I721" t="str">
            <v>S</v>
          </cell>
          <cell r="J721">
            <v>2648711</v>
          </cell>
          <cell r="K721">
            <v>44936</v>
          </cell>
          <cell r="L721" t="str">
            <v>26230175315333008789550010026487111751789548</v>
          </cell>
          <cell r="M721" t="str">
            <v>26 -  Pernambuco</v>
          </cell>
          <cell r="N721">
            <v>9758.1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7534303000133</v>
          </cell>
          <cell r="G722" t="str">
            <v>COMAL COMERCIO ATACADISTA DE ALIMENTOS</v>
          </cell>
          <cell r="H722" t="str">
            <v>B</v>
          </cell>
          <cell r="I722" t="str">
            <v>S</v>
          </cell>
          <cell r="J722">
            <v>1221858</v>
          </cell>
          <cell r="K722">
            <v>44938</v>
          </cell>
          <cell r="L722" t="str">
            <v>26230107534303000133550010012218581761761801</v>
          </cell>
          <cell r="M722" t="str">
            <v>26 -  Pernambuco</v>
          </cell>
          <cell r="N722">
            <v>5040.84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13003893000170</v>
          </cell>
          <cell r="G723" t="str">
            <v>GRANJA OVO EXTRA</v>
          </cell>
          <cell r="H723" t="str">
            <v>B</v>
          </cell>
          <cell r="I723" t="str">
            <v>S</v>
          </cell>
          <cell r="J723" t="str">
            <v>000.003.832</v>
          </cell>
          <cell r="K723">
            <v>44935</v>
          </cell>
          <cell r="L723" t="str">
            <v>26230113003893000170550010000038321533424010</v>
          </cell>
          <cell r="M723" t="str">
            <v>26 -  Pernambuco</v>
          </cell>
          <cell r="N723">
            <v>1550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8305623000184</v>
          </cell>
          <cell r="G724" t="str">
            <v>ATACAMAX IMPORTADORA DE ALIMENTOS LTDA</v>
          </cell>
          <cell r="H724" t="str">
            <v>B</v>
          </cell>
          <cell r="I724" t="str">
            <v>S</v>
          </cell>
          <cell r="J724">
            <v>648644</v>
          </cell>
          <cell r="K724">
            <v>44937</v>
          </cell>
          <cell r="L724" t="str">
            <v>26230108305623000184550010006486441314923318</v>
          </cell>
          <cell r="M724" t="str">
            <v>26 -  Pernambuco</v>
          </cell>
          <cell r="N724">
            <v>4008.6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8305623000184</v>
          </cell>
          <cell r="G725" t="str">
            <v>ATACAMAX IMPORTADORA DE ALIMENTOS LTDA</v>
          </cell>
          <cell r="H725" t="str">
            <v>B</v>
          </cell>
          <cell r="I725" t="str">
            <v>S</v>
          </cell>
          <cell r="J725">
            <v>648645</v>
          </cell>
          <cell r="K725">
            <v>44937</v>
          </cell>
          <cell r="L725" t="str">
            <v>26230108305623000184550010006486451208164813</v>
          </cell>
          <cell r="M725" t="str">
            <v>26 -  Pernambuco</v>
          </cell>
          <cell r="N725">
            <v>414.72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>
            <v>7534303000133</v>
          </cell>
          <cell r="G726" t="str">
            <v>COMAL COMERCIO ATACADISTA DE ALIMENTOS</v>
          </cell>
          <cell r="H726" t="str">
            <v>B</v>
          </cell>
          <cell r="I726" t="str">
            <v>S</v>
          </cell>
          <cell r="J726">
            <v>1221064</v>
          </cell>
          <cell r="K726">
            <v>44932</v>
          </cell>
          <cell r="L726" t="str">
            <v>26230107534303000133550010012210641146187248</v>
          </cell>
          <cell r="M726" t="str">
            <v>26 -  Pernambuco</v>
          </cell>
          <cell r="N726">
            <v>1229.4000000000001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>
            <v>24883359000112</v>
          </cell>
          <cell r="G727" t="str">
            <v>CARUARU POLPAS EIRELLI ME</v>
          </cell>
          <cell r="H727" t="str">
            <v>B</v>
          </cell>
          <cell r="I727" t="str">
            <v>S</v>
          </cell>
          <cell r="J727" t="str">
            <v>000.034.634</v>
          </cell>
          <cell r="K727">
            <v>44939</v>
          </cell>
          <cell r="L727" t="str">
            <v>26230124883359000112550010000346341275500008</v>
          </cell>
          <cell r="M727" t="str">
            <v>26 -  Pernambuco</v>
          </cell>
          <cell r="N727">
            <v>3463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>
            <v>30743270000153</v>
          </cell>
          <cell r="G728" t="str">
            <v>TRIUNFO COM ALIM, PAPEIS MAT LIMP EIRELI</v>
          </cell>
          <cell r="H728" t="str">
            <v>B</v>
          </cell>
          <cell r="I728" t="str">
            <v>S</v>
          </cell>
          <cell r="J728" t="str">
            <v>000.014.377</v>
          </cell>
          <cell r="K728">
            <v>44937</v>
          </cell>
          <cell r="L728" t="str">
            <v>26230130743270000153550010000143771593803221</v>
          </cell>
          <cell r="M728" t="str">
            <v>26 -  Pernambuco</v>
          </cell>
          <cell r="N728">
            <v>2827.5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>
            <v>30743270000153</v>
          </cell>
          <cell r="G729" t="str">
            <v>TRIUNFO COM ALIM, PAPEIS MAT LIMP EIRELI</v>
          </cell>
          <cell r="H729" t="str">
            <v>B</v>
          </cell>
          <cell r="I729" t="str">
            <v>S</v>
          </cell>
          <cell r="J729" t="str">
            <v>000.014.375</v>
          </cell>
          <cell r="K729">
            <v>44937</v>
          </cell>
          <cell r="L729" t="str">
            <v>26230130743270000153550010000143751988206221</v>
          </cell>
          <cell r="M729" t="str">
            <v>26 -  Pernambuco</v>
          </cell>
          <cell r="N729">
            <v>16152.72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>
            <v>4609653000123</v>
          </cell>
          <cell r="G730" t="str">
            <v>DISTRIBUIDORA DE ALIMENTOS MARFIM LTDA</v>
          </cell>
          <cell r="H730" t="str">
            <v>B</v>
          </cell>
          <cell r="I730" t="str">
            <v>S</v>
          </cell>
          <cell r="J730">
            <v>1630515</v>
          </cell>
          <cell r="K730">
            <v>44938</v>
          </cell>
          <cell r="L730" t="str">
            <v>26230104609653000123550020016305151170521607</v>
          </cell>
          <cell r="M730" t="str">
            <v>26 -  Pernambuco</v>
          </cell>
          <cell r="N730">
            <v>3089.4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>
            <v>13003893000170</v>
          </cell>
          <cell r="G731" t="str">
            <v>GRANJA OVO EXTRA</v>
          </cell>
          <cell r="H731" t="str">
            <v>B</v>
          </cell>
          <cell r="I731" t="str">
            <v>S</v>
          </cell>
          <cell r="J731" t="str">
            <v>000.003.841</v>
          </cell>
          <cell r="K731">
            <v>44940</v>
          </cell>
          <cell r="L731" t="str">
            <v>26230113003893000170550010000038411533424010</v>
          </cell>
          <cell r="M731" t="str">
            <v>26 -  Pernambuco</v>
          </cell>
          <cell r="N731">
            <v>1085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>
            <v>24883359000112</v>
          </cell>
          <cell r="G732" t="str">
            <v>CARUARU POLPAS EIRELLI ME</v>
          </cell>
          <cell r="H732" t="str">
            <v>B</v>
          </cell>
          <cell r="I732" t="str">
            <v>S</v>
          </cell>
          <cell r="J732" t="str">
            <v>000.034.774</v>
          </cell>
          <cell r="K732">
            <v>44943</v>
          </cell>
          <cell r="L732" t="str">
            <v>26230124883359000112550010000347741030700005</v>
          </cell>
          <cell r="M732" t="str">
            <v>26 -  Pernambuco</v>
          </cell>
          <cell r="N732">
            <v>2829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>
            <v>3721769000278</v>
          </cell>
          <cell r="G733" t="str">
            <v>MASTERBOI LTDA</v>
          </cell>
          <cell r="H733" t="str">
            <v>B</v>
          </cell>
          <cell r="I733" t="str">
            <v>S</v>
          </cell>
          <cell r="J733">
            <v>889994</v>
          </cell>
          <cell r="K733">
            <v>44942</v>
          </cell>
          <cell r="L733" t="str">
            <v>26230103721769000278550040008899941276051102</v>
          </cell>
          <cell r="M733" t="str">
            <v>26 -  Pernambuco</v>
          </cell>
          <cell r="N733">
            <v>8024.76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>
            <v>11744898000390</v>
          </cell>
          <cell r="G734" t="str">
            <v>ATACADAO COMERCIO DE CARNES LTDA</v>
          </cell>
          <cell r="H734" t="str">
            <v>B</v>
          </cell>
          <cell r="I734" t="str">
            <v>S</v>
          </cell>
          <cell r="J734">
            <v>1144362</v>
          </cell>
          <cell r="K734">
            <v>44943</v>
          </cell>
          <cell r="L734" t="str">
            <v>26230111744898000390550010011443621196801189</v>
          </cell>
          <cell r="M734" t="str">
            <v>26 -  Pernambuco</v>
          </cell>
          <cell r="N734">
            <v>2604.77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3504437000150</v>
          </cell>
          <cell r="G735" t="str">
            <v>FRINSCAL DIST E IMPORT DE ALIMENTOS LTDA</v>
          </cell>
          <cell r="H735" t="str">
            <v>B</v>
          </cell>
          <cell r="I735" t="str">
            <v>S</v>
          </cell>
          <cell r="J735">
            <v>1431891</v>
          </cell>
          <cell r="K735">
            <v>44943</v>
          </cell>
          <cell r="L735" t="str">
            <v>26230103504437000150550010014318911969215015</v>
          </cell>
          <cell r="M735" t="str">
            <v>26 -  Pernambuco</v>
          </cell>
          <cell r="N735">
            <v>344.7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>
            <v>75315333008789</v>
          </cell>
          <cell r="G736" t="str">
            <v>ATACADAO S.A</v>
          </cell>
          <cell r="H736" t="str">
            <v>B</v>
          </cell>
          <cell r="I736" t="str">
            <v>S</v>
          </cell>
          <cell r="J736" t="str">
            <v>000.048.415</v>
          </cell>
          <cell r="K736">
            <v>44944</v>
          </cell>
          <cell r="L736" t="str">
            <v>26230175315333024393550010000484151175995593</v>
          </cell>
          <cell r="M736" t="str">
            <v>26 -  Pernambuco</v>
          </cell>
          <cell r="N736">
            <v>287.10000000000002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>
            <v>24150377000195</v>
          </cell>
          <cell r="G737" t="str">
            <v>KARNEKEIJO LOGISTICA INTEGRADA LT</v>
          </cell>
          <cell r="H737" t="str">
            <v>B</v>
          </cell>
          <cell r="I737" t="str">
            <v>S</v>
          </cell>
          <cell r="J737">
            <v>4792337</v>
          </cell>
          <cell r="K737">
            <v>44943</v>
          </cell>
          <cell r="L737" t="str">
            <v>26230124150377000195550010047923371420037272</v>
          </cell>
          <cell r="M737" t="str">
            <v>26 -  Pernambuco</v>
          </cell>
          <cell r="N737">
            <v>564.9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>
            <v>30779584000106</v>
          </cell>
          <cell r="G738" t="str">
            <v>DISPAN ATACADO DE ALIMENTOS LTDA</v>
          </cell>
          <cell r="H738" t="str">
            <v>B</v>
          </cell>
          <cell r="I738" t="str">
            <v>S</v>
          </cell>
          <cell r="J738" t="str">
            <v>000.026.566</v>
          </cell>
          <cell r="K738">
            <v>44943</v>
          </cell>
          <cell r="L738" t="str">
            <v>26230130779584000106550010000265661145861170</v>
          </cell>
          <cell r="M738" t="str">
            <v>26 -  Pernambuco</v>
          </cell>
          <cell r="N738">
            <v>1076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>
            <v>24883359000112</v>
          </cell>
          <cell r="G739" t="str">
            <v>CARUARU POLPAS EIRELLI ME</v>
          </cell>
          <cell r="H739" t="str">
            <v>B</v>
          </cell>
          <cell r="I739" t="str">
            <v>S</v>
          </cell>
          <cell r="J739" t="str">
            <v>000.035.021</v>
          </cell>
          <cell r="K739">
            <v>44946</v>
          </cell>
          <cell r="L739" t="str">
            <v>26230124883359000112550010000350211066400004</v>
          </cell>
          <cell r="M739" t="str">
            <v>26 -  Pernambuco</v>
          </cell>
          <cell r="N739">
            <v>3734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>
            <v>13003893000170</v>
          </cell>
          <cell r="G740" t="str">
            <v>GRANJA OVO EXTRA</v>
          </cell>
          <cell r="H740" t="str">
            <v>B</v>
          </cell>
          <cell r="I740" t="str">
            <v>S</v>
          </cell>
          <cell r="J740" t="str">
            <v>000.003.854</v>
          </cell>
          <cell r="K740">
            <v>44949</v>
          </cell>
          <cell r="L740" t="str">
            <v>26230113003893000170550010000038541533424018</v>
          </cell>
          <cell r="M740" t="str">
            <v>26 -  Pernambuco</v>
          </cell>
          <cell r="N740">
            <v>1550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>
            <v>3721769000278</v>
          </cell>
          <cell r="G741" t="str">
            <v>MASTERBOI LTDA</v>
          </cell>
          <cell r="H741" t="str">
            <v>B</v>
          </cell>
          <cell r="I741" t="str">
            <v>S</v>
          </cell>
          <cell r="J741">
            <v>895299</v>
          </cell>
          <cell r="K741">
            <v>44949</v>
          </cell>
          <cell r="L741" t="str">
            <v>26230103721769000278550040008952991750329335</v>
          </cell>
          <cell r="M741" t="str">
            <v>26 -  Pernambuco</v>
          </cell>
          <cell r="N741">
            <v>39386.81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>
            <v>24883359000112</v>
          </cell>
          <cell r="G742" t="str">
            <v>CARUARU POLPAS EIRELLI ME</v>
          </cell>
          <cell r="H742" t="str">
            <v>B</v>
          </cell>
          <cell r="I742" t="str">
            <v>S</v>
          </cell>
          <cell r="J742" t="str">
            <v>000.035.079</v>
          </cell>
          <cell r="K742">
            <v>44950</v>
          </cell>
          <cell r="L742" t="str">
            <v>26230124883359000112550010000350791055700001</v>
          </cell>
          <cell r="M742" t="str">
            <v>26 -  Pernambuco</v>
          </cell>
          <cell r="N742">
            <v>3098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>
            <v>3504437000150</v>
          </cell>
          <cell r="G743" t="str">
            <v>FRINSCAL DIST E IMPORT DE ALIMENTOS LTDA</v>
          </cell>
          <cell r="H743" t="str">
            <v>B</v>
          </cell>
          <cell r="I743" t="str">
            <v>S</v>
          </cell>
          <cell r="J743">
            <v>1434132</v>
          </cell>
          <cell r="K743">
            <v>44949</v>
          </cell>
          <cell r="L743" t="str">
            <v>26230103504437000150550010014341321219483638</v>
          </cell>
          <cell r="M743" t="str">
            <v>26 -  Pernambuco</v>
          </cell>
          <cell r="N743">
            <v>344.7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>
            <v>8029696000352</v>
          </cell>
          <cell r="G744" t="str">
            <v>ESTIVAS NOVO PRADO LTDA</v>
          </cell>
          <cell r="H744" t="str">
            <v>B</v>
          </cell>
          <cell r="I744" t="str">
            <v>S</v>
          </cell>
          <cell r="J744">
            <v>1864884</v>
          </cell>
          <cell r="K744">
            <v>44949</v>
          </cell>
          <cell r="L744" t="str">
            <v>26230108029696000352550010018648841000127052</v>
          </cell>
          <cell r="M744" t="str">
            <v>26 -  Pernambuco</v>
          </cell>
          <cell r="N744">
            <v>4872.51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>
            <v>6281775000169</v>
          </cell>
          <cell r="G745" t="str">
            <v>MF SANTOS PRODUTOS ALIM LTDA</v>
          </cell>
          <cell r="H745" t="str">
            <v>B</v>
          </cell>
          <cell r="I745" t="str">
            <v>S</v>
          </cell>
          <cell r="J745">
            <v>571042</v>
          </cell>
          <cell r="K745">
            <v>44949</v>
          </cell>
          <cell r="L745" t="str">
            <v>26230106281775000169550010005710421682122145</v>
          </cell>
          <cell r="M745" t="str">
            <v>26 -  Pernambuco</v>
          </cell>
          <cell r="N745">
            <v>3534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>
            <v>24150377000195</v>
          </cell>
          <cell r="G746" t="str">
            <v>KARNEKEIJO LOGISTICA INTEGRADA LT</v>
          </cell>
          <cell r="H746" t="str">
            <v>B</v>
          </cell>
          <cell r="I746" t="str">
            <v>S</v>
          </cell>
          <cell r="J746">
            <v>4799405</v>
          </cell>
          <cell r="K746">
            <v>44950</v>
          </cell>
          <cell r="L746" t="str">
            <v>26230124150377000195550010047994051506378969</v>
          </cell>
          <cell r="M746" t="str">
            <v>26 -  Pernambuco</v>
          </cell>
          <cell r="N746">
            <v>351.68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>
            <v>11744898000390</v>
          </cell>
          <cell r="G747" t="str">
            <v>ATACADAO COMERCIO DE CARNES LTDA</v>
          </cell>
          <cell r="H747" t="str">
            <v>B</v>
          </cell>
          <cell r="I747" t="str">
            <v>S</v>
          </cell>
          <cell r="J747">
            <v>1147292</v>
          </cell>
          <cell r="K747">
            <v>44950</v>
          </cell>
          <cell r="L747" t="str">
            <v>26230111744898000390550010011472921173247140</v>
          </cell>
          <cell r="M747" t="str">
            <v>26 -  Pernambuco</v>
          </cell>
          <cell r="N747">
            <v>823.5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>
            <v>13003893000170</v>
          </cell>
          <cell r="G748" t="str">
            <v>GRANJA OVO EXTRA</v>
          </cell>
          <cell r="H748" t="str">
            <v>B</v>
          </cell>
          <cell r="I748" t="str">
            <v>S</v>
          </cell>
          <cell r="J748" t="str">
            <v>000.003.863</v>
          </cell>
          <cell r="K748">
            <v>44952</v>
          </cell>
          <cell r="L748" t="str">
            <v>26230113003893000170550010000038631579518618</v>
          </cell>
          <cell r="M748" t="str">
            <v>26 -  Pernambuco</v>
          </cell>
          <cell r="N748">
            <v>930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>
            <v>24883359000112</v>
          </cell>
          <cell r="G749" t="str">
            <v>CARUARU POLPAS EIRELLI ME</v>
          </cell>
          <cell r="H749" t="str">
            <v>B</v>
          </cell>
          <cell r="I749" t="str">
            <v>S</v>
          </cell>
          <cell r="J749" t="str">
            <v>000.035.260</v>
          </cell>
          <cell r="K749">
            <v>44952</v>
          </cell>
          <cell r="L749" t="str">
            <v>26230124883359000112550010000352601170700000</v>
          </cell>
          <cell r="M749" t="str">
            <v>26 -  Pernambuco</v>
          </cell>
          <cell r="N749">
            <v>3128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>
            <v>24883359000112</v>
          </cell>
          <cell r="G750" t="str">
            <v>CARUARU POLPAS EIRELLI ME</v>
          </cell>
          <cell r="H750" t="str">
            <v>B</v>
          </cell>
          <cell r="I750" t="str">
            <v>S</v>
          </cell>
          <cell r="J750" t="str">
            <v>000.035.352</v>
          </cell>
          <cell r="K750">
            <v>44956</v>
          </cell>
          <cell r="L750" t="str">
            <v>26230124883359000112550010000353521565100009</v>
          </cell>
          <cell r="M750" t="str">
            <v>26 -  Pernambuco</v>
          </cell>
          <cell r="N750">
            <v>2926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>
            <v>659083000125</v>
          </cell>
          <cell r="G751" t="str">
            <v>ULYSSES CAVALCANTI JUNIOR  ME</v>
          </cell>
          <cell r="H751" t="str">
            <v>B</v>
          </cell>
          <cell r="I751" t="str">
            <v>S</v>
          </cell>
          <cell r="J751" t="str">
            <v>000.000.129</v>
          </cell>
          <cell r="K751">
            <v>44953</v>
          </cell>
          <cell r="L751" t="str">
            <v>26230100659083000125550010000001291000013655</v>
          </cell>
          <cell r="M751" t="str">
            <v>26 -  Pernambuco</v>
          </cell>
          <cell r="N751">
            <v>20972.37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>
            <v>42518643000171</v>
          </cell>
          <cell r="G752" t="str">
            <v>ISAYANE S E SANTOS HORTIFRUTIGRANJEIROS</v>
          </cell>
          <cell r="H752" t="str">
            <v>B</v>
          </cell>
          <cell r="I752" t="str">
            <v>S</v>
          </cell>
          <cell r="J752" t="str">
            <v>000.000.170</v>
          </cell>
          <cell r="K752">
            <v>44953</v>
          </cell>
          <cell r="L752" t="str">
            <v>26230142518643000171550020000001701217004013</v>
          </cell>
          <cell r="M752" t="str">
            <v>26 -  Pernambuco</v>
          </cell>
          <cell r="N752">
            <v>52955.45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>
            <v>24150377000195</v>
          </cell>
          <cell r="G753" t="str">
            <v>KARNEKEIJO LOGISTICA INTEGRADA LT</v>
          </cell>
          <cell r="H753" t="str">
            <v>B</v>
          </cell>
          <cell r="I753" t="str">
            <v>S</v>
          </cell>
          <cell r="J753">
            <v>4804238</v>
          </cell>
          <cell r="K753">
            <v>44955</v>
          </cell>
          <cell r="L753" t="str">
            <v>26230124150377000195550010048042381782376506</v>
          </cell>
          <cell r="M753" t="str">
            <v>26 -  Pernambuco</v>
          </cell>
          <cell r="N753">
            <v>345.1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>
            <v>11744898000390</v>
          </cell>
          <cell r="G754" t="str">
            <v>ATACADAO COMERCIO DE CARNES LTDA</v>
          </cell>
          <cell r="H754" t="str">
            <v>B</v>
          </cell>
          <cell r="I754" t="str">
            <v>S</v>
          </cell>
          <cell r="J754">
            <v>1150387</v>
          </cell>
          <cell r="K754">
            <v>44957</v>
          </cell>
          <cell r="L754" t="str">
            <v>26230111744898000390550010011503871713513518</v>
          </cell>
          <cell r="M754" t="str">
            <v>26 -  Pernambuco</v>
          </cell>
          <cell r="N754">
            <v>958.8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>
            <v>3504437000150</v>
          </cell>
          <cell r="G755" t="str">
            <v>FRINSCAL DIST E IMPORT DE ALIMENTOS LTDA</v>
          </cell>
          <cell r="H755" t="str">
            <v>B</v>
          </cell>
          <cell r="I755" t="str">
            <v>S</v>
          </cell>
          <cell r="J755">
            <v>1436608</v>
          </cell>
          <cell r="K755">
            <v>44957</v>
          </cell>
          <cell r="L755" t="str">
            <v>26230103504437000150550010014366081652301037</v>
          </cell>
          <cell r="M755" t="str">
            <v>26 -  Pernambuco</v>
          </cell>
          <cell r="N755">
            <v>16548.37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>
            <v>8029696000352</v>
          </cell>
          <cell r="G756" t="str">
            <v>ESTIVAS NOVO PRADO LTDA</v>
          </cell>
          <cell r="H756" t="str">
            <v>B</v>
          </cell>
          <cell r="I756" t="str">
            <v>S</v>
          </cell>
          <cell r="J756">
            <v>1868012</v>
          </cell>
          <cell r="K756">
            <v>44957</v>
          </cell>
          <cell r="L756" t="str">
            <v>26230108029696000352550010018680121000440147</v>
          </cell>
          <cell r="M756" t="str">
            <v>26 -  Pernambuco</v>
          </cell>
          <cell r="N756">
            <v>7560.62</v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C760" t="str">
            <v>HOSPITAL MESTRE VITALINO</v>
          </cell>
          <cell r="E760" t="str">
            <v>3.6 - Material de Expediente</v>
          </cell>
          <cell r="F760">
            <v>38184070000209</v>
          </cell>
          <cell r="G760" t="str">
            <v>ULTRA C ATAC ARTIG DE PAPEL ESC INF LTDA</v>
          </cell>
          <cell r="H760" t="str">
            <v>B</v>
          </cell>
          <cell r="I760" t="str">
            <v>S</v>
          </cell>
          <cell r="J760">
            <v>3111</v>
          </cell>
          <cell r="K760">
            <v>44930</v>
          </cell>
          <cell r="L760" t="str">
            <v>26230138184070000209550010000031111196253336</v>
          </cell>
          <cell r="M760" t="str">
            <v>26 -  Pernambuco</v>
          </cell>
          <cell r="N760">
            <v>1370.8</v>
          </cell>
        </row>
        <row r="761">
          <cell r="C761" t="str">
            <v>HOSPITAL MESTRE VITALINO</v>
          </cell>
          <cell r="E761" t="str">
            <v>3.6 - Material de Expediente</v>
          </cell>
          <cell r="F761">
            <v>33277851000135</v>
          </cell>
          <cell r="G761" t="str">
            <v>NATANAEL CAMPOS DA SILVA</v>
          </cell>
          <cell r="H761" t="str">
            <v>B</v>
          </cell>
          <cell r="I761" t="str">
            <v>S</v>
          </cell>
          <cell r="J761" t="str">
            <v>000.000.082</v>
          </cell>
          <cell r="K761">
            <v>45288</v>
          </cell>
          <cell r="L761" t="str">
            <v>26221233277851000135550010000000821043277006</v>
          </cell>
          <cell r="M761" t="str">
            <v>26 -  Pernambuco</v>
          </cell>
          <cell r="N761">
            <v>8840</v>
          </cell>
        </row>
        <row r="762">
          <cell r="C762" t="str">
            <v>HOSPITAL MESTRE VITALINO</v>
          </cell>
          <cell r="E762" t="str">
            <v>3.6 - Material de Expediente</v>
          </cell>
          <cell r="F762">
            <v>46700220000129</v>
          </cell>
          <cell r="G762" t="str">
            <v>NOVA DISTRIBUI E ATACADO DE LIM LTDA</v>
          </cell>
          <cell r="H762" t="str">
            <v>B</v>
          </cell>
          <cell r="I762" t="str">
            <v>S</v>
          </cell>
          <cell r="J762">
            <v>2081</v>
          </cell>
          <cell r="K762">
            <v>44932</v>
          </cell>
          <cell r="L762" t="str">
            <v>26230146700220000129550010000020811417461097</v>
          </cell>
          <cell r="M762" t="str">
            <v>26 -  Pernambuco</v>
          </cell>
          <cell r="N762">
            <v>174</v>
          </cell>
        </row>
        <row r="763">
          <cell r="C763" t="str">
            <v>HOSPITAL MESTRE VITALINO</v>
          </cell>
          <cell r="E763" t="str">
            <v>3.6 - Material de Expediente</v>
          </cell>
          <cell r="F763">
            <v>24073694000155</v>
          </cell>
          <cell r="G763" t="str">
            <v>NAGEM CIL COMERCIO DE INFORMATICA LTDA</v>
          </cell>
          <cell r="H763" t="str">
            <v>B</v>
          </cell>
          <cell r="I763" t="str">
            <v>S</v>
          </cell>
          <cell r="J763" t="str">
            <v>000.894.957</v>
          </cell>
          <cell r="K763">
            <v>44933</v>
          </cell>
          <cell r="L763" t="str">
            <v>26230124073694000155550010008949571026909673</v>
          </cell>
          <cell r="M763" t="str">
            <v>26 -  Pernambuco</v>
          </cell>
          <cell r="N763">
            <v>594.70000000000005</v>
          </cell>
        </row>
        <row r="764">
          <cell r="C764" t="str">
            <v>HOSPITAL MESTRE VITALINO</v>
          </cell>
          <cell r="E764" t="str">
            <v>3.6 - Material de Expediente</v>
          </cell>
          <cell r="F764">
            <v>11840014000130</v>
          </cell>
          <cell r="G764" t="str">
            <v>MACROPAC PROTECAO E EMBALAGEM LTDA</v>
          </cell>
          <cell r="H764" t="str">
            <v>B</v>
          </cell>
          <cell r="I764" t="str">
            <v>S</v>
          </cell>
          <cell r="J764">
            <v>413168</v>
          </cell>
          <cell r="K764">
            <v>44935</v>
          </cell>
          <cell r="L764" t="str">
            <v>26230111840014000130550010004131681837070918</v>
          </cell>
          <cell r="M764" t="str">
            <v>26 -  Pernambuco</v>
          </cell>
          <cell r="N764">
            <v>107.5</v>
          </cell>
        </row>
        <row r="765">
          <cell r="C765" t="str">
            <v>HOSPITAL MESTRE VITALINO</v>
          </cell>
          <cell r="E765" t="str">
            <v>3.6 - Material de Expediente</v>
          </cell>
          <cell r="F765">
            <v>38184070000209</v>
          </cell>
          <cell r="G765" t="str">
            <v>ULTRA C ATAC ARTIG DE PAPEL ESC INF LTDA</v>
          </cell>
          <cell r="H765" t="str">
            <v>B</v>
          </cell>
          <cell r="I765" t="str">
            <v>S</v>
          </cell>
          <cell r="J765">
            <v>3175</v>
          </cell>
          <cell r="K765">
            <v>44935</v>
          </cell>
          <cell r="L765" t="str">
            <v>26230138184070000209550010000031751148608810</v>
          </cell>
          <cell r="M765" t="str">
            <v>26 -  Pernambuco</v>
          </cell>
          <cell r="N765">
            <v>4810.2</v>
          </cell>
        </row>
        <row r="766">
          <cell r="C766" t="str">
            <v>HOSPITAL MESTRE VITALINO</v>
          </cell>
          <cell r="E766" t="str">
            <v>3.6 - Material de Expediente</v>
          </cell>
          <cell r="F766">
            <v>24348443000136</v>
          </cell>
          <cell r="G766" t="str">
            <v>FRANCRIS LIVRARIA E PAPELARIA LTDA</v>
          </cell>
          <cell r="H766" t="str">
            <v>B</v>
          </cell>
          <cell r="I766" t="str">
            <v>S</v>
          </cell>
          <cell r="J766" t="str">
            <v>000.017.101</v>
          </cell>
          <cell r="K766">
            <v>44936</v>
          </cell>
          <cell r="L766" t="str">
            <v>26230124348443000136550010000171011289177327</v>
          </cell>
          <cell r="M766" t="str">
            <v>26 -  Pernambuco</v>
          </cell>
          <cell r="N766">
            <v>1960</v>
          </cell>
        </row>
        <row r="767">
          <cell r="C767" t="str">
            <v>HOSPITAL MESTRE VITALINO</v>
          </cell>
          <cell r="E767" t="str">
            <v>3.6 - Material de Expediente</v>
          </cell>
          <cell r="F767">
            <v>24348443000136</v>
          </cell>
          <cell r="G767" t="str">
            <v>FRANCRIS LIVRARIA E PAPELARIA LTDA</v>
          </cell>
          <cell r="H767" t="str">
            <v>B</v>
          </cell>
          <cell r="I767" t="str">
            <v>S</v>
          </cell>
          <cell r="J767" t="str">
            <v>000.017.102</v>
          </cell>
          <cell r="K767">
            <v>44936</v>
          </cell>
          <cell r="L767" t="str">
            <v>26230124348443000136550010000171021596999461</v>
          </cell>
          <cell r="M767" t="str">
            <v>26 -  Pernambuco</v>
          </cell>
          <cell r="N767">
            <v>1688.6</v>
          </cell>
        </row>
        <row r="768">
          <cell r="C768" t="str">
            <v>HOSPITAL MESTRE VITALINO</v>
          </cell>
          <cell r="E768" t="str">
            <v>3.6 - Material de Expediente</v>
          </cell>
          <cell r="F768">
            <v>8763600000113</v>
          </cell>
          <cell r="G768" t="str">
            <v>JOSE ANTONIO OMENA VARIEDADES</v>
          </cell>
          <cell r="H768" t="str">
            <v>B</v>
          </cell>
          <cell r="I768" t="str">
            <v>S</v>
          </cell>
          <cell r="J768" t="str">
            <v>000.002.227</v>
          </cell>
          <cell r="K768">
            <v>44937</v>
          </cell>
          <cell r="L768" t="str">
            <v>26230108763600000113550010000022271000025950</v>
          </cell>
          <cell r="M768" t="str">
            <v>26 -  Pernambuco</v>
          </cell>
          <cell r="N768">
            <v>260</v>
          </cell>
        </row>
        <row r="769">
          <cell r="C769" t="str">
            <v>HOSPITAL MESTRE VITALINO</v>
          </cell>
          <cell r="E769" t="str">
            <v>3.6 - Material de Expediente</v>
          </cell>
          <cell r="F769">
            <v>2822867000158</v>
          </cell>
          <cell r="G769" t="str">
            <v>ESCALAMARES LTDA</v>
          </cell>
          <cell r="H769" t="str">
            <v>B</v>
          </cell>
          <cell r="I769" t="str">
            <v>S</v>
          </cell>
          <cell r="J769">
            <v>1123</v>
          </cell>
          <cell r="K769">
            <v>44938</v>
          </cell>
          <cell r="L769" t="str">
            <v>26230102822867000158550010000011231023195694</v>
          </cell>
          <cell r="M769" t="str">
            <v>26 -  Pernambuco</v>
          </cell>
          <cell r="N769">
            <v>188</v>
          </cell>
        </row>
        <row r="770">
          <cell r="C770" t="str">
            <v>HOSPITAL MESTRE VITALINO</v>
          </cell>
          <cell r="E770" t="str">
            <v>3.6 - Material de Expediente</v>
          </cell>
          <cell r="F770">
            <v>188968000517</v>
          </cell>
          <cell r="G770" t="str">
            <v>NOVO AVIAMENTO LTDA</v>
          </cell>
          <cell r="H770" t="str">
            <v>B</v>
          </cell>
          <cell r="I770" t="str">
            <v>S</v>
          </cell>
          <cell r="J770" t="str">
            <v>000.036.360</v>
          </cell>
          <cell r="K770">
            <v>44944</v>
          </cell>
          <cell r="L770" t="str">
            <v>26230100188968000517550010000363601514470380</v>
          </cell>
          <cell r="M770" t="str">
            <v>26 -  Pernambuco</v>
          </cell>
          <cell r="N770">
            <v>35</v>
          </cell>
        </row>
        <row r="771">
          <cell r="C771" t="str">
            <v>HOSPITAL MESTRE VITALINO</v>
          </cell>
          <cell r="E771" t="str">
            <v>3.6 - Material de Expediente</v>
          </cell>
          <cell r="F771">
            <v>13108510000129</v>
          </cell>
          <cell r="G771" t="str">
            <v>ART COMERCIO E SERVICO LTDA</v>
          </cell>
          <cell r="H771" t="str">
            <v>B</v>
          </cell>
          <cell r="I771" t="str">
            <v>S</v>
          </cell>
          <cell r="J771">
            <v>7428</v>
          </cell>
          <cell r="K771">
            <v>44946</v>
          </cell>
          <cell r="L771" t="str">
            <v>26230613108510000177100010000074281624916798</v>
          </cell>
          <cell r="M771" t="str">
            <v>26 -  Pernambuco</v>
          </cell>
          <cell r="N771">
            <v>5750</v>
          </cell>
        </row>
        <row r="772">
          <cell r="C772" t="str">
            <v>HOSPITAL MESTRE VITALINO</v>
          </cell>
          <cell r="E772" t="str">
            <v>3.6 - Material de Expediente</v>
          </cell>
          <cell r="F772">
            <v>18617596000139</v>
          </cell>
          <cell r="G772" t="str">
            <v>ETIQUETAG COMERCIO DE ETIQUETAS LTDA</v>
          </cell>
          <cell r="H772" t="str">
            <v>B</v>
          </cell>
          <cell r="I772" t="str">
            <v>S</v>
          </cell>
          <cell r="J772" t="str">
            <v>000.011.164</v>
          </cell>
          <cell r="K772">
            <v>44949</v>
          </cell>
          <cell r="L772" t="str">
            <v>26230118617596000139550010000111641364000000</v>
          </cell>
          <cell r="M772" t="str">
            <v>26 -  Pernambuco</v>
          </cell>
          <cell r="N772">
            <v>1044</v>
          </cell>
        </row>
        <row r="773">
          <cell r="C773" t="str">
            <v>HOSPITAL MESTRE VITALINO</v>
          </cell>
          <cell r="E773" t="str">
            <v>3.6 - Material de Expediente</v>
          </cell>
          <cell r="F773">
            <v>33277851000135</v>
          </cell>
          <cell r="G773" t="str">
            <v>NATANAEL CAMPOS DA SILVA</v>
          </cell>
          <cell r="H773" t="str">
            <v>B</v>
          </cell>
          <cell r="I773" t="str">
            <v>S</v>
          </cell>
          <cell r="J773" t="str">
            <v>000.000.086</v>
          </cell>
          <cell r="K773">
            <v>44950</v>
          </cell>
          <cell r="L773" t="str">
            <v>26230133277851000135550010000000861043277000</v>
          </cell>
          <cell r="M773" t="str">
            <v>26 -  Pernambuco</v>
          </cell>
          <cell r="N773">
            <v>1625</v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C776" t="str">
            <v>HOSPITAL MESTRE VITALINO</v>
          </cell>
          <cell r="E776" t="str">
            <v>3.2 - Gás e Outros Materiais Engarrafados</v>
          </cell>
          <cell r="F776">
            <v>3237583004588</v>
          </cell>
          <cell r="G776" t="str">
            <v>COPAGAZ DISTRIBUIDORA DE GAS S.A.</v>
          </cell>
          <cell r="H776" t="str">
            <v>B</v>
          </cell>
          <cell r="I776" t="str">
            <v>S</v>
          </cell>
          <cell r="J776" t="str">
            <v>000.009.034</v>
          </cell>
          <cell r="K776">
            <v>44929</v>
          </cell>
          <cell r="L776" t="str">
            <v>26230103237583004588550100000090341095771890</v>
          </cell>
          <cell r="M776" t="str">
            <v>26 -  Pernambuco</v>
          </cell>
          <cell r="N776">
            <v>4180.71</v>
          </cell>
        </row>
        <row r="777">
          <cell r="C777" t="str">
            <v>HOSPITAL MESTRE VITALINO</v>
          </cell>
          <cell r="E777" t="str">
            <v>3.2 - Gás e Outros Materiais Engarrafados</v>
          </cell>
          <cell r="F777">
            <v>3237583004588</v>
          </cell>
          <cell r="G777" t="str">
            <v>COPAGAZ DISTRIBUIDORA DE GAS S.A.</v>
          </cell>
          <cell r="H777" t="str">
            <v>B</v>
          </cell>
          <cell r="I777" t="str">
            <v>S</v>
          </cell>
          <cell r="J777" t="str">
            <v>000.007.663</v>
          </cell>
          <cell r="K777">
            <v>44936</v>
          </cell>
          <cell r="L777" t="str">
            <v>26230103237583004588550080000076631080371689</v>
          </cell>
          <cell r="M777" t="str">
            <v>26 -  Pernambuco</v>
          </cell>
          <cell r="N777">
            <v>4892.6000000000004</v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C780" t="str">
            <v>HOSPITAL MESTRE VITALINO</v>
          </cell>
          <cell r="E780" t="str">
            <v xml:space="preserve">3.9 - Material para Manutenção de Bens Imóveis </v>
          </cell>
          <cell r="F780">
            <v>30324030000114</v>
          </cell>
          <cell r="G780" t="str">
            <v>THERMOFRIO REFRIGERACAO LTDA</v>
          </cell>
          <cell r="H780" t="str">
            <v>B</v>
          </cell>
          <cell r="I780" t="str">
            <v>S</v>
          </cell>
          <cell r="J780" t="str">
            <v>000.003.899</v>
          </cell>
          <cell r="K780">
            <v>44929</v>
          </cell>
          <cell r="L780" t="str">
            <v>26230130324030000114550010000038991000163545</v>
          </cell>
          <cell r="M780" t="str">
            <v>26 -  Pernambuco</v>
          </cell>
          <cell r="N780">
            <v>112</v>
          </cell>
        </row>
        <row r="781">
          <cell r="C781" t="str">
            <v>HOSPITAL MESTRE VITALINO</v>
          </cell>
          <cell r="E781" t="str">
            <v xml:space="preserve">3.9 - Material para Manutenção de Bens Imóveis </v>
          </cell>
          <cell r="F781">
            <v>9494196000192</v>
          </cell>
          <cell r="G781" t="str">
            <v>COMERCIAL JR CLAUDIO  MARIO LTDA</v>
          </cell>
          <cell r="H781" t="str">
            <v>B</v>
          </cell>
          <cell r="I781" t="str">
            <v>S</v>
          </cell>
          <cell r="J781">
            <v>271778</v>
          </cell>
          <cell r="K781">
            <v>44929</v>
          </cell>
          <cell r="L781" t="str">
            <v>26230109494196000192550010002717781037620550</v>
          </cell>
          <cell r="M781" t="str">
            <v>26 -  Pernambuco</v>
          </cell>
          <cell r="N781">
            <v>82.41</v>
          </cell>
        </row>
        <row r="782">
          <cell r="C782" t="str">
            <v>HOSPITAL MESTRE VITALINO</v>
          </cell>
          <cell r="E782" t="str">
            <v xml:space="preserve">3.9 - Material para Manutenção de Bens Imóveis </v>
          </cell>
          <cell r="F782">
            <v>3735242000111</v>
          </cell>
          <cell r="G782" t="str">
            <v>KADISA IND E COMERCIO  EPP</v>
          </cell>
          <cell r="H782" t="str">
            <v>B</v>
          </cell>
          <cell r="I782" t="str">
            <v>S</v>
          </cell>
          <cell r="J782" t="str">
            <v>000.025.452</v>
          </cell>
          <cell r="K782">
            <v>44924</v>
          </cell>
          <cell r="L782" t="str">
            <v>26221203735242000111550010000254521439300006</v>
          </cell>
          <cell r="M782" t="str">
            <v>26 -  Pernambuco</v>
          </cell>
          <cell r="N782">
            <v>1280</v>
          </cell>
        </row>
        <row r="783">
          <cell r="C783" t="str">
            <v>HOSPITAL MESTRE VITALINO</v>
          </cell>
          <cell r="E783" t="str">
            <v xml:space="preserve">3.9 - Material para Manutenção de Bens Imóveis </v>
          </cell>
          <cell r="F783">
            <v>9494196000192</v>
          </cell>
          <cell r="G783" t="str">
            <v>COMERCIAL JR CLAUDIO  MARIO LTDA</v>
          </cell>
          <cell r="H783" t="str">
            <v>B</v>
          </cell>
          <cell r="I783" t="str">
            <v>S</v>
          </cell>
          <cell r="J783">
            <v>271931</v>
          </cell>
          <cell r="K783">
            <v>44930</v>
          </cell>
          <cell r="L783" t="str">
            <v>26230109494196000192550010002719311037636680</v>
          </cell>
          <cell r="M783" t="str">
            <v>26 -  Pernambuco</v>
          </cell>
          <cell r="N783">
            <v>216.65</v>
          </cell>
        </row>
        <row r="784">
          <cell r="C784" t="str">
            <v>HOSPITAL MESTRE VITALINO</v>
          </cell>
          <cell r="E784" t="str">
            <v xml:space="preserve">3.9 - Material para Manutenção de Bens Imóveis </v>
          </cell>
          <cell r="F784">
            <v>6201314000139</v>
          </cell>
          <cell r="G784" t="str">
            <v>CAMEL CARUARU MATERIAIS ELETRI</v>
          </cell>
          <cell r="H784" t="str">
            <v>B</v>
          </cell>
          <cell r="I784" t="str">
            <v>S</v>
          </cell>
          <cell r="J784" t="str">
            <v>000.111.254</v>
          </cell>
          <cell r="K784">
            <v>44932</v>
          </cell>
          <cell r="L784" t="str">
            <v>26230106201314000139550010001112541530936440</v>
          </cell>
          <cell r="M784" t="str">
            <v>26 -  Pernambuco</v>
          </cell>
          <cell r="N784">
            <v>287.5</v>
          </cell>
        </row>
        <row r="785">
          <cell r="C785" t="str">
            <v>HOSPITAL MESTRE VITALINO</v>
          </cell>
          <cell r="E785" t="str">
            <v xml:space="preserve">3.9 - Material para Manutenção de Bens Imóveis </v>
          </cell>
          <cell r="F785">
            <v>9494196000192</v>
          </cell>
          <cell r="G785" t="str">
            <v>COMERCIAL JR CLAUDIO  MARIO LTDA</v>
          </cell>
          <cell r="H785" t="str">
            <v>B</v>
          </cell>
          <cell r="I785" t="str">
            <v>S</v>
          </cell>
          <cell r="J785">
            <v>272525</v>
          </cell>
          <cell r="K785">
            <v>44936</v>
          </cell>
          <cell r="L785" t="str">
            <v>26230109494196000192550010002725251037709240</v>
          </cell>
          <cell r="M785" t="str">
            <v>26 -  Pernambuco</v>
          </cell>
          <cell r="N785">
            <v>154.16</v>
          </cell>
        </row>
        <row r="786">
          <cell r="C786" t="str">
            <v>HOSPITAL MESTRE VITALINO</v>
          </cell>
          <cell r="E786" t="str">
            <v xml:space="preserve">3.9 - Material para Manutenção de Bens Imóveis </v>
          </cell>
          <cell r="F786">
            <v>9494196000192</v>
          </cell>
          <cell r="G786" t="str">
            <v>COMERCIAL JR CLAUDIO  MARIO LTDA</v>
          </cell>
          <cell r="H786" t="str">
            <v>B</v>
          </cell>
          <cell r="I786" t="str">
            <v>S</v>
          </cell>
          <cell r="J786">
            <v>272430</v>
          </cell>
          <cell r="K786">
            <v>44936</v>
          </cell>
          <cell r="L786" t="str">
            <v>26230109494196000192550010002724301037699088</v>
          </cell>
          <cell r="M786" t="str">
            <v>26 -  Pernambuco</v>
          </cell>
          <cell r="N786">
            <v>234.19</v>
          </cell>
        </row>
        <row r="787">
          <cell r="C787" t="str">
            <v>HOSPITAL MESTRE VITALINO</v>
          </cell>
          <cell r="E787" t="str">
            <v xml:space="preserve">3.9 - Material para Manutenção de Bens Imóveis </v>
          </cell>
          <cell r="F787">
            <v>1348814000184</v>
          </cell>
          <cell r="G787" t="str">
            <v>BDL BEZERRA DISTRIBUIDORA LTDA</v>
          </cell>
          <cell r="H787" t="str">
            <v>B</v>
          </cell>
          <cell r="I787" t="str">
            <v>S</v>
          </cell>
          <cell r="J787" t="str">
            <v>000.022.156</v>
          </cell>
          <cell r="K787">
            <v>44932</v>
          </cell>
          <cell r="L787" t="str">
            <v>26230101348814000184550010000221561046403279</v>
          </cell>
          <cell r="M787" t="str">
            <v>26 -  Pernambuco</v>
          </cell>
          <cell r="N787">
            <v>579.28</v>
          </cell>
        </row>
        <row r="788">
          <cell r="C788" t="str">
            <v>HOSPITAL MESTRE VITALINO</v>
          </cell>
          <cell r="E788" t="str">
            <v xml:space="preserve">3.9 - Material para Manutenção de Bens Imóveis </v>
          </cell>
          <cell r="F788">
            <v>7065420000103</v>
          </cell>
          <cell r="G788" t="str">
            <v>NORDAP COM EQUIP E PECAS LTDA</v>
          </cell>
          <cell r="H788" t="str">
            <v>B</v>
          </cell>
          <cell r="I788" t="str">
            <v>S</v>
          </cell>
          <cell r="J788">
            <v>65024</v>
          </cell>
          <cell r="K788">
            <v>44902</v>
          </cell>
          <cell r="L788" t="str">
            <v>26221207065420000103550010000650241000916037</v>
          </cell>
          <cell r="M788" t="str">
            <v>26 -  Pernambuco</v>
          </cell>
          <cell r="N788">
            <v>1320</v>
          </cell>
        </row>
        <row r="789">
          <cell r="C789" t="str">
            <v>HOSPITAL MESTRE VITALINO</v>
          </cell>
          <cell r="E789" t="str">
            <v xml:space="preserve">3.9 - Material para Manutenção de Bens Imóveis </v>
          </cell>
          <cell r="F789">
            <v>22006201000139</v>
          </cell>
          <cell r="G789" t="str">
            <v>FORTPEL COMERCIO DE DESCARTAVEIS LTDA</v>
          </cell>
          <cell r="H789" t="str">
            <v>B</v>
          </cell>
          <cell r="I789" t="str">
            <v>S</v>
          </cell>
          <cell r="J789" t="str">
            <v>000.164.633</v>
          </cell>
          <cell r="K789">
            <v>44935</v>
          </cell>
          <cell r="L789" t="str">
            <v>26230122006201000139550000001646331101646332</v>
          </cell>
          <cell r="M789" t="str">
            <v>26 -  Pernambuco</v>
          </cell>
          <cell r="N789">
            <v>219.8</v>
          </cell>
        </row>
        <row r="790">
          <cell r="C790" t="str">
            <v>HOSPITAL MESTRE VITALINO</v>
          </cell>
          <cell r="E790" t="str">
            <v xml:space="preserve">3.9 - Material para Manutenção de Bens Imóveis </v>
          </cell>
          <cell r="F790">
            <v>47960950090449</v>
          </cell>
          <cell r="G790" t="str">
            <v>MAGAZINE LUIZA SA</v>
          </cell>
          <cell r="H790" t="str">
            <v>B</v>
          </cell>
          <cell r="I790" t="str">
            <v>S</v>
          </cell>
          <cell r="J790">
            <v>241872</v>
          </cell>
          <cell r="K790">
            <v>44937</v>
          </cell>
          <cell r="L790" t="str">
            <v>25230147960950090449550130002418721052651887</v>
          </cell>
          <cell r="M790" t="str">
            <v>25 -  Paraíba</v>
          </cell>
          <cell r="N790">
            <v>209.52</v>
          </cell>
        </row>
        <row r="791">
          <cell r="C791" t="str">
            <v>HOSPITAL MESTRE VITALINO</v>
          </cell>
          <cell r="E791" t="str">
            <v xml:space="preserve">3.9 - Material para Manutenção de Bens Imóveis </v>
          </cell>
          <cell r="F791">
            <v>16432670000117</v>
          </cell>
          <cell r="G791" t="str">
            <v>M E M COMERCIO E DISTRIBUIDORA LTDA ME</v>
          </cell>
          <cell r="H791" t="str">
            <v>B</v>
          </cell>
          <cell r="I791" t="str">
            <v>S</v>
          </cell>
          <cell r="J791">
            <v>22612</v>
          </cell>
          <cell r="K791">
            <v>44942</v>
          </cell>
          <cell r="L791" t="str">
            <v>26230116432670000117550010000226121648215790</v>
          </cell>
          <cell r="M791" t="str">
            <v>26 -  Pernambuco</v>
          </cell>
          <cell r="N791">
            <v>240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C795" t="str">
            <v>HOSPITAL MESTRE VITALINO</v>
          </cell>
          <cell r="E795" t="str">
            <v xml:space="preserve">3.9 - Material para Manutenção de Bens Imóveis </v>
          </cell>
          <cell r="F795">
            <v>2725362000175</v>
          </cell>
          <cell r="G795" t="str">
            <v>SANDIL SANTOS DISTRIBUIDORA LTDA</v>
          </cell>
          <cell r="H795" t="str">
            <v>B</v>
          </cell>
          <cell r="I795" t="str">
            <v>S</v>
          </cell>
          <cell r="J795" t="str">
            <v>000.008.921</v>
          </cell>
          <cell r="K795">
            <v>44946</v>
          </cell>
          <cell r="L795" t="str">
            <v>26230102725362000175550010000089211000712016</v>
          </cell>
          <cell r="M795" t="str">
            <v>26 -  Pernambuco</v>
          </cell>
          <cell r="N795">
            <v>545</v>
          </cell>
        </row>
        <row r="796">
          <cell r="C796" t="str">
            <v>HOSPITAL MESTRE VITALINO</v>
          </cell>
          <cell r="E796" t="str">
            <v xml:space="preserve">3.9 - Material para Manutenção de Bens Imóveis </v>
          </cell>
          <cell r="F796">
            <v>9494196000192</v>
          </cell>
          <cell r="G796" t="str">
            <v>COMERCIAL JR CLAUDIO  MARIO LTDA</v>
          </cell>
          <cell r="H796" t="str">
            <v>B</v>
          </cell>
          <cell r="I796" t="str">
            <v>S</v>
          </cell>
          <cell r="J796">
            <v>273613</v>
          </cell>
          <cell r="K796">
            <v>44945</v>
          </cell>
          <cell r="L796" t="str">
            <v>26230109494196000192550010002736131037867724</v>
          </cell>
          <cell r="M796" t="str">
            <v>26 -  Pernambuco</v>
          </cell>
          <cell r="N796">
            <v>413.28</v>
          </cell>
        </row>
        <row r="797">
          <cell r="C797" t="str">
            <v>HOSPITAL MESTRE VITALINO</v>
          </cell>
          <cell r="E797" t="str">
            <v xml:space="preserve">3.9 - Material para Manutenção de Bens Imóveis </v>
          </cell>
          <cell r="F797">
            <v>10731605000106</v>
          </cell>
          <cell r="G797" t="str">
            <v>ELETRONICA CENTRAL CARUARU LTDA</v>
          </cell>
          <cell r="H797" t="str">
            <v>B</v>
          </cell>
          <cell r="I797" t="str">
            <v>S</v>
          </cell>
          <cell r="J797" t="str">
            <v>000.012.158</v>
          </cell>
          <cell r="K797">
            <v>44946</v>
          </cell>
          <cell r="L797" t="str">
            <v>26230110731605000106550010000121581293398014</v>
          </cell>
          <cell r="M797" t="str">
            <v>26 -  Pernambuco</v>
          </cell>
          <cell r="N797">
            <v>267.5</v>
          </cell>
        </row>
        <row r="798">
          <cell r="C798" t="str">
            <v>HOSPITAL MESTRE VITALINO</v>
          </cell>
          <cell r="E798" t="str">
            <v xml:space="preserve">3.9 - Material para Manutenção de Bens Imóveis </v>
          </cell>
          <cell r="F798">
            <v>3735242000111</v>
          </cell>
          <cell r="G798" t="str">
            <v>KADISA IND E COMERCIO  EPP</v>
          </cell>
          <cell r="H798" t="str">
            <v>B</v>
          </cell>
          <cell r="I798" t="str">
            <v>S</v>
          </cell>
          <cell r="J798" t="str">
            <v>000.025.473</v>
          </cell>
          <cell r="K798">
            <v>44931</v>
          </cell>
          <cell r="L798" t="str">
            <v>26230103735242000111550010000254731647300701</v>
          </cell>
          <cell r="M798" t="str">
            <v>26 -  Pernambuco</v>
          </cell>
          <cell r="N798">
            <v>1600</v>
          </cell>
        </row>
        <row r="799">
          <cell r="C799" t="str">
            <v>HOSPITAL MESTRE VITALINO</v>
          </cell>
          <cell r="E799" t="str">
            <v xml:space="preserve">3.9 - Material para Manutenção de Bens Imóveis </v>
          </cell>
          <cell r="F799">
            <v>9494196000192</v>
          </cell>
          <cell r="G799" t="str">
            <v>COMERCIAL JR CLAUDIO  MARIO LTDA</v>
          </cell>
          <cell r="H799" t="str">
            <v>B</v>
          </cell>
          <cell r="I799" t="str">
            <v>S</v>
          </cell>
          <cell r="J799">
            <v>271371</v>
          </cell>
          <cell r="K799">
            <v>44924</v>
          </cell>
          <cell r="L799" t="str">
            <v>26221209494196000192550010002713711037574126</v>
          </cell>
          <cell r="M799" t="str">
            <v>26 -  Pernambuco</v>
          </cell>
          <cell r="N799">
            <v>67.16</v>
          </cell>
        </row>
        <row r="800">
          <cell r="C800" t="str">
            <v>HOSPITAL MESTRE VITALINO</v>
          </cell>
          <cell r="E800" t="str">
            <v xml:space="preserve">3.9 - Material para Manutenção de Bens Imóveis </v>
          </cell>
          <cell r="F800">
            <v>9494196000192</v>
          </cell>
          <cell r="G800" t="str">
            <v>COMERCIAL JR CLAUDIO  MARIO LTDA</v>
          </cell>
          <cell r="H800" t="str">
            <v>B</v>
          </cell>
          <cell r="I800" t="str">
            <v>S</v>
          </cell>
          <cell r="J800">
            <v>271503</v>
          </cell>
          <cell r="K800">
            <v>44928</v>
          </cell>
          <cell r="L800" t="str">
            <v>26230109494196000192550010002715031037593089</v>
          </cell>
          <cell r="M800" t="str">
            <v>26 -  Pernambuco</v>
          </cell>
          <cell r="N800">
            <v>480.93</v>
          </cell>
        </row>
        <row r="801">
          <cell r="C801" t="str">
            <v>HOSPITAL MESTRE VITALINO</v>
          </cell>
          <cell r="E801" t="str">
            <v xml:space="preserve">3.9 - Material para Manutenção de Bens Imóveis </v>
          </cell>
          <cell r="F801">
            <v>9494196000192</v>
          </cell>
          <cell r="G801" t="str">
            <v>COMERCIAL JR CLAUDIO  MARIO LTDA</v>
          </cell>
          <cell r="H801" t="str">
            <v>B</v>
          </cell>
          <cell r="I801" t="str">
            <v>S</v>
          </cell>
          <cell r="J801">
            <v>271539</v>
          </cell>
          <cell r="K801">
            <v>44928</v>
          </cell>
          <cell r="L801" t="str">
            <v>26230109494196000192550010002715391037597079</v>
          </cell>
          <cell r="M801" t="str">
            <v>26 -  Pernambuco</v>
          </cell>
          <cell r="N801">
            <v>264.45</v>
          </cell>
        </row>
        <row r="802">
          <cell r="C802" t="str">
            <v>HOSPITAL MESTRE VITALINO</v>
          </cell>
          <cell r="E802" t="str">
            <v xml:space="preserve">3.9 - Material para Manutenção de Bens Imóveis </v>
          </cell>
          <cell r="F802">
            <v>9494196000192</v>
          </cell>
          <cell r="G802" t="str">
            <v>COMERCIAL JR CLAUDIO  MARIO LTDA</v>
          </cell>
          <cell r="H802" t="str">
            <v>B</v>
          </cell>
          <cell r="I802" t="str">
            <v>S</v>
          </cell>
          <cell r="J802">
            <v>271608</v>
          </cell>
          <cell r="K802">
            <v>44928</v>
          </cell>
          <cell r="L802" t="str">
            <v>26230109494196000192550010002716081037604139</v>
          </cell>
          <cell r="M802" t="str">
            <v>26 -  Pernambuco</v>
          </cell>
          <cell r="N802">
            <v>456.41</v>
          </cell>
        </row>
        <row r="803">
          <cell r="C803" t="str">
            <v>HOSPITAL MESTRE VITALINO</v>
          </cell>
          <cell r="E803" t="str">
            <v xml:space="preserve">3.9 - Material para Manutenção de Bens Imóveis </v>
          </cell>
          <cell r="F803">
            <v>9494196000192</v>
          </cell>
          <cell r="G803" t="str">
            <v>COMERCIAL JR CLAUDIO  MARIO LTDA</v>
          </cell>
          <cell r="H803" t="str">
            <v>B</v>
          </cell>
          <cell r="I803" t="str">
            <v>S</v>
          </cell>
          <cell r="J803">
            <v>271713</v>
          </cell>
          <cell r="K803">
            <v>44929</v>
          </cell>
          <cell r="L803" t="str">
            <v>26230109494196000192550010002717131037612463</v>
          </cell>
          <cell r="M803" t="str">
            <v>26 -  Pernambuco</v>
          </cell>
          <cell r="N803">
            <v>343.42</v>
          </cell>
        </row>
        <row r="804">
          <cell r="C804" t="str">
            <v>HOSPITAL MESTRE VITALINO</v>
          </cell>
          <cell r="E804" t="str">
            <v xml:space="preserve">3.9 - Material para Manutenção de Bens Imóveis </v>
          </cell>
          <cell r="F804">
            <v>1326290000201</v>
          </cell>
          <cell r="G804" t="str">
            <v>IVAN FERREIRA DOS SANTOS ME</v>
          </cell>
          <cell r="H804" t="str">
            <v>B</v>
          </cell>
          <cell r="I804" t="str">
            <v>S</v>
          </cell>
          <cell r="J804" t="str">
            <v>000.044.930</v>
          </cell>
          <cell r="K804">
            <v>44930</v>
          </cell>
          <cell r="L804" t="str">
            <v>26230101326290000201550010000449301203946725</v>
          </cell>
          <cell r="M804" t="str">
            <v>26 -  Pernambuco</v>
          </cell>
          <cell r="N804">
            <v>182.09</v>
          </cell>
        </row>
        <row r="805">
          <cell r="C805" t="str">
            <v>HOSPITAL MESTRE VITALINO</v>
          </cell>
          <cell r="E805" t="str">
            <v xml:space="preserve">3.9 - Material para Manutenção de Bens Imóveis </v>
          </cell>
          <cell r="F805">
            <v>9494196000192</v>
          </cell>
          <cell r="G805" t="str">
            <v>COMERCIAL JR CLAUDIO  MARIO LTDA</v>
          </cell>
          <cell r="H805" t="str">
            <v>B</v>
          </cell>
          <cell r="I805" t="str">
            <v>S</v>
          </cell>
          <cell r="J805">
            <v>271778</v>
          </cell>
          <cell r="K805">
            <v>44929</v>
          </cell>
          <cell r="L805" t="str">
            <v>26230109494196000192550010002717781037620550</v>
          </cell>
          <cell r="M805" t="str">
            <v>26 -  Pernambuco</v>
          </cell>
          <cell r="N805">
            <v>276.91000000000003</v>
          </cell>
        </row>
        <row r="806">
          <cell r="C806" t="str">
            <v>HOSPITAL MESTRE VITALINO</v>
          </cell>
          <cell r="E806" t="str">
            <v xml:space="preserve">3.9 - Material para Manutenção de Bens Imóveis </v>
          </cell>
          <cell r="F806">
            <v>24285017000362</v>
          </cell>
          <cell r="G806" t="str">
            <v>SO MANGUEIRAS E CONEXOES LTDA</v>
          </cell>
          <cell r="H806" t="str">
            <v>B</v>
          </cell>
          <cell r="I806" t="str">
            <v>S</v>
          </cell>
          <cell r="J806">
            <v>48096</v>
          </cell>
          <cell r="K806">
            <v>44930</v>
          </cell>
          <cell r="L806" t="str">
            <v>26230124285017000362650010000480961027756686</v>
          </cell>
          <cell r="M806" t="str">
            <v>26 -  Pernambuco</v>
          </cell>
          <cell r="N806">
            <v>280</v>
          </cell>
        </row>
        <row r="807">
          <cell r="C807" t="str">
            <v>HOSPITAL MESTRE VITALINO</v>
          </cell>
          <cell r="E807" t="str">
            <v xml:space="preserve">3.9 - Material para Manutenção de Bens Imóveis </v>
          </cell>
          <cell r="F807">
            <v>6146683000176</v>
          </cell>
          <cell r="G807" t="str">
            <v>VILAGRO PROD. VET. E RACOES LTDA</v>
          </cell>
          <cell r="H807" t="str">
            <v>B</v>
          </cell>
          <cell r="I807" t="str">
            <v>S</v>
          </cell>
          <cell r="J807">
            <v>18087</v>
          </cell>
          <cell r="K807">
            <v>44930</v>
          </cell>
          <cell r="L807" t="str">
            <v>26230106146683000176550010000180871012605030</v>
          </cell>
          <cell r="M807" t="str">
            <v>26 -  Pernambuco</v>
          </cell>
          <cell r="N807">
            <v>282.2</v>
          </cell>
        </row>
        <row r="808">
          <cell r="C808" t="str">
            <v>HOSPITAL MESTRE VITALINO</v>
          </cell>
          <cell r="E808" t="str">
            <v xml:space="preserve">3.9 - Material para Manutenção de Bens Imóveis </v>
          </cell>
          <cell r="F808">
            <v>9494196000192</v>
          </cell>
          <cell r="G808" t="str">
            <v>COMERCIAL JR CLAUDIO  MARIO LTDA</v>
          </cell>
          <cell r="H808" t="str">
            <v>B</v>
          </cell>
          <cell r="I808" t="str">
            <v>S</v>
          </cell>
          <cell r="J808">
            <v>272025</v>
          </cell>
          <cell r="K808">
            <v>44931</v>
          </cell>
          <cell r="L808" t="str">
            <v>26230109494196000192550010002720251037647540</v>
          </cell>
          <cell r="M808" t="str">
            <v>26 -  Pernambuco</v>
          </cell>
          <cell r="N808">
            <v>251.49</v>
          </cell>
        </row>
        <row r="809">
          <cell r="C809" t="str">
            <v>HOSPITAL MESTRE VITALINO</v>
          </cell>
          <cell r="E809" t="str">
            <v xml:space="preserve">3.9 - Material para Manutenção de Bens Imóveis </v>
          </cell>
          <cell r="F809">
            <v>9494196000192</v>
          </cell>
          <cell r="G809" t="str">
            <v>COMERCIAL JR CLAUDIO  MARIO LTDA</v>
          </cell>
          <cell r="H809" t="str">
            <v>B</v>
          </cell>
          <cell r="I809" t="str">
            <v>S</v>
          </cell>
          <cell r="J809">
            <v>271884</v>
          </cell>
          <cell r="K809">
            <v>44930</v>
          </cell>
          <cell r="L809" t="str">
            <v>26230109494196000192550010002718841037630760</v>
          </cell>
          <cell r="M809" t="str">
            <v>26 -  Pernambuco</v>
          </cell>
          <cell r="N809">
            <v>419.43</v>
          </cell>
        </row>
        <row r="810">
          <cell r="C810" t="str">
            <v>HOSPITAL MESTRE VITALINO</v>
          </cell>
          <cell r="E810" t="str">
            <v xml:space="preserve">3.9 - Material para Manutenção de Bens Imóveis </v>
          </cell>
          <cell r="F810">
            <v>9494196000192</v>
          </cell>
          <cell r="G810" t="str">
            <v>COMERCIAL JR CLAUDIO  MARIO LTDA</v>
          </cell>
          <cell r="H810" t="str">
            <v>B</v>
          </cell>
          <cell r="I810" t="str">
            <v>S</v>
          </cell>
          <cell r="J810">
            <v>271931</v>
          </cell>
          <cell r="K810">
            <v>44930</v>
          </cell>
          <cell r="L810" t="str">
            <v>26230109494196000192550010002719311037636680</v>
          </cell>
          <cell r="M810" t="str">
            <v>26 -  Pernambuco</v>
          </cell>
          <cell r="N810">
            <v>191.55</v>
          </cell>
        </row>
        <row r="811">
          <cell r="C811" t="str">
            <v>HOSPITAL MESTRE VITALINO</v>
          </cell>
          <cell r="E811" t="str">
            <v xml:space="preserve">3.9 - Material para Manutenção de Bens Imóveis </v>
          </cell>
          <cell r="F811">
            <v>9494196000192</v>
          </cell>
          <cell r="G811" t="str">
            <v>COMERCIAL JR CLAUDIO  MARIO LTDA</v>
          </cell>
          <cell r="H811" t="str">
            <v>B</v>
          </cell>
          <cell r="I811" t="str">
            <v>S</v>
          </cell>
          <cell r="J811">
            <v>271867</v>
          </cell>
          <cell r="K811">
            <v>44930</v>
          </cell>
          <cell r="L811" t="str">
            <v>26230109494196000192550010002718671037629494</v>
          </cell>
          <cell r="M811" t="str">
            <v>26 -  Pernambuco</v>
          </cell>
          <cell r="N811">
            <v>77.489999999999995</v>
          </cell>
        </row>
        <row r="812">
          <cell r="C812" t="str">
            <v>HOSPITAL MESTRE VITALINO</v>
          </cell>
          <cell r="E812" t="str">
            <v xml:space="preserve">3.9 - Material para Manutenção de Bens Imóveis </v>
          </cell>
          <cell r="F812">
            <v>6201314000139</v>
          </cell>
          <cell r="G812" t="str">
            <v>CAMEL CARUARU MATERIAIS ELETRI</v>
          </cell>
          <cell r="H812" t="str">
            <v>B</v>
          </cell>
          <cell r="I812" t="str">
            <v>S</v>
          </cell>
          <cell r="J812" t="str">
            <v>000.111.254</v>
          </cell>
          <cell r="K812">
            <v>44932</v>
          </cell>
          <cell r="L812" t="str">
            <v>26230106201314000139550010001112541530936440</v>
          </cell>
          <cell r="M812" t="str">
            <v>26 -  Pernambuco</v>
          </cell>
          <cell r="N812">
            <v>389.8</v>
          </cell>
        </row>
        <row r="813">
          <cell r="C813" t="str">
            <v>HOSPITAL MESTRE VITALINO</v>
          </cell>
          <cell r="E813" t="str">
            <v xml:space="preserve">3.9 - Material para Manutenção de Bens Imóveis </v>
          </cell>
          <cell r="F813">
            <v>9494196000192</v>
          </cell>
          <cell r="G813" t="str">
            <v>COMERCIAL JR CLAUDIO  MARIO LTDA</v>
          </cell>
          <cell r="H813" t="str">
            <v>B</v>
          </cell>
          <cell r="I813" t="str">
            <v>S</v>
          </cell>
          <cell r="J813">
            <v>272142</v>
          </cell>
          <cell r="K813">
            <v>44932</v>
          </cell>
          <cell r="L813" t="str">
            <v>26230109494196000192550010002721421037660739</v>
          </cell>
          <cell r="M813" t="str">
            <v>26 -  Pernambuco</v>
          </cell>
          <cell r="N813">
            <v>215.72</v>
          </cell>
        </row>
        <row r="814">
          <cell r="C814" t="str">
            <v>HOSPITAL MESTRE VITALINO</v>
          </cell>
          <cell r="E814" t="str">
            <v xml:space="preserve">3.9 - Material para Manutenção de Bens Imóveis </v>
          </cell>
          <cell r="F814">
            <v>9494196000192</v>
          </cell>
          <cell r="G814" t="str">
            <v>COMERCIAL JR CLAUDIO  MARIO LTDA</v>
          </cell>
          <cell r="H814" t="str">
            <v>B</v>
          </cell>
          <cell r="I814" t="str">
            <v>S</v>
          </cell>
          <cell r="J814">
            <v>272317</v>
          </cell>
          <cell r="K814">
            <v>44935</v>
          </cell>
          <cell r="L814" t="str">
            <v>26230109494196000192550010002723171037686078</v>
          </cell>
          <cell r="M814" t="str">
            <v>26 -  Pernambuco</v>
          </cell>
          <cell r="N814">
            <v>35.340000000000003</v>
          </cell>
        </row>
        <row r="815">
          <cell r="C815" t="str">
            <v>HOSPITAL MESTRE VITALINO</v>
          </cell>
          <cell r="E815" t="str">
            <v xml:space="preserve">3.9 - Material para Manutenção de Bens Imóveis </v>
          </cell>
          <cell r="F815">
            <v>9494196000192</v>
          </cell>
          <cell r="G815" t="str">
            <v>COMERCIAL JR CLAUDIO  MARIO LTDA</v>
          </cell>
          <cell r="H815" t="str">
            <v>B</v>
          </cell>
          <cell r="I815" t="str">
            <v>S</v>
          </cell>
          <cell r="J815">
            <v>272378</v>
          </cell>
          <cell r="K815">
            <v>44935</v>
          </cell>
          <cell r="L815" t="str">
            <v>26230109494196000192550010002723781037692740</v>
          </cell>
          <cell r="M815" t="str">
            <v>26 -  Pernambuco</v>
          </cell>
          <cell r="N815">
            <v>148.99</v>
          </cell>
        </row>
        <row r="816">
          <cell r="C816" t="str">
            <v>HOSPITAL MESTRE VITALINO</v>
          </cell>
          <cell r="E816" t="str">
            <v xml:space="preserve">3.9 - Material para Manutenção de Bens Imóveis </v>
          </cell>
          <cell r="F816">
            <v>11400397000125</v>
          </cell>
          <cell r="G816" t="str">
            <v>JOSE ERALDO DA SILVA  EPP</v>
          </cell>
          <cell r="H816" t="str">
            <v>B</v>
          </cell>
          <cell r="I816" t="str">
            <v>S</v>
          </cell>
          <cell r="J816">
            <v>4203</v>
          </cell>
          <cell r="K816">
            <v>44935</v>
          </cell>
          <cell r="L816" t="str">
            <v>26230111400397000125550020000042031174133307</v>
          </cell>
          <cell r="M816" t="str">
            <v>26 -  Pernambuco</v>
          </cell>
          <cell r="N816">
            <v>260</v>
          </cell>
        </row>
        <row r="817">
          <cell r="C817" t="str">
            <v>HOSPITAL MESTRE VITALINO</v>
          </cell>
          <cell r="E817" t="str">
            <v xml:space="preserve">3.9 - Material para Manutenção de Bens Imóveis </v>
          </cell>
          <cell r="F817">
            <v>11400397000125</v>
          </cell>
          <cell r="G817" t="str">
            <v>JOSE ERALDO DA SILVA  EPP</v>
          </cell>
          <cell r="H817" t="str">
            <v>B</v>
          </cell>
          <cell r="I817" t="str">
            <v>S</v>
          </cell>
          <cell r="J817">
            <v>4204</v>
          </cell>
          <cell r="K817">
            <v>44935</v>
          </cell>
          <cell r="L817" t="str">
            <v>26230111400397000125550020000042041150234321</v>
          </cell>
          <cell r="M817" t="str">
            <v>26 -  Pernambuco</v>
          </cell>
          <cell r="N817">
            <v>258.74</v>
          </cell>
        </row>
        <row r="818">
          <cell r="C818" t="str">
            <v>HOSPITAL MESTRE VITALINO</v>
          </cell>
          <cell r="E818" t="str">
            <v xml:space="preserve">3.9 - Material para Manutenção de Bens Imóveis </v>
          </cell>
          <cell r="F818">
            <v>27083842000100</v>
          </cell>
          <cell r="G818" t="str">
            <v>NEUZA RITA DE LIMA ME</v>
          </cell>
          <cell r="H818" t="str">
            <v>B</v>
          </cell>
          <cell r="I818" t="str">
            <v>S</v>
          </cell>
          <cell r="J818">
            <v>2378</v>
          </cell>
          <cell r="K818">
            <v>44935</v>
          </cell>
          <cell r="L818" t="str">
            <v>26230127083842000100550010000023781954934497</v>
          </cell>
          <cell r="M818" t="str">
            <v>26 -  Pernambuco</v>
          </cell>
          <cell r="N818">
            <v>180</v>
          </cell>
        </row>
        <row r="819">
          <cell r="C819" t="str">
            <v>HOSPITAL MESTRE VITALINO</v>
          </cell>
          <cell r="E819" t="str">
            <v xml:space="preserve">3.9 - Material para Manutenção de Bens Imóveis </v>
          </cell>
          <cell r="F819">
            <v>9494196000192</v>
          </cell>
          <cell r="G819" t="str">
            <v>COMERCIAL JR CLAUDIO  MARIO LTDA</v>
          </cell>
          <cell r="H819" t="str">
            <v>B</v>
          </cell>
          <cell r="I819" t="str">
            <v>S</v>
          </cell>
          <cell r="J819">
            <v>272525</v>
          </cell>
          <cell r="K819">
            <v>44936</v>
          </cell>
          <cell r="L819" t="str">
            <v>26230109494196000192550010002725251037709240</v>
          </cell>
          <cell r="M819" t="str">
            <v>26 -  Pernambuco</v>
          </cell>
          <cell r="N819">
            <v>271.42</v>
          </cell>
        </row>
        <row r="820">
          <cell r="C820" t="str">
            <v>HOSPITAL MESTRE VITALINO</v>
          </cell>
          <cell r="E820" t="str">
            <v xml:space="preserve">3.9 - Material para Manutenção de Bens Imóveis </v>
          </cell>
          <cell r="F820">
            <v>9494196000192</v>
          </cell>
          <cell r="G820" t="str">
            <v>COMERCIAL JR CLAUDIO  MARIO LTDA</v>
          </cell>
          <cell r="H820" t="str">
            <v>B</v>
          </cell>
          <cell r="I820" t="str">
            <v>S</v>
          </cell>
          <cell r="J820">
            <v>272537</v>
          </cell>
          <cell r="K820">
            <v>44936</v>
          </cell>
          <cell r="L820" t="str">
            <v>26230109494196000192550010002725371037710924</v>
          </cell>
          <cell r="M820" t="str">
            <v>26 -  Pernambuco</v>
          </cell>
          <cell r="N820">
            <v>287.44</v>
          </cell>
        </row>
        <row r="821">
          <cell r="C821" t="str">
            <v>HOSPITAL MESTRE VITALINO</v>
          </cell>
          <cell r="E821" t="str">
            <v xml:space="preserve">3.9 - Material para Manutenção de Bens Imóveis </v>
          </cell>
          <cell r="F821">
            <v>9494196000192</v>
          </cell>
          <cell r="G821" t="str">
            <v>COMERCIAL JR CLAUDIO  MARIO LTDA</v>
          </cell>
          <cell r="H821" t="str">
            <v>B</v>
          </cell>
          <cell r="I821" t="str">
            <v>S</v>
          </cell>
          <cell r="J821">
            <v>272534</v>
          </cell>
          <cell r="K821">
            <v>44936</v>
          </cell>
          <cell r="L821" t="str">
            <v>26230109494196000192550010002725341037710329</v>
          </cell>
          <cell r="M821" t="str">
            <v>26 -  Pernambuco</v>
          </cell>
          <cell r="N821">
            <v>730.62</v>
          </cell>
        </row>
        <row r="822">
          <cell r="C822" t="str">
            <v>HOSPITAL MESTRE VITALINO</v>
          </cell>
          <cell r="E822" t="str">
            <v xml:space="preserve">3.9 - Material para Manutenção de Bens Imóveis </v>
          </cell>
          <cell r="F822">
            <v>11400397000125</v>
          </cell>
          <cell r="G822" t="str">
            <v>JOSE ERALDO DA SILVA  EPP</v>
          </cell>
          <cell r="H822" t="str">
            <v>B</v>
          </cell>
          <cell r="I822" t="str">
            <v>S</v>
          </cell>
          <cell r="J822">
            <v>4189</v>
          </cell>
          <cell r="K822">
            <v>44929</v>
          </cell>
          <cell r="L822" t="str">
            <v>26230111400397000125550020000041891233138798</v>
          </cell>
          <cell r="M822" t="str">
            <v>26 -  Pernambuco</v>
          </cell>
          <cell r="N822">
            <v>405</v>
          </cell>
        </row>
        <row r="823">
          <cell r="C823" t="str">
            <v>HOSPITAL MESTRE VITALINO</v>
          </cell>
          <cell r="E823" t="str">
            <v xml:space="preserve">3.9 - Material para Manutenção de Bens Imóveis </v>
          </cell>
          <cell r="F823">
            <v>9304576000117</v>
          </cell>
          <cell r="G823" t="str">
            <v>R K COMERCIAL ATAC E VAR FERREM LTDA</v>
          </cell>
          <cell r="H823" t="str">
            <v>B</v>
          </cell>
          <cell r="I823" t="str">
            <v>S</v>
          </cell>
          <cell r="J823" t="str">
            <v>000.009.339</v>
          </cell>
          <cell r="K823">
            <v>44936</v>
          </cell>
          <cell r="L823" t="str">
            <v>26230109304576000117550010000093391046403271</v>
          </cell>
          <cell r="M823" t="str">
            <v>26 -  Pernambuco</v>
          </cell>
          <cell r="N823">
            <v>780</v>
          </cell>
        </row>
        <row r="824">
          <cell r="C824" t="str">
            <v>HOSPITAL MESTRE VITALINO</v>
          </cell>
          <cell r="E824" t="str">
            <v xml:space="preserve">3.9 - Material para Manutenção de Bens Imóveis </v>
          </cell>
          <cell r="F824">
            <v>11999737000186</v>
          </cell>
          <cell r="G824" t="str">
            <v>VASCOFEL VASCONCELOS FERRAGENS</v>
          </cell>
          <cell r="H824" t="str">
            <v>B</v>
          </cell>
          <cell r="I824" t="str">
            <v>S</v>
          </cell>
          <cell r="J824">
            <v>41005</v>
          </cell>
          <cell r="K824">
            <v>44936</v>
          </cell>
          <cell r="L824" t="str">
            <v>26230111999737000186550010000410051520621514</v>
          </cell>
          <cell r="M824" t="str">
            <v>26 -  Pernambuco</v>
          </cell>
          <cell r="N824">
            <v>345.16</v>
          </cell>
        </row>
        <row r="825">
          <cell r="C825" t="str">
            <v>HOSPITAL MESTRE VITALINO</v>
          </cell>
          <cell r="E825" t="str">
            <v xml:space="preserve">3.9 - Material para Manutenção de Bens Imóveis </v>
          </cell>
          <cell r="F825">
            <v>3159139000170</v>
          </cell>
          <cell r="G825" t="str">
            <v>CENTRAL BRASILEIRA DE AUTOMACAO LTDA</v>
          </cell>
          <cell r="H825" t="str">
            <v>B</v>
          </cell>
          <cell r="I825" t="str">
            <v>S</v>
          </cell>
          <cell r="J825">
            <v>16908</v>
          </cell>
          <cell r="K825">
            <v>44931</v>
          </cell>
          <cell r="L825" t="str">
            <v>35230103159139000170550010000169081483104545</v>
          </cell>
          <cell r="M825" t="str">
            <v>35 -  São Paulo</v>
          </cell>
          <cell r="N825">
            <v>737.05</v>
          </cell>
        </row>
        <row r="826">
          <cell r="C826" t="str">
            <v>HOSPITAL MESTRE VITALINO</v>
          </cell>
          <cell r="E826" t="str">
            <v xml:space="preserve">3.9 - Material para Manutenção de Bens Imóveis </v>
          </cell>
          <cell r="F826">
            <v>9494196000192</v>
          </cell>
          <cell r="G826" t="str">
            <v>COMERCIAL JR CLAUDIO  MARIO LTDA</v>
          </cell>
          <cell r="H826" t="str">
            <v>B</v>
          </cell>
          <cell r="I826" t="str">
            <v>S</v>
          </cell>
          <cell r="J826">
            <v>272730</v>
          </cell>
          <cell r="K826">
            <v>44937</v>
          </cell>
          <cell r="L826" t="str">
            <v>26230109494196000192550010002727301037730585</v>
          </cell>
          <cell r="M826" t="str">
            <v>26 -  Pernambuco</v>
          </cell>
          <cell r="N826">
            <v>167.33</v>
          </cell>
        </row>
        <row r="827">
          <cell r="C827" t="str">
            <v>HOSPITAL MESTRE VITALINO</v>
          </cell>
          <cell r="E827" t="str">
            <v xml:space="preserve">3.9 - Material para Manutenção de Bens Imóveis </v>
          </cell>
          <cell r="F827">
            <v>9494196000192</v>
          </cell>
          <cell r="G827" t="str">
            <v>COMERCIAL JR CLAUDIO  MARIO LTDA</v>
          </cell>
          <cell r="H827" t="str">
            <v>B</v>
          </cell>
          <cell r="I827" t="str">
            <v>S</v>
          </cell>
          <cell r="J827">
            <v>272653</v>
          </cell>
          <cell r="K827">
            <v>44937</v>
          </cell>
          <cell r="L827" t="str">
            <v>26230109494196000192550010002726531037723081</v>
          </cell>
          <cell r="M827" t="str">
            <v>26 -  Pernambuco</v>
          </cell>
          <cell r="N827">
            <v>532.54999999999995</v>
          </cell>
        </row>
        <row r="828">
          <cell r="C828" t="str">
            <v>HOSPITAL MESTRE VITALINO</v>
          </cell>
          <cell r="E828" t="str">
            <v xml:space="preserve">3.9 - Material para Manutenção de Bens Imóveis </v>
          </cell>
          <cell r="F828">
            <v>11552888000191</v>
          </cell>
          <cell r="G828" t="str">
            <v>ALUMINIO CARUARU LTDA  ME</v>
          </cell>
          <cell r="H828" t="str">
            <v>B</v>
          </cell>
          <cell r="I828" t="str">
            <v>S</v>
          </cell>
          <cell r="J828">
            <v>385</v>
          </cell>
          <cell r="K828">
            <v>44937</v>
          </cell>
          <cell r="L828" t="str">
            <v>26230111552888000191550010000003851544219737</v>
          </cell>
          <cell r="M828" t="str">
            <v>26 -  Pernambuco</v>
          </cell>
          <cell r="N828">
            <v>880</v>
          </cell>
        </row>
        <row r="829">
          <cell r="C829" t="str">
            <v>HOSPITAL MESTRE VITALINO</v>
          </cell>
          <cell r="E829" t="str">
            <v xml:space="preserve">3.9 - Material para Manutenção de Bens Imóveis </v>
          </cell>
          <cell r="F829">
            <v>24136608000106</v>
          </cell>
          <cell r="G829" t="str">
            <v>SEVERINO TEODORO SILVA FILHO</v>
          </cell>
          <cell r="H829" t="str">
            <v>B</v>
          </cell>
          <cell r="I829" t="str">
            <v>S</v>
          </cell>
          <cell r="J829" t="str">
            <v>000.001.448</v>
          </cell>
          <cell r="K829">
            <v>44937</v>
          </cell>
          <cell r="L829" t="str">
            <v>26230124136608000106550010000014481317345111</v>
          </cell>
          <cell r="M829" t="str">
            <v>26 -  Pernambuco</v>
          </cell>
          <cell r="N829">
            <v>250</v>
          </cell>
        </row>
        <row r="830">
          <cell r="C830" t="str">
            <v>HOSPITAL MESTRE VITALINO</v>
          </cell>
          <cell r="E830" t="str">
            <v xml:space="preserve">3.9 - Material para Manutenção de Bens Imóveis </v>
          </cell>
          <cell r="F830">
            <v>24088518000197</v>
          </cell>
          <cell r="G830" t="str">
            <v>LUCAS DA S SANTOS</v>
          </cell>
          <cell r="H830" t="str">
            <v>B</v>
          </cell>
          <cell r="I830" t="str">
            <v>S</v>
          </cell>
          <cell r="J830">
            <v>372</v>
          </cell>
          <cell r="K830">
            <v>44937</v>
          </cell>
          <cell r="L830" t="str">
            <v>26230124088518000197550010000003721249043079</v>
          </cell>
          <cell r="M830" t="str">
            <v>26 -  Pernambuco</v>
          </cell>
          <cell r="N830">
            <v>185</v>
          </cell>
        </row>
        <row r="831">
          <cell r="C831" t="str">
            <v>HOSPITAL MESTRE VITALINO</v>
          </cell>
          <cell r="E831" t="str">
            <v xml:space="preserve">3.9 - Material para Manutenção de Bens Imóveis </v>
          </cell>
          <cell r="F831">
            <v>9494196000192</v>
          </cell>
          <cell r="G831" t="str">
            <v>COMERCIAL JR CLAUDIO  MARIO LTDA</v>
          </cell>
          <cell r="H831" t="str">
            <v>B</v>
          </cell>
          <cell r="I831" t="str">
            <v>S</v>
          </cell>
          <cell r="J831">
            <v>272885</v>
          </cell>
          <cell r="K831">
            <v>44938</v>
          </cell>
          <cell r="L831" t="str">
            <v>26230109494196000192550010002728851037767245</v>
          </cell>
          <cell r="M831" t="str">
            <v>26 -  Pernambuco</v>
          </cell>
          <cell r="N831">
            <v>52.07</v>
          </cell>
        </row>
        <row r="832">
          <cell r="C832" t="str">
            <v>HOSPITAL MESTRE VITALINO</v>
          </cell>
          <cell r="E832" t="str">
            <v xml:space="preserve">3.9 - Material para Manutenção de Bens Imóveis </v>
          </cell>
          <cell r="F832">
            <v>9494196000192</v>
          </cell>
          <cell r="G832" t="str">
            <v>COMERCIAL JR CLAUDIO  MARIO LTDA</v>
          </cell>
          <cell r="H832" t="str">
            <v>B</v>
          </cell>
          <cell r="I832" t="str">
            <v>S</v>
          </cell>
          <cell r="J832">
            <v>272818</v>
          </cell>
          <cell r="K832">
            <v>44938</v>
          </cell>
          <cell r="L832" t="str">
            <v>26230109494196000192550010002728181037752954</v>
          </cell>
          <cell r="M832" t="str">
            <v>26 -  Pernambuco</v>
          </cell>
          <cell r="N832">
            <v>464.28</v>
          </cell>
        </row>
        <row r="833">
          <cell r="C833" t="str">
            <v>HOSPITAL MESTRE VITALINO</v>
          </cell>
          <cell r="E833" t="str">
            <v xml:space="preserve">3.9 - Material para Manutenção de Bens Imóveis </v>
          </cell>
          <cell r="F833">
            <v>9494196000192</v>
          </cell>
          <cell r="G833" t="str">
            <v>COMERCIAL JR CLAUDIO  MARIO LTDA</v>
          </cell>
          <cell r="H833" t="str">
            <v>B</v>
          </cell>
          <cell r="I833" t="str">
            <v>S</v>
          </cell>
          <cell r="J833">
            <v>272822</v>
          </cell>
          <cell r="K833">
            <v>44938</v>
          </cell>
          <cell r="L833" t="str">
            <v>26230109494196000192550010002728221037753228</v>
          </cell>
          <cell r="M833" t="str">
            <v>26 -  Pernambuco</v>
          </cell>
          <cell r="N833">
            <v>730.62</v>
          </cell>
        </row>
        <row r="834">
          <cell r="C834" t="str">
            <v>HOSPITAL MESTRE VITALINO</v>
          </cell>
          <cell r="E834" t="str">
            <v xml:space="preserve">3.9 - Material para Manutenção de Bens Imóveis </v>
          </cell>
          <cell r="F834">
            <v>24136608000106</v>
          </cell>
          <cell r="G834" t="str">
            <v>SEVERINO TEODORO SILVA FILHO</v>
          </cell>
          <cell r="H834" t="str">
            <v>B</v>
          </cell>
          <cell r="I834" t="str">
            <v>S</v>
          </cell>
          <cell r="J834" t="str">
            <v>000.001.450</v>
          </cell>
          <cell r="K834">
            <v>44939</v>
          </cell>
          <cell r="L834" t="str">
            <v>26230124136608000106550010000014501022718071</v>
          </cell>
          <cell r="M834" t="str">
            <v>26 -  Pernambuco</v>
          </cell>
          <cell r="N834">
            <v>290</v>
          </cell>
        </row>
        <row r="835">
          <cell r="C835" t="str">
            <v>HOSPITAL MESTRE VITALINO</v>
          </cell>
          <cell r="E835" t="str">
            <v xml:space="preserve">3.9 - Material para Manutenção de Bens Imóveis </v>
          </cell>
          <cell r="F835">
            <v>9494196000192</v>
          </cell>
          <cell r="G835" t="str">
            <v>COMERCIAL JR CLAUDIO  MARIO LTDA</v>
          </cell>
          <cell r="H835" t="str">
            <v>B</v>
          </cell>
          <cell r="I835" t="str">
            <v>S</v>
          </cell>
          <cell r="J835">
            <v>273176</v>
          </cell>
          <cell r="K835">
            <v>44942</v>
          </cell>
          <cell r="L835" t="str">
            <v>26230109494196000192550010002731761037804768</v>
          </cell>
          <cell r="M835" t="str">
            <v>26 -  Pernambuco</v>
          </cell>
          <cell r="N835">
            <v>286.58999999999997</v>
          </cell>
        </row>
        <row r="836">
          <cell r="C836" t="str">
            <v>HOSPITAL MESTRE VITALINO</v>
          </cell>
          <cell r="E836" t="str">
            <v xml:space="preserve">3.9 - Material para Manutenção de Bens Imóveis </v>
          </cell>
          <cell r="F836">
            <v>5194889000109</v>
          </cell>
          <cell r="G836" t="str">
            <v>WALTER BEZERRA DA SILVA SEGUNDO</v>
          </cell>
          <cell r="H836" t="str">
            <v>B</v>
          </cell>
          <cell r="I836" t="str">
            <v>S</v>
          </cell>
          <cell r="J836">
            <v>136</v>
          </cell>
          <cell r="K836">
            <v>44942</v>
          </cell>
          <cell r="L836" t="str">
            <v>26230105194889000109550010000001361319831214</v>
          </cell>
          <cell r="M836" t="str">
            <v>26 -  Pernambuco</v>
          </cell>
          <cell r="N836">
            <v>1650</v>
          </cell>
        </row>
        <row r="837">
          <cell r="C837" t="str">
            <v>HOSPITAL MESTRE VITALINO</v>
          </cell>
          <cell r="E837" t="str">
            <v xml:space="preserve">3.9 - Material para Manutenção de Bens Imóveis </v>
          </cell>
          <cell r="F837">
            <v>9494196000192</v>
          </cell>
          <cell r="G837" t="str">
            <v>COMERCIAL JR CLAUDIO  MARIO LTDA</v>
          </cell>
          <cell r="H837" t="str">
            <v>B</v>
          </cell>
          <cell r="I837" t="str">
            <v>S</v>
          </cell>
          <cell r="J837">
            <v>273327</v>
          </cell>
          <cell r="K837">
            <v>44943</v>
          </cell>
          <cell r="L837" t="str">
            <v>26230109494196000192550010002733271037821561</v>
          </cell>
          <cell r="M837" t="str">
            <v>26 -  Pernambuco</v>
          </cell>
          <cell r="N837">
            <v>326.68</v>
          </cell>
        </row>
        <row r="838">
          <cell r="C838" t="str">
            <v>HOSPITAL MESTRE VITALINO</v>
          </cell>
          <cell r="E838" t="str">
            <v xml:space="preserve">3.9 - Material para Manutenção de Bens Imóveis </v>
          </cell>
          <cell r="F838">
            <v>9494196000192</v>
          </cell>
          <cell r="G838" t="str">
            <v>COMERCIAL JR CLAUDIO  MARIO LTDA</v>
          </cell>
          <cell r="H838" t="str">
            <v>B</v>
          </cell>
          <cell r="I838" t="str">
            <v>S</v>
          </cell>
          <cell r="J838">
            <v>273333</v>
          </cell>
          <cell r="K838">
            <v>44943</v>
          </cell>
          <cell r="L838" t="str">
            <v>26230109494196000192550010002733331037821933</v>
          </cell>
          <cell r="M838" t="str">
            <v>26 -  Pernambuco</v>
          </cell>
          <cell r="N838">
            <v>490.77</v>
          </cell>
        </row>
        <row r="839">
          <cell r="C839" t="str">
            <v>HOSPITAL MESTRE VITALINO</v>
          </cell>
          <cell r="E839" t="str">
            <v xml:space="preserve">3.9 - Material para Manutenção de Bens Imóveis </v>
          </cell>
          <cell r="F839">
            <v>9494196000192</v>
          </cell>
          <cell r="G839" t="str">
            <v>COMERCIAL JR CLAUDIO  MARIO LTDA</v>
          </cell>
          <cell r="H839" t="str">
            <v>B</v>
          </cell>
          <cell r="I839" t="str">
            <v>S</v>
          </cell>
          <cell r="J839">
            <v>273398</v>
          </cell>
          <cell r="K839">
            <v>44943</v>
          </cell>
          <cell r="L839" t="str">
            <v>26230109494196000192550010002733981037838750</v>
          </cell>
          <cell r="M839" t="str">
            <v>26 -  Pernambuco</v>
          </cell>
          <cell r="N839">
            <v>520.86</v>
          </cell>
        </row>
        <row r="840">
          <cell r="C840" t="str">
            <v>HOSPITAL MESTRE VITALINO</v>
          </cell>
          <cell r="E840" t="str">
            <v xml:space="preserve">3.9 - Material para Manutenção de Bens Imóveis </v>
          </cell>
          <cell r="F840">
            <v>9494196000192</v>
          </cell>
          <cell r="G840" t="str">
            <v>COMERCIAL JR CLAUDIO  MARIO LTDA</v>
          </cell>
          <cell r="H840" t="str">
            <v>B</v>
          </cell>
          <cell r="I840" t="str">
            <v>S</v>
          </cell>
          <cell r="J840">
            <v>273396</v>
          </cell>
          <cell r="K840">
            <v>44943</v>
          </cell>
          <cell r="L840" t="str">
            <v>26230109494196000192550010002733961037838607</v>
          </cell>
          <cell r="M840" t="str">
            <v>26 -  Pernambuco</v>
          </cell>
          <cell r="N840">
            <v>428.37</v>
          </cell>
        </row>
        <row r="841">
          <cell r="C841" t="str">
            <v>HOSPITAL MESTRE VITALINO</v>
          </cell>
          <cell r="E841" t="str">
            <v xml:space="preserve">3.9 - Material para Manutenção de Bens Imóveis </v>
          </cell>
          <cell r="F841">
            <v>9494196000192</v>
          </cell>
          <cell r="G841" t="str">
            <v>COMERCIAL JR CLAUDIO  MARIO LTDA</v>
          </cell>
          <cell r="H841" t="str">
            <v>B</v>
          </cell>
          <cell r="I841" t="str">
            <v>S</v>
          </cell>
          <cell r="J841">
            <v>273401</v>
          </cell>
          <cell r="K841">
            <v>44943</v>
          </cell>
          <cell r="L841" t="str">
            <v>26230109494196000192550010002734011037839001</v>
          </cell>
          <cell r="M841" t="str">
            <v>26 -  Pernambuco</v>
          </cell>
          <cell r="N841">
            <v>214.84</v>
          </cell>
        </row>
        <row r="842">
          <cell r="C842" t="str">
            <v>HOSPITAL MESTRE VITALINO</v>
          </cell>
          <cell r="E842" t="str">
            <v xml:space="preserve">3.9 - Material para Manutenção de Bens Imóveis </v>
          </cell>
          <cell r="F842">
            <v>11400397000125</v>
          </cell>
          <cell r="G842" t="str">
            <v>JOSE ERALDO DA SILVA  EPP</v>
          </cell>
          <cell r="H842" t="str">
            <v>B</v>
          </cell>
          <cell r="I842" t="str">
            <v>S</v>
          </cell>
          <cell r="J842">
            <v>4238</v>
          </cell>
          <cell r="K842">
            <v>44943</v>
          </cell>
          <cell r="L842" t="str">
            <v>26230111400397000125550020000042381133511000</v>
          </cell>
          <cell r="M842" t="str">
            <v>26 -  Pernambuco</v>
          </cell>
          <cell r="N842">
            <v>95</v>
          </cell>
        </row>
        <row r="843">
          <cell r="C843" t="str">
            <v>HOSPITAL MESTRE VITALINO</v>
          </cell>
          <cell r="E843" t="str">
            <v xml:space="preserve">3.9 - Material para Manutenção de Bens Imóveis </v>
          </cell>
          <cell r="F843">
            <v>9494196000192</v>
          </cell>
          <cell r="G843" t="str">
            <v>COMERCIAL JR CLAUDIO  MARIO LTDA</v>
          </cell>
          <cell r="H843" t="str">
            <v>B</v>
          </cell>
          <cell r="I843" t="str">
            <v>S</v>
          </cell>
          <cell r="J843">
            <v>273473</v>
          </cell>
          <cell r="K843">
            <v>44944</v>
          </cell>
          <cell r="L843" t="str">
            <v>26230109494196000192550010002734731037849499</v>
          </cell>
          <cell r="M843" t="str">
            <v>26 -  Pernambuco</v>
          </cell>
          <cell r="N843">
            <v>72.819999999999993</v>
          </cell>
        </row>
        <row r="844">
          <cell r="C844" t="str">
            <v>HOSPITAL MESTRE VITALINO</v>
          </cell>
          <cell r="E844" t="str">
            <v xml:space="preserve">3.9 - Material para Manutenção de Bens Imóveis </v>
          </cell>
          <cell r="F844">
            <v>9494196000192</v>
          </cell>
          <cell r="G844" t="str">
            <v>COMERCIAL JR CLAUDIO  MARIO LTDA</v>
          </cell>
          <cell r="H844" t="str">
            <v>B</v>
          </cell>
          <cell r="I844" t="str">
            <v>S</v>
          </cell>
          <cell r="J844">
            <v>273449</v>
          </cell>
          <cell r="K844">
            <v>44944</v>
          </cell>
          <cell r="L844" t="str">
            <v>26230109494196000192550010002734491037843436</v>
          </cell>
          <cell r="M844" t="str">
            <v>26 -  Pernambuco</v>
          </cell>
          <cell r="N844">
            <v>519.1</v>
          </cell>
        </row>
        <row r="845">
          <cell r="C845" t="str">
            <v>HOSPITAL MESTRE VITALINO</v>
          </cell>
          <cell r="E845" t="str">
            <v xml:space="preserve">3.9 - Material para Manutenção de Bens Imóveis </v>
          </cell>
          <cell r="F845">
            <v>11999737000186</v>
          </cell>
          <cell r="G845" t="str">
            <v>VASCOFEL VASCONCELOS FERRAGENS</v>
          </cell>
          <cell r="H845" t="str">
            <v>B</v>
          </cell>
          <cell r="I845" t="str">
            <v>S</v>
          </cell>
          <cell r="J845">
            <v>41137</v>
          </cell>
          <cell r="K845">
            <v>44944</v>
          </cell>
          <cell r="L845" t="str">
            <v>26230111999737000186550010000411371711213096</v>
          </cell>
          <cell r="M845" t="str">
            <v>26 -  Pernambuco</v>
          </cell>
          <cell r="N845">
            <v>99.31</v>
          </cell>
        </row>
        <row r="846">
          <cell r="C846" t="str">
            <v>HOSPITAL MESTRE VITALINO</v>
          </cell>
          <cell r="E846" t="str">
            <v xml:space="preserve">3.9 - Material para Manutenção de Bens Imóveis </v>
          </cell>
          <cell r="F846">
            <v>70066071000172</v>
          </cell>
          <cell r="G846" t="str">
            <v>DIVINOPOLIS TINTAS LTDA ME</v>
          </cell>
          <cell r="H846" t="str">
            <v>B</v>
          </cell>
          <cell r="I846" t="str">
            <v>S</v>
          </cell>
          <cell r="J846">
            <v>1029</v>
          </cell>
          <cell r="K846">
            <v>44944</v>
          </cell>
          <cell r="L846" t="str">
            <v>26230170066071000172550010000010291884475626</v>
          </cell>
          <cell r="M846" t="str">
            <v>26 -  Pernambuco</v>
          </cell>
          <cell r="N846">
            <v>452</v>
          </cell>
        </row>
        <row r="847">
          <cell r="C847" t="str">
            <v>HOSPITAL MESTRE VITALINO</v>
          </cell>
          <cell r="E847" t="str">
            <v xml:space="preserve">3.9 - Material para Manutenção de Bens Imóveis </v>
          </cell>
          <cell r="F847">
            <v>24088518000197</v>
          </cell>
          <cell r="G847" t="str">
            <v>LUCAS DA S SANTOS</v>
          </cell>
          <cell r="H847" t="str">
            <v>B</v>
          </cell>
          <cell r="I847" t="str">
            <v>S</v>
          </cell>
          <cell r="J847">
            <v>374</v>
          </cell>
          <cell r="K847">
            <v>44944</v>
          </cell>
          <cell r="L847" t="str">
            <v>26230124088518000197550010000003741402663893</v>
          </cell>
          <cell r="M847" t="str">
            <v>26 -  Pernambuco</v>
          </cell>
          <cell r="N847">
            <v>170</v>
          </cell>
        </row>
        <row r="848">
          <cell r="C848" t="str">
            <v>HOSPITAL MESTRE VITALINO</v>
          </cell>
          <cell r="E848" t="str">
            <v xml:space="preserve">3.9 - Material para Manutenção de Bens Imóveis </v>
          </cell>
          <cell r="F848">
            <v>25361160000197</v>
          </cell>
          <cell r="G848" t="str">
            <v>DISTRIBUIDORA ESPACO DRYWALL LTDA</v>
          </cell>
          <cell r="H848" t="str">
            <v>B</v>
          </cell>
          <cell r="I848" t="str">
            <v>S</v>
          </cell>
          <cell r="J848" t="str">
            <v>000.001.251</v>
          </cell>
          <cell r="K848">
            <v>44944</v>
          </cell>
          <cell r="L848" t="str">
            <v>26230125361160000197550010000012511172023019</v>
          </cell>
          <cell r="M848" t="str">
            <v>26 -  Pernambuco</v>
          </cell>
          <cell r="N848">
            <v>316.66000000000003</v>
          </cell>
        </row>
        <row r="849">
          <cell r="C849" t="str">
            <v>HOSPITAL MESTRE VITALINO</v>
          </cell>
          <cell r="E849" t="str">
            <v xml:space="preserve">3.9 - Material para Manutenção de Bens Imóveis </v>
          </cell>
          <cell r="F849">
            <v>41057399000558</v>
          </cell>
          <cell r="G849" t="str">
            <v>MADECENTER LTDA</v>
          </cell>
          <cell r="H849" t="str">
            <v>B</v>
          </cell>
          <cell r="I849" t="str">
            <v>S</v>
          </cell>
          <cell r="J849" t="str">
            <v>000.023.484</v>
          </cell>
          <cell r="K849">
            <v>44946</v>
          </cell>
          <cell r="L849" t="str">
            <v>26230141057399000558550010000234841467491405</v>
          </cell>
          <cell r="M849" t="str">
            <v>26 -  Pernambuco</v>
          </cell>
          <cell r="N849">
            <v>460</v>
          </cell>
        </row>
        <row r="850">
          <cell r="C850" t="str">
            <v>HOSPITAL MESTRE VITALINO</v>
          </cell>
          <cell r="E850" t="str">
            <v xml:space="preserve">3.9 - Material para Manutenção de Bens Imóveis </v>
          </cell>
          <cell r="F850">
            <v>41057399000558</v>
          </cell>
          <cell r="G850" t="str">
            <v>MADECENTER LTDA</v>
          </cell>
          <cell r="H850" t="str">
            <v>B</v>
          </cell>
          <cell r="I850" t="str">
            <v>S</v>
          </cell>
          <cell r="J850" t="str">
            <v>000.023.494</v>
          </cell>
          <cell r="K850">
            <v>44946</v>
          </cell>
          <cell r="L850" t="str">
            <v>26230141057399000558550010000234941168078880</v>
          </cell>
          <cell r="M850" t="str">
            <v>26 -  Pernambuco</v>
          </cell>
          <cell r="N850">
            <v>1031.76</v>
          </cell>
        </row>
        <row r="851">
          <cell r="C851" t="str">
            <v>HOSPITAL MESTRE VITALINO</v>
          </cell>
          <cell r="E851" t="str">
            <v xml:space="preserve">3.9 - Material para Manutenção de Bens Imóveis </v>
          </cell>
          <cell r="F851">
            <v>21009346000120</v>
          </cell>
          <cell r="G851" t="str">
            <v>FERRAGENS FLORESTA LTDA</v>
          </cell>
          <cell r="H851" t="str">
            <v>B</v>
          </cell>
          <cell r="I851" t="str">
            <v>S</v>
          </cell>
          <cell r="J851" t="str">
            <v>000.279.226</v>
          </cell>
          <cell r="K851">
            <v>44947</v>
          </cell>
          <cell r="L851" t="str">
            <v>35230121009346000120550050002792261410102107</v>
          </cell>
          <cell r="M851" t="str">
            <v>35 -  São Paulo</v>
          </cell>
          <cell r="N851">
            <v>1578</v>
          </cell>
        </row>
        <row r="852">
          <cell r="C852" t="str">
            <v>HOSPITAL MESTRE VITALINO</v>
          </cell>
          <cell r="E852" t="str">
            <v xml:space="preserve">3.9 - Material para Manutenção de Bens Imóveis </v>
          </cell>
          <cell r="F852">
            <v>9494196000192</v>
          </cell>
          <cell r="G852" t="str">
            <v>COMERCIAL JR CLAUDIO  MARIO LTDA</v>
          </cell>
          <cell r="H852" t="str">
            <v>B</v>
          </cell>
          <cell r="I852" t="str">
            <v>S</v>
          </cell>
          <cell r="J852">
            <v>273779</v>
          </cell>
          <cell r="K852">
            <v>44946</v>
          </cell>
          <cell r="L852" t="str">
            <v>26230109494196000192550010002737791037888460</v>
          </cell>
          <cell r="M852" t="str">
            <v>26 -  Pernambuco</v>
          </cell>
          <cell r="N852">
            <v>473.92</v>
          </cell>
        </row>
        <row r="853">
          <cell r="C853" t="str">
            <v>HOSPITAL MESTRE VITALINO</v>
          </cell>
          <cell r="E853" t="str">
            <v xml:space="preserve">3.9 - Material para Manutenção de Bens Imóveis </v>
          </cell>
          <cell r="F853">
            <v>9494196000192</v>
          </cell>
          <cell r="G853" t="str">
            <v>COMERCIAL JR CLAUDIO  MARIO LTDA</v>
          </cell>
          <cell r="H853" t="str">
            <v>B</v>
          </cell>
          <cell r="I853" t="str">
            <v>S</v>
          </cell>
          <cell r="J853">
            <v>273956</v>
          </cell>
          <cell r="K853">
            <v>44949</v>
          </cell>
          <cell r="L853" t="str">
            <v>26230109494196000192550010002739561037912936</v>
          </cell>
          <cell r="M853" t="str">
            <v>26 -  Pernambuco</v>
          </cell>
          <cell r="N853">
            <v>249.69</v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>
            <v>10416670000147</v>
          </cell>
          <cell r="G854" t="str">
            <v>LOJAO DO VIDRACEIRO LTDA ME</v>
          </cell>
          <cell r="H854" t="str">
            <v>B</v>
          </cell>
          <cell r="I854" t="str">
            <v>S</v>
          </cell>
          <cell r="J854">
            <v>3289</v>
          </cell>
          <cell r="K854">
            <v>44949</v>
          </cell>
          <cell r="L854" t="str">
            <v>26230110416670000147550010000032891958741253</v>
          </cell>
          <cell r="M854" t="str">
            <v>26 -  Pernambuco</v>
          </cell>
          <cell r="N854">
            <v>16.059999999999999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>
            <v>9494196000192</v>
          </cell>
          <cell r="G855" t="str">
            <v>COMERCIAL JR CLAUDIO  MARIO LTDA</v>
          </cell>
          <cell r="H855" t="str">
            <v>B</v>
          </cell>
          <cell r="I855" t="str">
            <v>S</v>
          </cell>
          <cell r="J855">
            <v>274044</v>
          </cell>
          <cell r="K855">
            <v>44949</v>
          </cell>
          <cell r="L855" t="str">
            <v>26230109494196000192550010002740441037924084</v>
          </cell>
          <cell r="M855" t="str">
            <v>26 -  Pernambuco</v>
          </cell>
          <cell r="N855">
            <v>152.52000000000001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>
            <v>21591368000141</v>
          </cell>
          <cell r="G856" t="str">
            <v>INTERAMINENSE IND. COM. M. CON. EIRELI</v>
          </cell>
          <cell r="H856" t="str">
            <v>B</v>
          </cell>
          <cell r="I856" t="str">
            <v>S</v>
          </cell>
          <cell r="J856" t="str">
            <v>000.051.073</v>
          </cell>
          <cell r="K856">
            <v>44950</v>
          </cell>
          <cell r="L856" t="str">
            <v>26230121591368000141550010000510731272993239</v>
          </cell>
          <cell r="M856" t="str">
            <v>26 -  Pernambuco</v>
          </cell>
          <cell r="N856">
            <v>1675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>
            <v>21591368000141</v>
          </cell>
          <cell r="G857" t="str">
            <v>INTERAMINENSE IND. COM. M. CON. EIRELI</v>
          </cell>
          <cell r="H857" t="str">
            <v>B</v>
          </cell>
          <cell r="I857" t="str">
            <v>S</v>
          </cell>
          <cell r="J857" t="str">
            <v>000.051.074</v>
          </cell>
          <cell r="K857">
            <v>44950</v>
          </cell>
          <cell r="L857" t="str">
            <v>26230121591368000141550010000510741730901910</v>
          </cell>
          <cell r="M857" t="str">
            <v>26 -  Pernambuco</v>
          </cell>
          <cell r="N857">
            <v>1675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>
            <v>48110702000154</v>
          </cell>
          <cell r="G858" t="str">
            <v>ALPHA CENTAURI LTDA</v>
          </cell>
          <cell r="H858" t="str">
            <v>B</v>
          </cell>
          <cell r="I858" t="str">
            <v>S</v>
          </cell>
          <cell r="J858" t="str">
            <v>000.006.172</v>
          </cell>
          <cell r="K858">
            <v>44950</v>
          </cell>
          <cell r="L858" t="str">
            <v>35230148110702000154550010000061721323608744</v>
          </cell>
          <cell r="M858" t="str">
            <v>35 -  São Paulo</v>
          </cell>
          <cell r="N858">
            <v>1671.78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>
            <v>48110702000154</v>
          </cell>
          <cell r="G859" t="str">
            <v>ALPHA CENTAURI LTDA</v>
          </cell>
          <cell r="H859" t="str">
            <v>B</v>
          </cell>
          <cell r="I859" t="str">
            <v>S</v>
          </cell>
          <cell r="J859" t="str">
            <v>000.006.173</v>
          </cell>
          <cell r="K859">
            <v>44950</v>
          </cell>
          <cell r="L859" t="str">
            <v>35230148110702000154550010000061731323610800</v>
          </cell>
          <cell r="M859" t="str">
            <v>35 -  São Paulo</v>
          </cell>
          <cell r="N859">
            <v>1367.82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>
            <v>7544385000105</v>
          </cell>
          <cell r="G860" t="str">
            <v>JPRIM PEREIRA FILHO FERAMENTAS LTDA</v>
          </cell>
          <cell r="H860" t="str">
            <v>B</v>
          </cell>
          <cell r="I860" t="str">
            <v>S</v>
          </cell>
          <cell r="J860" t="str">
            <v>000.007.776</v>
          </cell>
          <cell r="K860">
            <v>44951</v>
          </cell>
          <cell r="L860" t="str">
            <v>26230107544385000105550010000077761086202731</v>
          </cell>
          <cell r="M860" t="str">
            <v>26 -  Pernambuco</v>
          </cell>
          <cell r="N860">
            <v>283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>
            <v>9494196000192</v>
          </cell>
          <cell r="G861" t="str">
            <v>COMERCIAL JR CLAUDIO  MARIO LTDA</v>
          </cell>
          <cell r="H861" t="str">
            <v>B</v>
          </cell>
          <cell r="I861" t="str">
            <v>S</v>
          </cell>
          <cell r="J861">
            <v>274357</v>
          </cell>
          <cell r="K861">
            <v>44951</v>
          </cell>
          <cell r="L861" t="str">
            <v>26230109494196000192550010002743571037960948</v>
          </cell>
          <cell r="M861" t="str">
            <v>26 -  Pernambuco</v>
          </cell>
          <cell r="N861">
            <v>430.68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>
            <v>9494196000192</v>
          </cell>
          <cell r="G862" t="str">
            <v>COMERCIAL JR CLAUDIO  MARIO LTDA</v>
          </cell>
          <cell r="H862" t="str">
            <v>B</v>
          </cell>
          <cell r="I862" t="str">
            <v>S</v>
          </cell>
          <cell r="J862">
            <v>274258</v>
          </cell>
          <cell r="K862">
            <v>44951</v>
          </cell>
          <cell r="L862" t="str">
            <v>26230109494196000192550010002742581037950634</v>
          </cell>
          <cell r="M862" t="str">
            <v>26 -  Pernambuco</v>
          </cell>
          <cell r="N862">
            <v>133.25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>
            <v>11400397000125</v>
          </cell>
          <cell r="G863" t="str">
            <v>JOSE ERALDO DA SILVA  EPP</v>
          </cell>
          <cell r="H863" t="str">
            <v>B</v>
          </cell>
          <cell r="I863" t="str">
            <v>S</v>
          </cell>
          <cell r="J863">
            <v>4278</v>
          </cell>
          <cell r="K863">
            <v>44951</v>
          </cell>
          <cell r="L863" t="str">
            <v>26230111400397000125550020000042781203119126</v>
          </cell>
          <cell r="M863" t="str">
            <v>26 -  Pernambuco</v>
          </cell>
          <cell r="N863">
            <v>290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>
            <v>279531000831</v>
          </cell>
          <cell r="G864" t="str">
            <v>TUPAN CONSTRUCOES LTDA</v>
          </cell>
          <cell r="H864" t="str">
            <v>B</v>
          </cell>
          <cell r="I864" t="str">
            <v>S</v>
          </cell>
          <cell r="J864">
            <v>189479</v>
          </cell>
          <cell r="K864">
            <v>44951</v>
          </cell>
          <cell r="L864" t="str">
            <v>26230100279531000831550020001894791251145915</v>
          </cell>
          <cell r="M864" t="str">
            <v>26 -  Pernambuco</v>
          </cell>
          <cell r="N864">
            <v>1984.2</v>
          </cell>
        </row>
        <row r="865">
          <cell r="C865" t="str">
            <v>HOSPITAL MESTRE VITALINO</v>
          </cell>
          <cell r="E865" t="str">
            <v xml:space="preserve">3.9 - Material para Manutenção de Bens Imóveis </v>
          </cell>
          <cell r="F865">
            <v>47131725000182</v>
          </cell>
          <cell r="G865" t="str">
            <v>NEOMIX DISTRIBUIDORA ATACADISTA LTDA</v>
          </cell>
          <cell r="H865" t="str">
            <v>B</v>
          </cell>
          <cell r="I865" t="str">
            <v>S</v>
          </cell>
          <cell r="J865" t="str">
            <v>000.000.092</v>
          </cell>
          <cell r="K865">
            <v>44935</v>
          </cell>
          <cell r="L865" t="str">
            <v>52230147131725000182550010000000921525487633</v>
          </cell>
          <cell r="M865" t="str">
            <v>52 -  Goiás</v>
          </cell>
          <cell r="N865">
            <v>1080</v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>
            <v>14951481000125</v>
          </cell>
          <cell r="G866" t="str">
            <v>BM COMERCIO E SERVICOS DE EQUIP MED</v>
          </cell>
          <cell r="H866" t="str">
            <v>B</v>
          </cell>
          <cell r="I866" t="str">
            <v>S</v>
          </cell>
          <cell r="J866" t="str">
            <v>000.000.969</v>
          </cell>
          <cell r="K866">
            <v>44952</v>
          </cell>
          <cell r="L866" t="str">
            <v>26230114951481000125550010000009691000007670</v>
          </cell>
          <cell r="M866" t="str">
            <v>26 -  Pernambuco</v>
          </cell>
          <cell r="N866">
            <v>1530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>
            <v>9494196000192</v>
          </cell>
          <cell r="G867" t="str">
            <v>COMERCIAL JR CLAUDIO  MARIO LTDA</v>
          </cell>
          <cell r="H867" t="str">
            <v>B</v>
          </cell>
          <cell r="I867" t="str">
            <v>S</v>
          </cell>
          <cell r="J867">
            <v>274535</v>
          </cell>
          <cell r="K867">
            <v>44952</v>
          </cell>
          <cell r="L867" t="str">
            <v>26230109494196000192550010002745351037980705</v>
          </cell>
          <cell r="M867" t="str">
            <v>26 -  Pernambuco</v>
          </cell>
          <cell r="N867">
            <v>344.32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>
            <v>9494196000192</v>
          </cell>
          <cell r="G868" t="str">
            <v>COMERCIAL JR CLAUDIO  MARIO LTDA</v>
          </cell>
          <cell r="H868" t="str">
            <v>B</v>
          </cell>
          <cell r="I868" t="str">
            <v>S</v>
          </cell>
          <cell r="J868">
            <v>274534</v>
          </cell>
          <cell r="K868">
            <v>44952</v>
          </cell>
          <cell r="L868" t="str">
            <v>26230109494196000192550010002745341037980660</v>
          </cell>
          <cell r="M868" t="str">
            <v>26 -  Pernambuco</v>
          </cell>
          <cell r="N868">
            <v>454.85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>
            <v>9494196000192</v>
          </cell>
          <cell r="G869" t="str">
            <v>COMERCIAL JR CLAUDIO  MARIO LTDA</v>
          </cell>
          <cell r="H869" t="str">
            <v>B</v>
          </cell>
          <cell r="I869" t="str">
            <v>S</v>
          </cell>
          <cell r="J869">
            <v>274803</v>
          </cell>
          <cell r="K869">
            <v>44956</v>
          </cell>
          <cell r="L869" t="str">
            <v>26230109494196000192550010002748031038014503</v>
          </cell>
          <cell r="M869" t="str">
            <v>26 -  Pernambuco</v>
          </cell>
          <cell r="N869">
            <v>333.08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>
            <v>9494196000192</v>
          </cell>
          <cell r="G870" t="str">
            <v>COMERCIAL JR CLAUDIO  MARIO LTDA</v>
          </cell>
          <cell r="H870" t="str">
            <v>B</v>
          </cell>
          <cell r="I870" t="str">
            <v>S</v>
          </cell>
          <cell r="J870">
            <v>274755</v>
          </cell>
          <cell r="K870">
            <v>44956</v>
          </cell>
          <cell r="L870" t="str">
            <v>26230109494196000192550010002747551038008121</v>
          </cell>
          <cell r="M870" t="str">
            <v>26 -  Pernambuco</v>
          </cell>
          <cell r="N870">
            <v>545.04999999999995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>
            <v>10948651000161</v>
          </cell>
          <cell r="G871" t="str">
            <v>SPRINGER CARRIER LTDA</v>
          </cell>
          <cell r="H871" t="str">
            <v>B</v>
          </cell>
          <cell r="I871" t="str">
            <v>S</v>
          </cell>
          <cell r="J871">
            <v>745600</v>
          </cell>
          <cell r="K871">
            <v>44956</v>
          </cell>
          <cell r="L871" t="str">
            <v>43230110948651000161550010007456001892096340</v>
          </cell>
          <cell r="M871" t="str">
            <v>43 -  Rio Grande do Sul</v>
          </cell>
          <cell r="N871">
            <v>5249.97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>
            <v>70082664000718</v>
          </cell>
          <cell r="G872" t="str">
            <v>JCL LAJES E MATERIAIS P CONS LTDA</v>
          </cell>
          <cell r="H872" t="str">
            <v>B</v>
          </cell>
          <cell r="I872" t="str">
            <v>S</v>
          </cell>
          <cell r="J872">
            <v>33293</v>
          </cell>
          <cell r="K872">
            <v>44956</v>
          </cell>
          <cell r="L872" t="str">
            <v>26230170082664000718550010000332931088716575</v>
          </cell>
          <cell r="M872" t="str">
            <v>26 -  Pernambuco</v>
          </cell>
          <cell r="N872">
            <v>1790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47131725000182</v>
          </cell>
          <cell r="G873" t="str">
            <v>NEOMIX DISTRIBUIDORA ATACADISTA LTDA</v>
          </cell>
          <cell r="H873" t="str">
            <v>B</v>
          </cell>
          <cell r="I873" t="str">
            <v>S</v>
          </cell>
          <cell r="J873" t="str">
            <v>000.000.099</v>
          </cell>
          <cell r="K873">
            <v>44937</v>
          </cell>
          <cell r="L873" t="str">
            <v>52230147131725000182550010000000991632690328</v>
          </cell>
          <cell r="M873" t="str">
            <v>52 -  Goiás</v>
          </cell>
          <cell r="N873">
            <v>1725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>
            <v>9494196000192</v>
          </cell>
          <cell r="G874" t="str">
            <v>COMERCIAL JR CLAUDIO  MARIO LTDA</v>
          </cell>
          <cell r="H874" t="str">
            <v>B</v>
          </cell>
          <cell r="I874" t="str">
            <v>S</v>
          </cell>
          <cell r="J874">
            <v>275001</v>
          </cell>
          <cell r="K874">
            <v>44957</v>
          </cell>
          <cell r="L874" t="str">
            <v>26230109494196000192550010002750011038039243</v>
          </cell>
          <cell r="M874" t="str">
            <v>26 -  Pernambuco</v>
          </cell>
          <cell r="N874">
            <v>132.44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 t="str">
            <v>09.226.626/0001-95</v>
          </cell>
          <cell r="G875" t="str">
            <v>CASA DOS RETENTORES LTDA</v>
          </cell>
          <cell r="H875" t="str">
            <v>B</v>
          </cell>
          <cell r="I875" t="str">
            <v>S</v>
          </cell>
          <cell r="J875" t="str">
            <v>000.005.072</v>
          </cell>
          <cell r="K875">
            <v>44955</v>
          </cell>
          <cell r="L875" t="str">
            <v>26230109226626000195550010000050721568011639</v>
          </cell>
          <cell r="M875" t="str">
            <v>26 -  Pernambuco</v>
          </cell>
          <cell r="N875">
            <v>210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70082664000718</v>
          </cell>
          <cell r="G876" t="str">
            <v>JCL LAJES E MATERIAIS P CONS LTDA</v>
          </cell>
          <cell r="H876" t="str">
            <v>B</v>
          </cell>
          <cell r="I876" t="str">
            <v>S</v>
          </cell>
          <cell r="J876">
            <v>33310</v>
          </cell>
          <cell r="K876">
            <v>44957</v>
          </cell>
          <cell r="L876" t="str">
            <v>26230170082664000718550010000333101088739152</v>
          </cell>
          <cell r="M876" t="str">
            <v>26 -  Pernambuco</v>
          </cell>
          <cell r="N876">
            <v>3580</v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C879" t="str">
            <v>HOSPITAL MESTRE VITALINO</v>
          </cell>
          <cell r="E879" t="str">
            <v xml:space="preserve">3.10 - Material para Manutenção de Bens Móveis </v>
          </cell>
          <cell r="F879">
            <v>8606542000114</v>
          </cell>
          <cell r="G879" t="str">
            <v>TNTINFO COMERCIO DE MAT DE INF LTDA</v>
          </cell>
          <cell r="H879" t="str">
            <v>B</v>
          </cell>
          <cell r="I879" t="str">
            <v>S</v>
          </cell>
          <cell r="J879" t="str">
            <v>000.176.237</v>
          </cell>
          <cell r="K879">
            <v>44930</v>
          </cell>
          <cell r="L879" t="str">
            <v>35230108606542000114550020001762371953979130</v>
          </cell>
          <cell r="M879" t="str">
            <v>35 -  São Paulo</v>
          </cell>
          <cell r="N879">
            <v>3940</v>
          </cell>
        </row>
        <row r="880">
          <cell r="C880" t="str">
            <v>HOSPITAL MESTRE VITALINO</v>
          </cell>
          <cell r="E880" t="str">
            <v xml:space="preserve">3.10 - Material para Manutenção de Bens Móveis </v>
          </cell>
          <cell r="F880">
            <v>38184070000209</v>
          </cell>
          <cell r="G880" t="str">
            <v>ULTRA C ATAC ARTIG DE PAPEL ESC INF LTDA</v>
          </cell>
          <cell r="H880" t="str">
            <v>B</v>
          </cell>
          <cell r="I880" t="str">
            <v>S</v>
          </cell>
          <cell r="J880">
            <v>3111</v>
          </cell>
          <cell r="K880">
            <v>44930</v>
          </cell>
          <cell r="L880" t="str">
            <v>26230138184070000209550010000031111196253336</v>
          </cell>
          <cell r="M880" t="str">
            <v>26 -  Pernambuco</v>
          </cell>
          <cell r="N880">
            <v>494</v>
          </cell>
        </row>
        <row r="881">
          <cell r="C881" t="str">
            <v>HOSPITAL MESTRE VITALINO</v>
          </cell>
          <cell r="E881" t="str">
            <v xml:space="preserve">3.10 - Material para Manutenção de Bens Móveis </v>
          </cell>
          <cell r="F881">
            <v>27489404000147</v>
          </cell>
          <cell r="G881" t="str">
            <v>DIEGO DOS SANTOS DE SOUSA 32060132835</v>
          </cell>
          <cell r="H881" t="str">
            <v>B</v>
          </cell>
          <cell r="I881" t="str">
            <v>S</v>
          </cell>
          <cell r="J881" t="str">
            <v>000.010.865</v>
          </cell>
          <cell r="K881">
            <v>44950</v>
          </cell>
          <cell r="L881" t="str">
            <v>35230127489404000147550020000108651322545298</v>
          </cell>
          <cell r="M881" t="str">
            <v>35 -  São Paulo</v>
          </cell>
          <cell r="N881">
            <v>441</v>
          </cell>
        </row>
        <row r="882">
          <cell r="C882" t="str">
            <v>HOSPITAL MESTRE VITALINO</v>
          </cell>
          <cell r="E882" t="str">
            <v xml:space="preserve">3.10 - Material para Manutenção de Bens Móveis </v>
          </cell>
          <cell r="F882">
            <v>24348443000136</v>
          </cell>
          <cell r="G882" t="str">
            <v>FRANCRIS LIVRARIA E PAPELARIA LTDA</v>
          </cell>
          <cell r="H882" t="str">
            <v>B</v>
          </cell>
          <cell r="I882" t="str">
            <v>S</v>
          </cell>
          <cell r="J882" t="str">
            <v>000.017.102</v>
          </cell>
          <cell r="K882">
            <v>44936</v>
          </cell>
          <cell r="L882" t="str">
            <v>26230124348443000136550010000171021596999461</v>
          </cell>
          <cell r="M882" t="str">
            <v>26 -  Pernambuco</v>
          </cell>
          <cell r="N882">
            <v>300</v>
          </cell>
        </row>
        <row r="883">
          <cell r="C883" t="str">
            <v>HOSPITAL MESTRE VITALINO</v>
          </cell>
          <cell r="E883" t="str">
            <v xml:space="preserve">3.10 - Material para Manutenção de Bens Móveis </v>
          </cell>
          <cell r="F883">
            <v>7626697000230</v>
          </cell>
          <cell r="G883" t="str">
            <v>VIP INFORMATICA LTDA</v>
          </cell>
          <cell r="H883" t="str">
            <v>B</v>
          </cell>
          <cell r="I883" t="str">
            <v>S</v>
          </cell>
          <cell r="J883" t="str">
            <v>000.216.843</v>
          </cell>
          <cell r="K883">
            <v>44946</v>
          </cell>
          <cell r="L883" t="str">
            <v>26230107626697000230550010002168431046403278</v>
          </cell>
          <cell r="M883" t="str">
            <v>26 -  Pernambuco</v>
          </cell>
          <cell r="N883">
            <v>37.200000000000003</v>
          </cell>
        </row>
        <row r="884">
          <cell r="C884" t="str">
            <v>HOSPITAL MESTRE VITALINO</v>
          </cell>
          <cell r="E884" t="str">
            <v xml:space="preserve">3.10 - Material para Manutenção de Bens Móveis </v>
          </cell>
          <cell r="F884">
            <v>10731605000106</v>
          </cell>
          <cell r="G884" t="str">
            <v>ELETRONICA CENTRAL CARUARU LTDA</v>
          </cell>
          <cell r="H884" t="str">
            <v>B</v>
          </cell>
          <cell r="I884" t="str">
            <v>S</v>
          </cell>
          <cell r="J884" t="str">
            <v>000.012.158</v>
          </cell>
          <cell r="K884">
            <v>44946</v>
          </cell>
          <cell r="L884" t="str">
            <v>26230110731605000106550010000121581293398014</v>
          </cell>
          <cell r="M884" t="str">
            <v>26 -  Pernambuco</v>
          </cell>
          <cell r="N884">
            <v>85</v>
          </cell>
        </row>
        <row r="885">
          <cell r="C885" t="str">
            <v>HOSPITAL MESTRE VITALINO</v>
          </cell>
          <cell r="E885" t="str">
            <v xml:space="preserve">3.10 - Material para Manutenção de Bens Móveis </v>
          </cell>
          <cell r="F885">
            <v>7626697000230</v>
          </cell>
          <cell r="G885" t="str">
            <v>VIP INFORMATICA LTDA</v>
          </cell>
          <cell r="H885" t="str">
            <v>B</v>
          </cell>
          <cell r="I885" t="str">
            <v>S</v>
          </cell>
          <cell r="J885" t="str">
            <v>000.216.946</v>
          </cell>
          <cell r="K885">
            <v>44949</v>
          </cell>
          <cell r="L885" t="str">
            <v>26230107626697000230550010002169461046403275</v>
          </cell>
          <cell r="M885" t="str">
            <v>26 -  Pernambuco</v>
          </cell>
          <cell r="N885">
            <v>12.4</v>
          </cell>
        </row>
        <row r="886">
          <cell r="C886" t="str">
            <v>HOSPITAL MESTRE VITALINO</v>
          </cell>
          <cell r="E886" t="str">
            <v xml:space="preserve">3.10 - Material para Manutenção de Bens Móveis </v>
          </cell>
          <cell r="F886">
            <v>18617596000139</v>
          </cell>
          <cell r="G886" t="str">
            <v>ETIQUETAG COMERCIO DE ETIQUETAS LTDA</v>
          </cell>
          <cell r="H886" t="str">
            <v>B</v>
          </cell>
          <cell r="I886" t="str">
            <v>S</v>
          </cell>
          <cell r="J886" t="str">
            <v>000.011.164</v>
          </cell>
          <cell r="K886">
            <v>44949</v>
          </cell>
          <cell r="L886" t="str">
            <v>262301186175960001391000100001116413640000</v>
          </cell>
          <cell r="M886" t="str">
            <v>26 -  Pernambuco</v>
          </cell>
          <cell r="N886">
            <v>6765</v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C889" t="str">
            <v>HOSPITAL MESTRE VITALINO</v>
          </cell>
          <cell r="E889" t="str">
            <v xml:space="preserve">3.10 - Material para Manutenção de Bens Móveis </v>
          </cell>
          <cell r="F889">
            <v>9494196000192</v>
          </cell>
          <cell r="G889" t="str">
            <v>COMERCIAL JR CLAUDIO  MARIO LTDA</v>
          </cell>
          <cell r="H889" t="str">
            <v>B</v>
          </cell>
          <cell r="I889" t="str">
            <v>S</v>
          </cell>
          <cell r="J889">
            <v>272025</v>
          </cell>
          <cell r="K889">
            <v>44931</v>
          </cell>
          <cell r="L889" t="str">
            <v>26230109494196000192550010002720251037647540</v>
          </cell>
          <cell r="M889" t="str">
            <v>26 -  Pernambuco</v>
          </cell>
          <cell r="N889">
            <v>68.06</v>
          </cell>
        </row>
        <row r="890">
          <cell r="C890" t="str">
            <v>HOSPITAL MESTRE VITALINO</v>
          </cell>
          <cell r="E890" t="str">
            <v xml:space="preserve">3.10 - Material para Manutenção de Bens Móveis </v>
          </cell>
          <cell r="F890">
            <v>9494196000192</v>
          </cell>
          <cell r="G890" t="str">
            <v>COMERCIAL JR CLAUDIO  MARIO LTDA</v>
          </cell>
          <cell r="H890" t="str">
            <v>B</v>
          </cell>
          <cell r="I890" t="str">
            <v>S</v>
          </cell>
          <cell r="J890">
            <v>274864</v>
          </cell>
          <cell r="K890">
            <v>44956</v>
          </cell>
          <cell r="L890" t="str">
            <v>26230109494196000192550010002748641038022293</v>
          </cell>
          <cell r="M890" t="str">
            <v>26 -  Pernambuco</v>
          </cell>
          <cell r="N890">
            <v>81.67</v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C894" t="str">
            <v>HOSPITAL MESTRE VITALINO</v>
          </cell>
          <cell r="E894" t="str">
            <v xml:space="preserve">3.8 - Uniformes, Tecidos e Aviamentos </v>
          </cell>
          <cell r="F894">
            <v>14197649000159</v>
          </cell>
          <cell r="G894" t="str">
            <v>ROBERTO JOSE DE ALMEIDA GALVAO</v>
          </cell>
          <cell r="H894" t="str">
            <v>B</v>
          </cell>
          <cell r="I894" t="str">
            <v>S</v>
          </cell>
          <cell r="J894" t="str">
            <v>000.000.312</v>
          </cell>
          <cell r="K894">
            <v>44695</v>
          </cell>
          <cell r="L894" t="str">
            <v>26220514197649000159550010000003121027720589</v>
          </cell>
          <cell r="M894" t="str">
            <v>26 -  Pernambuco</v>
          </cell>
          <cell r="N894">
            <v>1575</v>
          </cell>
        </row>
        <row r="895">
          <cell r="C895" t="str">
            <v>HOSPITAL MESTRE VITALINO</v>
          </cell>
          <cell r="E895" t="str">
            <v xml:space="preserve">3.8 - Uniformes, Tecidos e Aviamentos </v>
          </cell>
          <cell r="F895">
            <v>188968000517</v>
          </cell>
          <cell r="G895" t="str">
            <v>NOVO AVIAMENTO LTDA</v>
          </cell>
          <cell r="H895" t="str">
            <v>B</v>
          </cell>
          <cell r="I895" t="str">
            <v>S</v>
          </cell>
          <cell r="J895" t="str">
            <v>000.036.433</v>
          </cell>
          <cell r="K895">
            <v>44946</v>
          </cell>
          <cell r="L895" t="str">
            <v>26230100188968000517550010000364331811836639</v>
          </cell>
          <cell r="M895" t="str">
            <v>26 -  Pernambuco</v>
          </cell>
          <cell r="N895">
            <v>1138.5</v>
          </cell>
        </row>
        <row r="896">
          <cell r="C896" t="str">
            <v>HOSPITAL MESTRE VITALINO</v>
          </cell>
          <cell r="E896" t="str">
            <v xml:space="preserve">3.8 - Uniformes, Tecidos e Aviamentos </v>
          </cell>
          <cell r="F896">
            <v>2725362000175</v>
          </cell>
          <cell r="G896" t="str">
            <v>SANDIL SANTOS DISTRIBUIDORA LTDA</v>
          </cell>
          <cell r="H896" t="str">
            <v>B</v>
          </cell>
          <cell r="I896" t="str">
            <v>S</v>
          </cell>
          <cell r="J896" t="str">
            <v>000.008.927</v>
          </cell>
          <cell r="K896">
            <v>44953</v>
          </cell>
          <cell r="L896" t="str">
            <v>26230102725362000175550010000089271000713415</v>
          </cell>
          <cell r="M896" t="str">
            <v>26 -  Pernambuco</v>
          </cell>
          <cell r="N896">
            <v>2100</v>
          </cell>
        </row>
        <row r="897">
          <cell r="C897" t="str">
            <v>HOSPITAL MESTRE VITALINO</v>
          </cell>
          <cell r="E897" t="str">
            <v xml:space="preserve">3.8 - Uniformes, Tecidos e Aviamentos </v>
          </cell>
          <cell r="F897" t="str">
            <v>13.596.165/0001-10</v>
          </cell>
          <cell r="G897" t="str">
            <v>RESSEG DISTRIBUIDORA LTDA  EPP</v>
          </cell>
          <cell r="H897" t="str">
            <v>B</v>
          </cell>
          <cell r="I897" t="str">
            <v>S</v>
          </cell>
          <cell r="J897">
            <v>132663</v>
          </cell>
          <cell r="K897">
            <v>44924</v>
          </cell>
          <cell r="L897" t="str">
            <v>26221213596165000110550010001326631428311013</v>
          </cell>
          <cell r="M897" t="str">
            <v>26 -  Pernambuco</v>
          </cell>
          <cell r="N897">
            <v>240.52</v>
          </cell>
        </row>
        <row r="898">
          <cell r="C898" t="str">
            <v>HOSPITAL MESTRE VITALINO</v>
          </cell>
          <cell r="E898" t="str">
            <v xml:space="preserve">3.8 - Uniformes, Tecidos e Aviamentos </v>
          </cell>
          <cell r="F898">
            <v>41601210000112</v>
          </cell>
          <cell r="G898" t="str">
            <v>LUCAS JOSEPH BRAGA DE GREEF EIRELI</v>
          </cell>
          <cell r="H898" t="str">
            <v>B</v>
          </cell>
          <cell r="I898" t="str">
            <v>S</v>
          </cell>
          <cell r="J898">
            <v>428</v>
          </cell>
          <cell r="K898">
            <v>44942</v>
          </cell>
          <cell r="L898" t="str">
            <v>26230141601210000112550010000004281046403279</v>
          </cell>
          <cell r="M898" t="str">
            <v>26 -  Pernambuco</v>
          </cell>
          <cell r="N898">
            <v>2850</v>
          </cell>
        </row>
        <row r="899">
          <cell r="C899" t="str">
            <v>HOSPITAL MESTRE VITALINO</v>
          </cell>
          <cell r="E899" t="str">
            <v xml:space="preserve">3.8 - Uniformes, Tecidos e Aviamentos </v>
          </cell>
          <cell r="F899">
            <v>13714064000104</v>
          </cell>
          <cell r="G899" t="str">
            <v>R.A. PRODUTOS E EQUIP DE LIMPEZA LTDA ME</v>
          </cell>
          <cell r="H899" t="str">
            <v>B</v>
          </cell>
          <cell r="I899" t="str">
            <v>S</v>
          </cell>
          <cell r="J899" t="str">
            <v>000.036.169</v>
          </cell>
          <cell r="K899">
            <v>44949</v>
          </cell>
          <cell r="L899" t="str">
            <v>26230113714064000104550010000361691139162050</v>
          </cell>
          <cell r="M899" t="str">
            <v>26 -  Pernambuco</v>
          </cell>
          <cell r="N899">
            <v>280</v>
          </cell>
        </row>
        <row r="900">
          <cell r="C900" t="str">
            <v>HOSPITAL MESTRE VITALINO</v>
          </cell>
          <cell r="E900" t="str">
            <v xml:space="preserve">3.8 - Uniformes, Tecidos e Aviamentos </v>
          </cell>
          <cell r="F900">
            <v>40152284000156</v>
          </cell>
          <cell r="G900" t="str">
            <v>CIA DA BORRACHA EIRELI</v>
          </cell>
          <cell r="H900" t="str">
            <v>B</v>
          </cell>
          <cell r="I900" t="str">
            <v>S</v>
          </cell>
          <cell r="J900">
            <v>140</v>
          </cell>
          <cell r="K900">
            <v>44949</v>
          </cell>
          <cell r="L900" t="str">
            <v>26230140152284000156550010000001401785376076</v>
          </cell>
          <cell r="M900" t="str">
            <v>26 -  Pernambuco</v>
          </cell>
          <cell r="N900">
            <v>1800</v>
          </cell>
        </row>
        <row r="901">
          <cell r="C901" t="str">
            <v>HOSPITAL MESTRE VITALINO</v>
          </cell>
          <cell r="E901" t="str">
            <v xml:space="preserve">3.8 - Uniformes, Tecidos e Aviamentos </v>
          </cell>
          <cell r="F901">
            <v>13596165000110</v>
          </cell>
          <cell r="G901" t="str">
            <v>RESSEG DISTRIBUIDORA LTDA  EPP</v>
          </cell>
          <cell r="H901" t="str">
            <v>B</v>
          </cell>
          <cell r="I901" t="str">
            <v>S</v>
          </cell>
          <cell r="J901">
            <v>134383</v>
          </cell>
          <cell r="K901">
            <v>44949</v>
          </cell>
          <cell r="L901" t="str">
            <v>26230113596165000110550010001343831998279917</v>
          </cell>
          <cell r="M901" t="str">
            <v>26 -  Pernambuco</v>
          </cell>
          <cell r="N901">
            <v>2131.54</v>
          </cell>
        </row>
        <row r="902">
          <cell r="C902" t="str">
            <v>HOSPITAL MESTRE VITALINO</v>
          </cell>
          <cell r="E902" t="str">
            <v xml:space="preserve">3.8 - Uniformes, Tecidos e Aviamentos </v>
          </cell>
          <cell r="F902">
            <v>33343972000138</v>
          </cell>
          <cell r="G902" t="str">
            <v>RECIFE COMERCIO DE EQUIP DE SEGUR LTDA</v>
          </cell>
          <cell r="H902" t="str">
            <v>B</v>
          </cell>
          <cell r="I902" t="str">
            <v>S</v>
          </cell>
          <cell r="J902" t="str">
            <v>000.004.367</v>
          </cell>
          <cell r="K902">
            <v>44947</v>
          </cell>
          <cell r="L902" t="str">
            <v>26230133343972000138550010000043671000557360</v>
          </cell>
          <cell r="M902" t="str">
            <v>26 -  Pernambuco</v>
          </cell>
          <cell r="N902">
            <v>681.52</v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C905" t="str">
            <v>HOSPITAL MESTRE VITALINO</v>
          </cell>
          <cell r="E905" t="str">
            <v>3.99 - Outras despesas com Material de Consumo</v>
          </cell>
          <cell r="F905">
            <v>8677502000163</v>
          </cell>
          <cell r="G905" t="str">
            <v>CASA DO CAMPONES LTDA</v>
          </cell>
          <cell r="H905" t="str">
            <v>B</v>
          </cell>
          <cell r="I905" t="str">
            <v>S</v>
          </cell>
          <cell r="J905">
            <v>85319</v>
          </cell>
          <cell r="K905">
            <v>44939</v>
          </cell>
          <cell r="L905" t="str">
            <v>26230108677502000163550010000853191721588502</v>
          </cell>
          <cell r="M905" t="str">
            <v>26 -  Pernambuco</v>
          </cell>
          <cell r="N905">
            <v>200</v>
          </cell>
        </row>
        <row r="906">
          <cell r="C906" t="str">
            <v>HOSPITAL MESTRE VITALINO</v>
          </cell>
          <cell r="E906" t="str">
            <v>3.99 - Outras despesas com Material de Consumo</v>
          </cell>
          <cell r="F906">
            <v>75315333024393</v>
          </cell>
          <cell r="G906" t="str">
            <v>ATACADAO S.A</v>
          </cell>
          <cell r="H906" t="str">
            <v>B</v>
          </cell>
          <cell r="I906" t="str">
            <v>S</v>
          </cell>
          <cell r="J906" t="str">
            <v>000.048.415</v>
          </cell>
          <cell r="K906">
            <v>44944</v>
          </cell>
          <cell r="L906" t="str">
            <v>26230175315333024393550010000484151175995593</v>
          </cell>
          <cell r="M906" t="str">
            <v>26 -  Pernambuco</v>
          </cell>
          <cell r="N906">
            <v>89.4</v>
          </cell>
        </row>
        <row r="907">
          <cell r="C907" t="str">
            <v>HOSPITAL MESTRE VITALINO</v>
          </cell>
          <cell r="E907" t="str">
            <v>3.99 - Outras despesas com Material de Consumo</v>
          </cell>
          <cell r="F907">
            <v>5044056000161</v>
          </cell>
          <cell r="G907" t="str">
            <v>DMH PRODUTOS HOSPITALARES LTDA</v>
          </cell>
          <cell r="H907" t="str">
            <v>B</v>
          </cell>
          <cell r="I907" t="str">
            <v>S</v>
          </cell>
          <cell r="J907">
            <v>21852</v>
          </cell>
          <cell r="K907">
            <v>44930</v>
          </cell>
          <cell r="L907" t="str">
            <v>26230105044056000161550010000218521123190102</v>
          </cell>
          <cell r="M907" t="str">
            <v>26 -  Pernambuco</v>
          </cell>
          <cell r="N907">
            <v>705</v>
          </cell>
        </row>
        <row r="908">
          <cell r="C908" t="str">
            <v>HOSPITAL MESTRE VITALINO</v>
          </cell>
          <cell r="E908" t="str">
            <v>3.99 - Outras despesas com Material de Consumo</v>
          </cell>
          <cell r="F908">
            <v>24348443000136</v>
          </cell>
          <cell r="G908" t="str">
            <v>FRANCRIS LIVRARIA E PAPELARIA LTDA</v>
          </cell>
          <cell r="H908" t="str">
            <v>B</v>
          </cell>
          <cell r="I908" t="str">
            <v>S</v>
          </cell>
          <cell r="J908" t="str">
            <v>000.017.102</v>
          </cell>
          <cell r="K908">
            <v>44936</v>
          </cell>
          <cell r="L908" t="str">
            <v>26230124348443000136550010000171021596999461</v>
          </cell>
          <cell r="M908" t="str">
            <v>26 -  Pernambuco</v>
          </cell>
          <cell r="N908">
            <v>990</v>
          </cell>
        </row>
        <row r="909">
          <cell r="C909" t="str">
            <v>HOSPITAL MESTRE VITALINO</v>
          </cell>
          <cell r="E909" t="str">
            <v>3.99 - Outras despesas com Material de Consumo</v>
          </cell>
          <cell r="F909">
            <v>18617596000139</v>
          </cell>
          <cell r="G909" t="str">
            <v>ETIQUETAG COMERCIO DE ETIQUETAS LTDA</v>
          </cell>
          <cell r="H909" t="str">
            <v>B</v>
          </cell>
          <cell r="I909" t="str">
            <v>S</v>
          </cell>
          <cell r="J909" t="str">
            <v>000.011.164</v>
          </cell>
          <cell r="K909">
            <v>44949</v>
          </cell>
          <cell r="L909" t="str">
            <v>26230118617596000139550010000111641364000000</v>
          </cell>
          <cell r="M909" t="str">
            <v>26 -  Pernambuco</v>
          </cell>
          <cell r="N909">
            <v>245.7</v>
          </cell>
        </row>
        <row r="910">
          <cell r="C910" t="str">
            <v>HOSPITAL MESTRE VITALINO</v>
          </cell>
          <cell r="E910" t="str">
            <v>3.99 - Outras despesas com Material de Consumo</v>
          </cell>
          <cell r="F910">
            <v>1781007000150</v>
          </cell>
          <cell r="G910" t="str">
            <v>F G INFOTEC RECIFE EIRELI  ME</v>
          </cell>
          <cell r="H910" t="str">
            <v>B</v>
          </cell>
          <cell r="I910" t="str">
            <v>S</v>
          </cell>
          <cell r="J910">
            <v>8245</v>
          </cell>
          <cell r="K910">
            <v>44949</v>
          </cell>
          <cell r="L910" t="str">
            <v>26230101781007000150550010000082451269858820</v>
          </cell>
          <cell r="M910" t="str">
            <v>26 -  Pernambuco</v>
          </cell>
          <cell r="N910">
            <v>3200</v>
          </cell>
        </row>
        <row r="911">
          <cell r="C911" t="str">
            <v>HOSPITAL MESTRE VITALINO</v>
          </cell>
          <cell r="E911" t="str">
            <v>3.99 - Outras despesas com Material de Consumo</v>
          </cell>
          <cell r="F911">
            <v>11552888000191</v>
          </cell>
          <cell r="G911" t="str">
            <v>ALUMINIO CARUARU LTDA  ME</v>
          </cell>
          <cell r="H911" t="str">
            <v>B</v>
          </cell>
          <cell r="I911" t="str">
            <v>S</v>
          </cell>
          <cell r="J911">
            <v>385</v>
          </cell>
          <cell r="K911">
            <v>44937</v>
          </cell>
          <cell r="L911" t="str">
            <v>26230111552888000191550010000003851544219737</v>
          </cell>
          <cell r="M911" t="str">
            <v>26 -  Pernambuco</v>
          </cell>
          <cell r="N911">
            <v>880</v>
          </cell>
        </row>
        <row r="912">
          <cell r="C912" t="str">
            <v>HOSPITAL MESTRE VITALINO</v>
          </cell>
          <cell r="E912" t="str">
            <v>3.99 - Outras despesas com Material de Consumo</v>
          </cell>
          <cell r="F912">
            <v>9494196000192</v>
          </cell>
          <cell r="G912" t="str">
            <v>COMERCIAL JR CLAUDIO  MARIO LTDA</v>
          </cell>
          <cell r="H912" t="str">
            <v>B</v>
          </cell>
          <cell r="I912" t="str">
            <v>S</v>
          </cell>
          <cell r="J912">
            <v>271503</v>
          </cell>
          <cell r="K912">
            <v>44928</v>
          </cell>
          <cell r="L912" t="str">
            <v>26230109494196000192550010002715031037593089</v>
          </cell>
          <cell r="M912" t="str">
            <v>26 -  Pernambuco</v>
          </cell>
          <cell r="N912">
            <v>13.85</v>
          </cell>
        </row>
        <row r="913">
          <cell r="C913" t="str">
            <v>HOSPITAL MESTRE VITALINO</v>
          </cell>
          <cell r="E913" t="str">
            <v>3.99 - Outras despesas com Material de Consumo</v>
          </cell>
          <cell r="F913">
            <v>9494196000192</v>
          </cell>
          <cell r="G913" t="str">
            <v>COMERCIAL JR CLAUDIO  MARIO LTDA</v>
          </cell>
          <cell r="H913" t="str">
            <v>B</v>
          </cell>
          <cell r="I913" t="str">
            <v>S</v>
          </cell>
          <cell r="J913">
            <v>271608</v>
          </cell>
          <cell r="K913">
            <v>44928</v>
          </cell>
          <cell r="L913" t="str">
            <v>26230109494196000192550010002716081037604139</v>
          </cell>
          <cell r="M913" t="str">
            <v>26 -  Pernambuco</v>
          </cell>
          <cell r="N913">
            <v>33.5</v>
          </cell>
        </row>
        <row r="914">
          <cell r="C914" t="str">
            <v>HOSPITAL MESTRE VITALINO</v>
          </cell>
          <cell r="E914" t="str">
            <v>3.99 - Outras despesas com Material de Consumo</v>
          </cell>
          <cell r="F914">
            <v>9494196000192</v>
          </cell>
          <cell r="G914" t="str">
            <v>COMERCIAL JR CLAUDIO  MARIO LTDA</v>
          </cell>
          <cell r="H914" t="str">
            <v>B</v>
          </cell>
          <cell r="I914" t="str">
            <v>S</v>
          </cell>
          <cell r="J914">
            <v>272142</v>
          </cell>
          <cell r="K914">
            <v>44932</v>
          </cell>
          <cell r="L914" t="str">
            <v>26230109494196000192550010002721421037660739</v>
          </cell>
          <cell r="M914" t="str">
            <v>26 -  Pernambuco</v>
          </cell>
          <cell r="N914">
            <v>163.1</v>
          </cell>
        </row>
        <row r="915">
          <cell r="C915" t="str">
            <v>HOSPITAL MESTRE VITALINO</v>
          </cell>
          <cell r="E915" t="str">
            <v>3.99 - Outras despesas com Material de Consumo</v>
          </cell>
          <cell r="F915">
            <v>12420164001048</v>
          </cell>
          <cell r="G915" t="str">
            <v>CM HOSPITALAR S A</v>
          </cell>
          <cell r="H915" t="str">
            <v>B</v>
          </cell>
          <cell r="I915" t="str">
            <v>S</v>
          </cell>
          <cell r="J915">
            <v>156874</v>
          </cell>
          <cell r="K915">
            <v>44935</v>
          </cell>
          <cell r="L915" t="str">
            <v>26230112420164001048550010001568741140355133</v>
          </cell>
          <cell r="M915" t="str">
            <v>26 -  Pernambuco</v>
          </cell>
          <cell r="N915">
            <v>720</v>
          </cell>
        </row>
        <row r="916">
          <cell r="C916" t="str">
            <v>HOSPITAL MESTRE VITALINO</v>
          </cell>
          <cell r="E916" t="str">
            <v>3.99 - Outras despesas com Material de Consumo</v>
          </cell>
          <cell r="F916">
            <v>11206099000441</v>
          </cell>
          <cell r="G916" t="str">
            <v>SUPERMED COM E IMP DE PROD MEDICOS LTDA</v>
          </cell>
          <cell r="H916" t="str">
            <v>B</v>
          </cell>
          <cell r="I916" t="str">
            <v>S</v>
          </cell>
          <cell r="J916">
            <v>454036</v>
          </cell>
          <cell r="K916">
            <v>44924</v>
          </cell>
          <cell r="L916" t="str">
            <v>35221211206099000441550010004540361000438825</v>
          </cell>
          <cell r="M916" t="str">
            <v>35 -  São Paulo</v>
          </cell>
          <cell r="N916">
            <v>1374.2</v>
          </cell>
        </row>
        <row r="917">
          <cell r="C917" t="str">
            <v>HOSPITAL MESTRE VITALINO</v>
          </cell>
          <cell r="E917" t="str">
            <v>3.99 - Outras despesas com Material de Consumo</v>
          </cell>
          <cell r="F917">
            <v>11872656000200</v>
          </cell>
          <cell r="G917" t="str">
            <v>HDL LOGISTICA HOSPITALAR LTDA.</v>
          </cell>
          <cell r="H917" t="str">
            <v>B</v>
          </cell>
          <cell r="I917" t="str">
            <v>S</v>
          </cell>
          <cell r="J917">
            <v>46172</v>
          </cell>
          <cell r="K917">
            <v>44932</v>
          </cell>
          <cell r="L917" t="str">
            <v>35230111872656000200550010000461721682691863</v>
          </cell>
          <cell r="M917" t="str">
            <v>35 -  São Paulo</v>
          </cell>
          <cell r="N917">
            <v>3049.6</v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C920" t="str">
            <v>HOSPITAL MESTRE VITALINO</v>
          </cell>
          <cell r="E920" t="str">
            <v>6 - Equipamento e Material Permanente</v>
          </cell>
          <cell r="F920">
            <v>10779833000156</v>
          </cell>
          <cell r="G920" t="str">
            <v>MEDICAL MERCANTIL DE APARELHAGEM MEDICA</v>
          </cell>
          <cell r="H920" t="str">
            <v>B</v>
          </cell>
          <cell r="I920" t="str">
            <v>S</v>
          </cell>
          <cell r="J920">
            <v>567432</v>
          </cell>
          <cell r="K920">
            <v>44928</v>
          </cell>
          <cell r="L920" t="str">
            <v>26230110779833000156550010005674321569455003</v>
          </cell>
          <cell r="M920" t="str">
            <v>26 -  Pernambuco</v>
          </cell>
          <cell r="N920">
            <v>23601</v>
          </cell>
        </row>
        <row r="921">
          <cell r="C921" t="str">
            <v>HOSPITAL MESTRE VITALINO</v>
          </cell>
          <cell r="E921" t="str">
            <v>6 - Equipamento e Material Permanente</v>
          </cell>
          <cell r="F921">
            <v>92660406000623</v>
          </cell>
          <cell r="G921" t="str">
            <v>FRIGELAR COM E DIST SA</v>
          </cell>
          <cell r="H921" t="str">
            <v>B</v>
          </cell>
          <cell r="I921" t="str">
            <v>S</v>
          </cell>
          <cell r="J921">
            <v>717627</v>
          </cell>
          <cell r="K921">
            <v>44925</v>
          </cell>
          <cell r="L921" t="str">
            <v>26221292660406000623550050007176271000318237</v>
          </cell>
          <cell r="M921" t="str">
            <v>26 -  Pernambuco</v>
          </cell>
          <cell r="N921">
            <v>1233.72</v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C924" t="str">
            <v>HOSPITAL MESTRE VITALINO</v>
          </cell>
          <cell r="E924" t="str">
            <v>6 - Equipamento e Material Permanente</v>
          </cell>
          <cell r="F924">
            <v>11869985000102</v>
          </cell>
          <cell r="G924" t="str">
            <v>JOAO ALEXANDRO GONCALVES</v>
          </cell>
          <cell r="H924" t="str">
            <v>B</v>
          </cell>
          <cell r="I924" t="str">
            <v>S</v>
          </cell>
          <cell r="J924">
            <v>5749</v>
          </cell>
          <cell r="K924">
            <v>44931</v>
          </cell>
          <cell r="L924" t="str">
            <v>26230111869985000102550010000057491777200002</v>
          </cell>
          <cell r="M924" t="str">
            <v>26 -  Pernambuco</v>
          </cell>
          <cell r="N924">
            <v>8640</v>
          </cell>
        </row>
        <row r="925">
          <cell r="C925" t="str">
            <v>HOSPITAL MESTRE VITALINO</v>
          </cell>
          <cell r="E925" t="str">
            <v>6 - Equipamento e Material Permanente</v>
          </cell>
          <cell r="F925">
            <v>27234879000435</v>
          </cell>
          <cell r="G925" t="str">
            <v>URBANLAR INDUS E COM DE PROD PLAST LTDA</v>
          </cell>
          <cell r="H925" t="str">
            <v>B</v>
          </cell>
          <cell r="I925" t="str">
            <v>S</v>
          </cell>
          <cell r="J925" t="str">
            <v>000.000.166</v>
          </cell>
          <cell r="K925">
            <v>44945</v>
          </cell>
          <cell r="L925" t="str">
            <v>26230127234879000435550010000001661816064937</v>
          </cell>
          <cell r="M925" t="str">
            <v>26 -  Pernambuco</v>
          </cell>
          <cell r="N925">
            <v>11802.49</v>
          </cell>
        </row>
        <row r="926">
          <cell r="C926" t="str">
            <v>HOSPITAL MESTRE VITALINO</v>
          </cell>
          <cell r="E926" t="str">
            <v>6 - Equipamento e Material Permanente</v>
          </cell>
          <cell r="F926">
            <v>2563570000115</v>
          </cell>
          <cell r="G926" t="str">
            <v>MEDI SAUDE PROD MEDICOS HOSP EIRELI</v>
          </cell>
          <cell r="H926" t="str">
            <v>B</v>
          </cell>
          <cell r="I926" t="str">
            <v>S</v>
          </cell>
          <cell r="J926">
            <v>10051</v>
          </cell>
          <cell r="K926">
            <v>44939</v>
          </cell>
          <cell r="L926" t="str">
            <v>52230102563570000115550010000100511383834885</v>
          </cell>
          <cell r="M926" t="str">
            <v>52 -  Goiás</v>
          </cell>
          <cell r="N926">
            <v>26613.21</v>
          </cell>
        </row>
        <row r="927">
          <cell r="C927" t="str">
            <v>HOSPITAL MESTRE VITALINO</v>
          </cell>
          <cell r="E927" t="str">
            <v>6 - Equipamento e Material Permanente</v>
          </cell>
          <cell r="F927">
            <v>5161212000174</v>
          </cell>
          <cell r="G927" t="str">
            <v>VIVAX  INDUSTRIA E COMER DE EQUIP LTDA</v>
          </cell>
          <cell r="H927" t="str">
            <v>B</v>
          </cell>
          <cell r="I927" t="str">
            <v>S</v>
          </cell>
          <cell r="J927" t="str">
            <v>000.046.127</v>
          </cell>
          <cell r="K927">
            <v>44935</v>
          </cell>
          <cell r="L927" t="str">
            <v>41230105161212000174550010000461271555553988</v>
          </cell>
          <cell r="M927" t="str">
            <v>41 -  Paraná</v>
          </cell>
          <cell r="N927">
            <v>21720.799999999999</v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C931" t="str">
            <v>HOSPITAL MESTRE VITALINO</v>
          </cell>
          <cell r="E931" t="str">
            <v>3.1 - Combustíveis e Lubrificantes Automotivos</v>
          </cell>
          <cell r="F931">
            <v>14202175000196</v>
          </cell>
          <cell r="G931" t="str">
            <v xml:space="preserve">IBEFIL COMBUSTIVEIS LTDA </v>
          </cell>
          <cell r="H931" t="str">
            <v>B</v>
          </cell>
          <cell r="I931" t="str">
            <v>S</v>
          </cell>
          <cell r="J931">
            <v>628464</v>
          </cell>
          <cell r="K931">
            <v>44929</v>
          </cell>
          <cell r="L931" t="str">
            <v>26230114202175000196650010006284641694797770</v>
          </cell>
          <cell r="M931" t="str">
            <v>26 -  Pernambuco</v>
          </cell>
          <cell r="N931">
            <v>139.5</v>
          </cell>
        </row>
        <row r="932">
          <cell r="C932" t="str">
            <v>HOSPITAL MESTRE VITALINO</v>
          </cell>
          <cell r="E932" t="str">
            <v>3.1 - Combustíveis e Lubrificantes Automotivos</v>
          </cell>
          <cell r="F932">
            <v>14202175000196</v>
          </cell>
          <cell r="G932" t="str">
            <v xml:space="preserve">IBEFIL COMBUSTIVEIS LTDA </v>
          </cell>
          <cell r="H932" t="str">
            <v>B</v>
          </cell>
          <cell r="I932" t="str">
            <v>S</v>
          </cell>
          <cell r="J932">
            <v>628685</v>
          </cell>
          <cell r="K932">
            <v>44930</v>
          </cell>
          <cell r="L932" t="str">
            <v>26230114202175000196650010006286851659503864</v>
          </cell>
          <cell r="M932" t="str">
            <v>26 -  Pernambuco</v>
          </cell>
          <cell r="N932">
            <v>250.08</v>
          </cell>
        </row>
        <row r="933">
          <cell r="C933" t="str">
            <v>HOSPITAL MESTRE VITALINO</v>
          </cell>
          <cell r="E933" t="str">
            <v>3.1 - Combustíveis e Lubrificantes Automotivos</v>
          </cell>
          <cell r="F933">
            <v>14202175000196</v>
          </cell>
          <cell r="G933" t="str">
            <v xml:space="preserve">IBEFIL COMBUSTIVEIS LTDA </v>
          </cell>
          <cell r="H933" t="str">
            <v>B</v>
          </cell>
          <cell r="I933" t="str">
            <v>S</v>
          </cell>
          <cell r="J933">
            <v>628350</v>
          </cell>
          <cell r="K933">
            <v>44929</v>
          </cell>
          <cell r="L933" t="str">
            <v>26230114202175000196650010006283501618343453</v>
          </cell>
          <cell r="M933" t="str">
            <v>26 -  Pernambuco</v>
          </cell>
          <cell r="N933">
            <v>166.05</v>
          </cell>
        </row>
        <row r="934">
          <cell r="C934" t="str">
            <v>HOSPITAL MESTRE VITALINO</v>
          </cell>
          <cell r="E934" t="str">
            <v>3.1 - Combustíveis e Lubrificantes Automotivos</v>
          </cell>
          <cell r="F934">
            <v>14202175000196</v>
          </cell>
          <cell r="G934" t="str">
            <v xml:space="preserve">IBEFIL COMBUSTIVEIS LTDA </v>
          </cell>
          <cell r="H934" t="str">
            <v>B</v>
          </cell>
          <cell r="I934" t="str">
            <v>S</v>
          </cell>
          <cell r="J934">
            <v>632093</v>
          </cell>
          <cell r="K934">
            <v>44945</v>
          </cell>
          <cell r="L934" t="str">
            <v>26230114202175000196650010006320931121466275</v>
          </cell>
          <cell r="M934" t="str">
            <v>26 -  Pernambuco</v>
          </cell>
          <cell r="N934">
            <v>229.85</v>
          </cell>
        </row>
        <row r="935">
          <cell r="C935" t="str">
            <v>HOSPITAL MESTRE VITALINO</v>
          </cell>
          <cell r="E935" t="str">
            <v>3.1 - Combustíveis e Lubrificantes Automotivos</v>
          </cell>
          <cell r="F935">
            <v>14202175000196</v>
          </cell>
          <cell r="G935" t="str">
            <v xml:space="preserve">IBEFIL COMBUSTIVEIS LTDA </v>
          </cell>
          <cell r="H935" t="str">
            <v>B</v>
          </cell>
          <cell r="I935" t="str">
            <v>S</v>
          </cell>
          <cell r="J935">
            <v>630440</v>
          </cell>
          <cell r="K935">
            <v>44938</v>
          </cell>
          <cell r="L935" t="str">
            <v>26230114202175000196650010006304401939810648</v>
          </cell>
          <cell r="M935" t="str">
            <v>26 -  Pernambuco</v>
          </cell>
          <cell r="N935">
            <v>191.26</v>
          </cell>
        </row>
        <row r="936">
          <cell r="C936" t="str">
            <v>HOSPITAL MESTRE VITALINO</v>
          </cell>
          <cell r="E936" t="str">
            <v>3.1 - Combustíveis e Lubrificantes Automotivos</v>
          </cell>
          <cell r="F936">
            <v>14202175000196</v>
          </cell>
          <cell r="G936" t="str">
            <v xml:space="preserve">IBEFIL COMBUSTIVEIS LTDA </v>
          </cell>
          <cell r="H936" t="str">
            <v>B</v>
          </cell>
          <cell r="I936" t="str">
            <v>S</v>
          </cell>
          <cell r="J936">
            <v>629006</v>
          </cell>
          <cell r="K936">
            <v>44932</v>
          </cell>
          <cell r="L936" t="str">
            <v>26230114202175000196650010006290061286908854</v>
          </cell>
          <cell r="M936" t="str">
            <v>26 -  Pernambuco</v>
          </cell>
          <cell r="N936">
            <v>259.82</v>
          </cell>
        </row>
        <row r="937">
          <cell r="C937" t="str">
            <v>HOSPITAL MESTRE VITALINO</v>
          </cell>
          <cell r="E937" t="str">
            <v>3.1 - Combustíveis e Lubrificantes Automotivos</v>
          </cell>
          <cell r="F937">
            <v>14202175000196</v>
          </cell>
          <cell r="G937" t="str">
            <v xml:space="preserve">IBEFIL COMBUSTIVEIS LTDA </v>
          </cell>
          <cell r="H937" t="str">
            <v>B</v>
          </cell>
          <cell r="I937" t="str">
            <v>S</v>
          </cell>
          <cell r="J937">
            <v>628801</v>
          </cell>
          <cell r="K937">
            <v>44931</v>
          </cell>
          <cell r="L937" t="str">
            <v>26230114202175000196650010006288011134893881</v>
          </cell>
          <cell r="M937" t="str">
            <v>26 -  Pernambuco</v>
          </cell>
          <cell r="N937">
            <v>249.13</v>
          </cell>
        </row>
        <row r="938">
          <cell r="C938" t="str">
            <v>HOSPITAL MESTRE VITALINO</v>
          </cell>
          <cell r="E938" t="str">
            <v>3.1 - Combustíveis e Lubrificantes Automotivos</v>
          </cell>
          <cell r="F938">
            <v>14202175000196</v>
          </cell>
          <cell r="G938" t="str">
            <v xml:space="preserve">IBEFIL COMBUSTIVEIS LTDA </v>
          </cell>
          <cell r="H938" t="str">
            <v>B</v>
          </cell>
          <cell r="I938" t="str">
            <v>S</v>
          </cell>
          <cell r="J938">
            <v>629779</v>
          </cell>
          <cell r="K938">
            <v>44936</v>
          </cell>
          <cell r="L938" t="str">
            <v>26230114202175000196650010006297791207882313</v>
          </cell>
          <cell r="M938" t="str">
            <v>26 -  Pernambuco</v>
          </cell>
          <cell r="N938">
            <v>181.28</v>
          </cell>
        </row>
        <row r="939">
          <cell r="C939" t="str">
            <v>HOSPITAL MESTRE VITALINO</v>
          </cell>
          <cell r="E939" t="str">
            <v>3.1 - Combustíveis e Lubrificantes Automotivos</v>
          </cell>
          <cell r="F939">
            <v>14202175000196</v>
          </cell>
          <cell r="G939" t="str">
            <v xml:space="preserve">IBEFIL COMBUSTIVEIS LTDA </v>
          </cell>
          <cell r="H939" t="str">
            <v>B</v>
          </cell>
          <cell r="I939" t="str">
            <v>S</v>
          </cell>
          <cell r="J939">
            <v>631430</v>
          </cell>
          <cell r="K939">
            <v>44943</v>
          </cell>
          <cell r="L939" t="str">
            <v>26230114202175000196650010006314301657171158</v>
          </cell>
          <cell r="M939" t="str">
            <v>26 -  Pernambuco</v>
          </cell>
          <cell r="N939">
            <v>98.24</v>
          </cell>
        </row>
        <row r="940">
          <cell r="C940" t="str">
            <v>HOSPITAL MESTRE VITALINO</v>
          </cell>
          <cell r="E940" t="str">
            <v>3.1 - Combustíveis e Lubrificantes Automotivos</v>
          </cell>
          <cell r="F940">
            <v>14202175000196</v>
          </cell>
          <cell r="G940" t="str">
            <v xml:space="preserve">IBEFIL COMBUSTIVEIS LTDA </v>
          </cell>
          <cell r="H940" t="str">
            <v>B</v>
          </cell>
          <cell r="I940" t="str">
            <v>S</v>
          </cell>
          <cell r="J940">
            <v>630317</v>
          </cell>
          <cell r="K940">
            <v>44938</v>
          </cell>
          <cell r="L940" t="str">
            <v>26230114202175000196650010006303171895503853</v>
          </cell>
          <cell r="M940" t="str">
            <v>26 -  Pernambuco</v>
          </cell>
          <cell r="N940">
            <v>155.07</v>
          </cell>
        </row>
        <row r="941">
          <cell r="C941" t="str">
            <v>HOSPITAL MESTRE VITALINO</v>
          </cell>
          <cell r="E941" t="str">
            <v>3.1 - Combustíveis e Lubrificantes Automotivos</v>
          </cell>
          <cell r="F941">
            <v>14202175000196</v>
          </cell>
          <cell r="G941" t="str">
            <v xml:space="preserve">IBEFIL COMBUSTIVEIS LTDA </v>
          </cell>
          <cell r="H941" t="str">
            <v>B</v>
          </cell>
          <cell r="I941" t="str">
            <v>S</v>
          </cell>
          <cell r="J941">
            <v>631862</v>
          </cell>
          <cell r="K941">
            <v>44944</v>
          </cell>
          <cell r="L941" t="str">
            <v>26230114202175000196650010006318621705767111</v>
          </cell>
          <cell r="M941" t="str">
            <v>26 -  Pernambuco</v>
          </cell>
          <cell r="N941">
            <v>215.6</v>
          </cell>
        </row>
        <row r="942">
          <cell r="C942" t="str">
            <v>HOSPITAL MESTRE VITALINO</v>
          </cell>
          <cell r="E942" t="str">
            <v>3.1 - Combustíveis e Lubrificantes Automotivos</v>
          </cell>
          <cell r="F942">
            <v>14202175000196</v>
          </cell>
          <cell r="G942" t="str">
            <v xml:space="preserve">IBEFIL COMBUSTIVEIS LTDA </v>
          </cell>
          <cell r="H942" t="str">
            <v>B</v>
          </cell>
          <cell r="I942" t="str">
            <v>S</v>
          </cell>
          <cell r="J942">
            <v>630682</v>
          </cell>
          <cell r="K942">
            <v>44939</v>
          </cell>
          <cell r="L942" t="str">
            <v>26230114202175000196650010006308821220356608</v>
          </cell>
          <cell r="M942" t="str">
            <v>26 -  Pernambuco</v>
          </cell>
          <cell r="N942">
            <v>113.55</v>
          </cell>
        </row>
        <row r="943">
          <cell r="C943" t="str">
            <v>HOSPITAL MESTRE VITALINO</v>
          </cell>
          <cell r="E943" t="str">
            <v>3.1 - Combustíveis e Lubrificantes Automotivos</v>
          </cell>
          <cell r="F943">
            <v>14202175000196</v>
          </cell>
          <cell r="G943" t="str">
            <v xml:space="preserve">IBEFIL COMBUSTIVEIS LTDA </v>
          </cell>
          <cell r="H943" t="str">
            <v>B</v>
          </cell>
          <cell r="I943" t="str">
            <v>S</v>
          </cell>
          <cell r="J943">
            <v>631936</v>
          </cell>
          <cell r="K943">
            <v>44944</v>
          </cell>
          <cell r="L943" t="str">
            <v>26230114202175000196650010006319361669822610</v>
          </cell>
          <cell r="M943" t="str">
            <v>26 -  Pernambuco</v>
          </cell>
          <cell r="N943">
            <v>126.3</v>
          </cell>
        </row>
        <row r="944">
          <cell r="C944" t="str">
            <v>HOSPITAL MESTRE VITALINO</v>
          </cell>
          <cell r="E944" t="str">
            <v>3.1 - Combustíveis e Lubrificantes Automotivos</v>
          </cell>
          <cell r="F944">
            <v>14202175000196</v>
          </cell>
          <cell r="G944" t="str">
            <v xml:space="preserve">IBEFIL COMBUSTIVEIS LTDA </v>
          </cell>
          <cell r="H944" t="str">
            <v>B</v>
          </cell>
          <cell r="I944" t="str">
            <v>S</v>
          </cell>
          <cell r="J944">
            <v>631942</v>
          </cell>
          <cell r="K944">
            <v>44944</v>
          </cell>
          <cell r="L944" t="str">
            <v>26230114202175000196650010006319421260414083</v>
          </cell>
          <cell r="M944" t="str">
            <v>26 -  Pernambuco</v>
          </cell>
          <cell r="N944">
            <v>203.88</v>
          </cell>
        </row>
        <row r="945">
          <cell r="C945" t="str">
            <v>HOSPITAL MESTRE VITALINO</v>
          </cell>
          <cell r="E945" t="str">
            <v>3.1 - Combustíveis e Lubrificantes Automotivos</v>
          </cell>
          <cell r="F945">
            <v>14202175000196</v>
          </cell>
          <cell r="G945" t="str">
            <v xml:space="preserve">IBEFIL COMBUSTIVEIS LTDA </v>
          </cell>
          <cell r="H945" t="str">
            <v>B</v>
          </cell>
          <cell r="I945" t="str">
            <v>S</v>
          </cell>
          <cell r="J945">
            <v>631177</v>
          </cell>
          <cell r="K945">
            <v>44941</v>
          </cell>
          <cell r="L945" t="str">
            <v>26230114202175000196650010006311771573410682</v>
          </cell>
          <cell r="M945" t="str">
            <v>26 -  Pernambuco</v>
          </cell>
          <cell r="N945">
            <v>152.13999999999999</v>
          </cell>
        </row>
        <row r="946">
          <cell r="C946" t="str">
            <v>HOSPITAL MESTRE VITALINO</v>
          </cell>
          <cell r="E946" t="str">
            <v>3.1 - Combustíveis e Lubrificantes Automotivos</v>
          </cell>
          <cell r="F946">
            <v>14202175000196</v>
          </cell>
          <cell r="G946" t="str">
            <v xml:space="preserve">IBEFIL COMBUSTIVEIS LTDA </v>
          </cell>
          <cell r="H946" t="str">
            <v>B</v>
          </cell>
          <cell r="I946" t="str">
            <v>S</v>
          </cell>
          <cell r="J946">
            <v>628939</v>
          </cell>
          <cell r="K946">
            <v>44931</v>
          </cell>
          <cell r="L946" t="str">
            <v>26230114202175000196650010006289391925756777</v>
          </cell>
          <cell r="M946" t="str">
            <v>26 -  Pernambuco</v>
          </cell>
          <cell r="N946">
            <v>379.87</v>
          </cell>
        </row>
        <row r="947">
          <cell r="C947" t="str">
            <v>HOSPITAL MESTRE VITALINO</v>
          </cell>
          <cell r="E947" t="str">
            <v>3.1 - Combustíveis e Lubrificantes Automotivos</v>
          </cell>
          <cell r="F947">
            <v>14202175000196</v>
          </cell>
          <cell r="G947" t="str">
            <v xml:space="preserve">IBEFIL COMBUSTIVEIS LTDA </v>
          </cell>
          <cell r="H947" t="str">
            <v>B</v>
          </cell>
          <cell r="I947" t="str">
            <v>S</v>
          </cell>
          <cell r="J947">
            <v>630530</v>
          </cell>
          <cell r="K947">
            <v>44938</v>
          </cell>
          <cell r="L947" t="str">
            <v>26230114202175000196650010006305301887003290</v>
          </cell>
          <cell r="M947" t="str">
            <v>26 -  Pernambuco</v>
          </cell>
          <cell r="N947">
            <v>153.74</v>
          </cell>
        </row>
        <row r="948">
          <cell r="C948" t="str">
            <v>HOSPITAL MESTRE VITALINO</v>
          </cell>
          <cell r="E948" t="str">
            <v>3.1 - Combustíveis e Lubrificantes Automotivos</v>
          </cell>
          <cell r="F948">
            <v>14202175000196</v>
          </cell>
          <cell r="G948" t="str">
            <v xml:space="preserve">IBEFIL COMBUSTIVEIS LTDA </v>
          </cell>
          <cell r="H948" t="str">
            <v>B</v>
          </cell>
          <cell r="I948" t="str">
            <v>S</v>
          </cell>
          <cell r="J948">
            <v>631128</v>
          </cell>
          <cell r="K948">
            <v>44941</v>
          </cell>
          <cell r="L948" t="str">
            <v>26230114202175000196650010006311281981704714</v>
          </cell>
          <cell r="M948" t="str">
            <v>26 -  Pernambuco</v>
          </cell>
          <cell r="N948">
            <v>198.02</v>
          </cell>
        </row>
        <row r="949">
          <cell r="C949" t="str">
            <v>HOSPITAL MESTRE VITALINO</v>
          </cell>
          <cell r="E949" t="str">
            <v>3.1 - Combustíveis e Lubrificantes Automotivos</v>
          </cell>
          <cell r="F949">
            <v>14202175000196</v>
          </cell>
          <cell r="G949" t="str">
            <v xml:space="preserve">IBEFIL COMBUSTIVEIS LTDA </v>
          </cell>
          <cell r="H949" t="str">
            <v>B</v>
          </cell>
          <cell r="I949" t="str">
            <v>S</v>
          </cell>
          <cell r="J949">
            <v>632376</v>
          </cell>
          <cell r="K949">
            <v>44946</v>
          </cell>
          <cell r="L949" t="str">
            <v>26230114202175000196650010006323761772788233</v>
          </cell>
          <cell r="M949" t="str">
            <v>26 -  Pernambuco</v>
          </cell>
          <cell r="N949">
            <v>227.49</v>
          </cell>
        </row>
        <row r="950">
          <cell r="C950" t="str">
            <v>HOSPITAL MESTRE VITALINO</v>
          </cell>
          <cell r="E950" t="str">
            <v>3.1 - Combustíveis e Lubrificantes Automotivos</v>
          </cell>
          <cell r="F950">
            <v>14202175000196</v>
          </cell>
          <cell r="G950" t="str">
            <v xml:space="preserve">IBEFIL COMBUSTIVEIS LTDA </v>
          </cell>
          <cell r="H950" t="str">
            <v>B</v>
          </cell>
          <cell r="I950" t="str">
            <v>S</v>
          </cell>
          <cell r="J950" t="str">
            <v>000.633.674</v>
          </cell>
          <cell r="K950">
            <v>44952</v>
          </cell>
          <cell r="L950" t="str">
            <v>26230114202175000196650010006336741526609870</v>
          </cell>
          <cell r="M950" t="str">
            <v>26 -  Pernambuco</v>
          </cell>
          <cell r="N950">
            <v>484.8</v>
          </cell>
        </row>
        <row r="951">
          <cell r="C951" t="str">
            <v>HOSPITAL MESTRE VITALINO</v>
          </cell>
          <cell r="E951" t="str">
            <v>3.1 - Combustíveis e Lubrificantes Automotivos</v>
          </cell>
          <cell r="F951">
            <v>14202175000196</v>
          </cell>
          <cell r="G951" t="str">
            <v xml:space="preserve">IBEFIL COMBUSTIVEIS LTDA </v>
          </cell>
          <cell r="H951" t="str">
            <v>B</v>
          </cell>
          <cell r="I951" t="str">
            <v>S</v>
          </cell>
          <cell r="J951">
            <v>632625</v>
          </cell>
          <cell r="K951">
            <v>44947</v>
          </cell>
          <cell r="L951" t="str">
            <v>26230114202175000196650010006326251111556517</v>
          </cell>
          <cell r="M951" t="str">
            <v>26 -  Pernambuco</v>
          </cell>
          <cell r="N951">
            <v>200.03</v>
          </cell>
        </row>
        <row r="952">
          <cell r="C952" t="str">
            <v>HOSPITAL MESTRE VITALINO</v>
          </cell>
          <cell r="E952" t="str">
            <v>3.1 - Combustíveis e Lubrificantes Automotivos</v>
          </cell>
          <cell r="F952">
            <v>14202175000196</v>
          </cell>
          <cell r="G952" t="str">
            <v xml:space="preserve">IBEFIL COMBUSTIVEIS LTDA </v>
          </cell>
          <cell r="H952" t="str">
            <v>B</v>
          </cell>
          <cell r="I952" t="str">
            <v>S</v>
          </cell>
          <cell r="J952">
            <v>632076</v>
          </cell>
          <cell r="K952">
            <v>44945</v>
          </cell>
          <cell r="L952" t="str">
            <v>26230114202175000196650010006320761260837638</v>
          </cell>
          <cell r="M952" t="str">
            <v>26 -  Pernambuco</v>
          </cell>
          <cell r="N952">
            <v>149.87</v>
          </cell>
        </row>
        <row r="953">
          <cell r="C953" t="str">
            <v>HOSPITAL MESTRE VITALINO</v>
          </cell>
          <cell r="E953" t="str">
            <v>3.1 - Combustíveis e Lubrificantes Automotivos</v>
          </cell>
          <cell r="F953">
            <v>14202175000196</v>
          </cell>
          <cell r="G953" t="str">
            <v xml:space="preserve">IBEFIL COMBUSTIVEIS LTDA </v>
          </cell>
          <cell r="H953" t="str">
            <v>B</v>
          </cell>
          <cell r="I953" t="str">
            <v>S</v>
          </cell>
          <cell r="J953">
            <v>633119</v>
          </cell>
          <cell r="K953">
            <v>44950</v>
          </cell>
          <cell r="L953" t="str">
            <v>26230114202175000196650010006331191189579108</v>
          </cell>
          <cell r="M953" t="str">
            <v>26 -  Pernambuco</v>
          </cell>
          <cell r="N953">
            <v>117.39</v>
          </cell>
        </row>
        <row r="954">
          <cell r="C954" t="str">
            <v>HOSPITAL MESTRE VITALINO</v>
          </cell>
          <cell r="E954" t="str">
            <v>3.1 - Combustíveis e Lubrificantes Automotivos</v>
          </cell>
          <cell r="F954">
            <v>14202175000196</v>
          </cell>
          <cell r="G954" t="str">
            <v xml:space="preserve">IBEFIL COMBUSTIVEIS LTDA </v>
          </cell>
          <cell r="H954" t="str">
            <v>B</v>
          </cell>
          <cell r="I954" t="str">
            <v>S</v>
          </cell>
          <cell r="J954">
            <v>632156</v>
          </cell>
          <cell r="K954">
            <v>44945</v>
          </cell>
          <cell r="L954" t="str">
            <v>26230114202175000196650010006321561818825119</v>
          </cell>
          <cell r="M954" t="str">
            <v>26 -  Pernambuco</v>
          </cell>
          <cell r="N954">
            <v>136.13</v>
          </cell>
        </row>
        <row r="955">
          <cell r="C955" t="str">
            <v>HOSPITAL MESTRE VITALINO</v>
          </cell>
          <cell r="E955" t="str">
            <v>3.1 - Combustíveis e Lubrificantes Automotivos</v>
          </cell>
          <cell r="F955">
            <v>14202175000196</v>
          </cell>
          <cell r="G955" t="str">
            <v xml:space="preserve">IBEFIL COMBUSTIVEIS LTDA </v>
          </cell>
          <cell r="H955" t="str">
            <v>B</v>
          </cell>
          <cell r="I955" t="str">
            <v>S</v>
          </cell>
          <cell r="J955">
            <v>634553</v>
          </cell>
          <cell r="K955">
            <v>44956</v>
          </cell>
          <cell r="L955" t="str">
            <v>26230114202175000196650010006345531676294093</v>
          </cell>
          <cell r="M955" t="str">
            <v>26 -  Pernambuco</v>
          </cell>
          <cell r="N955">
            <v>185.03</v>
          </cell>
        </row>
        <row r="956">
          <cell r="C956" t="str">
            <v>HOSPITAL MESTRE VITALINO</v>
          </cell>
          <cell r="E956" t="str">
            <v>3.1 - Combustíveis e Lubrificantes Automotivos</v>
          </cell>
          <cell r="F956">
            <v>14202175000196</v>
          </cell>
          <cell r="G956" t="str">
            <v xml:space="preserve">IBEFIL COMBUSTIVEIS LTDA </v>
          </cell>
          <cell r="H956" t="str">
            <v>B</v>
          </cell>
          <cell r="I956" t="str">
            <v>S</v>
          </cell>
          <cell r="J956">
            <v>634554</v>
          </cell>
          <cell r="K956">
            <v>44956</v>
          </cell>
          <cell r="L956" t="str">
            <v>26230114202175000196650010006345541495766063</v>
          </cell>
          <cell r="M956" t="str">
            <v>26 -  Pernambuco</v>
          </cell>
          <cell r="N956">
            <v>277.72000000000003</v>
          </cell>
        </row>
        <row r="957">
          <cell r="C957" t="str">
            <v>HOSPITAL MESTRE VITALINO</v>
          </cell>
          <cell r="E957" t="str">
            <v>3.1 - Combustíveis e Lubrificantes Automotivos</v>
          </cell>
          <cell r="F957">
            <v>14202175000196</v>
          </cell>
          <cell r="G957" t="str">
            <v xml:space="preserve">IBEFIL COMBUSTIVEIS LTDA </v>
          </cell>
          <cell r="H957" t="str">
            <v>B</v>
          </cell>
          <cell r="I957" t="str">
            <v>S</v>
          </cell>
          <cell r="J957">
            <v>633415</v>
          </cell>
          <cell r="K957">
            <v>44951</v>
          </cell>
          <cell r="L957" t="str">
            <v>26230114202175000196650010006334151353806393</v>
          </cell>
          <cell r="M957" t="str">
            <v>26 -  Pernambuco</v>
          </cell>
          <cell r="N957">
            <v>179.72</v>
          </cell>
        </row>
        <row r="958">
          <cell r="C958" t="str">
            <v>HOSPITAL MESTRE VITALINO</v>
          </cell>
          <cell r="E958" t="str">
            <v>3.1 - Combustíveis e Lubrificantes Automotivos</v>
          </cell>
          <cell r="F958">
            <v>14202175000196</v>
          </cell>
          <cell r="G958" t="str">
            <v xml:space="preserve">IBEFIL COMBUSTIVEIS LTDA </v>
          </cell>
          <cell r="H958" t="str">
            <v>B</v>
          </cell>
          <cell r="I958" t="str">
            <v>S</v>
          </cell>
          <cell r="J958">
            <v>632995</v>
          </cell>
          <cell r="K958">
            <v>44950</v>
          </cell>
          <cell r="L958" t="str">
            <v>26230114202175000196650010006329951938693885</v>
          </cell>
          <cell r="M958" t="str">
            <v>26 -  Pernambuco</v>
          </cell>
          <cell r="N958">
            <v>187.45</v>
          </cell>
        </row>
        <row r="959">
          <cell r="C959" t="str">
            <v>HOSPITAL MESTRE VITALINO</v>
          </cell>
          <cell r="E959" t="str">
            <v>3.1 - Combustíveis e Lubrificantes Automotivos</v>
          </cell>
          <cell r="F959">
            <v>14202175000196</v>
          </cell>
          <cell r="G959" t="str">
            <v xml:space="preserve">IBEFIL COMBUSTIVEIS LTDA </v>
          </cell>
          <cell r="H959" t="str">
            <v>B</v>
          </cell>
          <cell r="I959" t="str">
            <v>S</v>
          </cell>
          <cell r="J959">
            <v>633876</v>
          </cell>
          <cell r="K959">
            <v>44953</v>
          </cell>
          <cell r="L959" t="str">
            <v>26230114202175000196650010006338761737203773</v>
          </cell>
          <cell r="M959" t="str">
            <v>26 -  Pernambuco</v>
          </cell>
          <cell r="N959">
            <v>240.44</v>
          </cell>
        </row>
        <row r="960">
          <cell r="C960" t="str">
            <v>HOSPITAL MESTRE VITALINO</v>
          </cell>
          <cell r="E960" t="str">
            <v>3.1 - Combustíveis e Lubrificantes Automotivos</v>
          </cell>
          <cell r="F960">
            <v>13753156000195</v>
          </cell>
          <cell r="G960" t="str">
            <v xml:space="preserve">NUNES CONVENCIENCIA LTDA ME </v>
          </cell>
          <cell r="H960" t="str">
            <v>B</v>
          </cell>
          <cell r="I960" t="str">
            <v>S</v>
          </cell>
          <cell r="J960">
            <v>71457</v>
          </cell>
          <cell r="K960">
            <v>44941</v>
          </cell>
          <cell r="L960" t="str">
            <v>26230135593870000104650080000714571003492215</v>
          </cell>
          <cell r="M960" t="str">
            <v>26 -  Pernambuco</v>
          </cell>
          <cell r="N960">
            <v>298.51</v>
          </cell>
        </row>
        <row r="961">
          <cell r="C961" t="str">
            <v>HOSPITAL MESTRE VITALINO</v>
          </cell>
          <cell r="E961" t="str">
            <v>3.1 - Combustíveis e Lubrificantes Automotivos</v>
          </cell>
          <cell r="F961">
            <v>35593870000104</v>
          </cell>
          <cell r="G961" t="str">
            <v xml:space="preserve">NUNES DERIVADOS DE PETROLEO LTDA </v>
          </cell>
          <cell r="H961" t="str">
            <v>B</v>
          </cell>
          <cell r="I961" t="str">
            <v>S</v>
          </cell>
          <cell r="J961">
            <v>504</v>
          </cell>
          <cell r="K961">
            <v>44931</v>
          </cell>
          <cell r="L961" t="str">
            <v>26230135593870000104650120000005041003374530</v>
          </cell>
          <cell r="M961" t="str">
            <v>26 -  Pernambuco</v>
          </cell>
          <cell r="N961">
            <v>169.28</v>
          </cell>
        </row>
        <row r="962">
          <cell r="C962" t="str">
            <v>HOSPITAL MESTRE VITALINO</v>
          </cell>
          <cell r="E962" t="str">
            <v>3.1 - Combustíveis e Lubrificantes Automotivos</v>
          </cell>
          <cell r="F962">
            <v>35593870000104</v>
          </cell>
          <cell r="G962" t="str">
            <v xml:space="preserve">NUNES DERIVADOS DE PETROLEO LTDA </v>
          </cell>
          <cell r="H962" t="str">
            <v>B</v>
          </cell>
          <cell r="I962" t="str">
            <v>S</v>
          </cell>
          <cell r="J962">
            <v>70103</v>
          </cell>
          <cell r="K962">
            <v>44927</v>
          </cell>
          <cell r="L962" t="str">
            <v>26230135593870000104650080000701031003325635</v>
          </cell>
          <cell r="M962" t="str">
            <v>26 -  Pernambuco</v>
          </cell>
          <cell r="N962">
            <v>303.66000000000003</v>
          </cell>
        </row>
        <row r="963">
          <cell r="C963" t="str">
            <v>HOSPITAL MESTRE VITALINO</v>
          </cell>
          <cell r="E963" t="str">
            <v>3.1 - Combustíveis e Lubrificantes Automotivos</v>
          </cell>
          <cell r="F963">
            <v>35593870000104</v>
          </cell>
          <cell r="G963" t="str">
            <v xml:space="preserve">NUNES DERIVADOS DE PETROLEO LTDA </v>
          </cell>
          <cell r="H963" t="str">
            <v>B</v>
          </cell>
          <cell r="I963" t="str">
            <v>S</v>
          </cell>
          <cell r="J963">
            <v>5691</v>
          </cell>
          <cell r="K963">
            <v>44929</v>
          </cell>
          <cell r="L963" t="str">
            <v>26230135593870000104650110000056911003340187</v>
          </cell>
          <cell r="M963" t="str">
            <v>26 -  Pernambuco</v>
          </cell>
          <cell r="N963">
            <v>110.77</v>
          </cell>
        </row>
        <row r="964">
          <cell r="C964" t="str">
            <v>HOSPITAL MESTRE VITALINO</v>
          </cell>
          <cell r="E964" t="str">
            <v>3.1 - Combustíveis e Lubrificantes Automotivos</v>
          </cell>
          <cell r="F964">
            <v>35593870000104</v>
          </cell>
          <cell r="G964" t="str">
            <v xml:space="preserve">NUNES DERIVADOS DE PETROLEO LTDA </v>
          </cell>
          <cell r="H964" t="str">
            <v>B</v>
          </cell>
          <cell r="I964" t="str">
            <v>S</v>
          </cell>
          <cell r="J964">
            <v>70728</v>
          </cell>
          <cell r="K964">
            <v>44933</v>
          </cell>
          <cell r="L964" t="str">
            <v>26230135593870000104650080000707281003397301</v>
          </cell>
          <cell r="M964" t="str">
            <v>26 -  Pernambuco</v>
          </cell>
          <cell r="N964">
            <v>332.83</v>
          </cell>
        </row>
        <row r="965">
          <cell r="C965" t="str">
            <v>HOSPITAL MESTRE VITALINO</v>
          </cell>
          <cell r="E965" t="str">
            <v>3.1 - Combustíveis e Lubrificantes Automotivos</v>
          </cell>
          <cell r="F965">
            <v>35593870000104</v>
          </cell>
          <cell r="G965" t="str">
            <v xml:space="preserve">NUNES DERIVADOS DE PETROLEO LTDA </v>
          </cell>
          <cell r="H965" t="str">
            <v>B</v>
          </cell>
          <cell r="I965" t="str">
            <v>S</v>
          </cell>
          <cell r="J965">
            <v>5804</v>
          </cell>
          <cell r="K965">
            <v>44930</v>
          </cell>
          <cell r="L965" t="str">
            <v>26230135593870000104650110000058041003350218</v>
          </cell>
          <cell r="M965" t="str">
            <v>26 -  Pernambuco</v>
          </cell>
          <cell r="N965">
            <v>314.43</v>
          </cell>
        </row>
        <row r="966">
          <cell r="C966" t="str">
            <v>HOSPITAL MESTRE VITALINO</v>
          </cell>
          <cell r="E966" t="str">
            <v>3.1 - Combustíveis e Lubrificantes Automotivos</v>
          </cell>
          <cell r="F966">
            <v>35593870000104</v>
          </cell>
          <cell r="G966" t="str">
            <v xml:space="preserve">NUNES DERIVADOS DE PETROLEO LTDA </v>
          </cell>
          <cell r="H966" t="str">
            <v>B</v>
          </cell>
          <cell r="I966" t="str">
            <v>S</v>
          </cell>
          <cell r="J966">
            <v>71665</v>
          </cell>
          <cell r="K966">
            <v>44943</v>
          </cell>
          <cell r="L966" t="str">
            <v>26230135593870000104650080000716651003521420</v>
          </cell>
          <cell r="M966" t="str">
            <v>26 -  Pernambuco</v>
          </cell>
          <cell r="N966">
            <v>297.3</v>
          </cell>
        </row>
        <row r="967">
          <cell r="C967" t="str">
            <v>HOSPITAL MESTRE VITALINO</v>
          </cell>
          <cell r="E967" t="str">
            <v>3.1 - Combustíveis e Lubrificantes Automotivos</v>
          </cell>
          <cell r="F967">
            <v>35593870000104</v>
          </cell>
          <cell r="G967" t="str">
            <v xml:space="preserve">NUNES DERIVADOS DE PETROLEO LTDA </v>
          </cell>
          <cell r="H967" t="str">
            <v>B</v>
          </cell>
          <cell r="I967" t="str">
            <v>S</v>
          </cell>
          <cell r="J967">
            <v>71864</v>
          </cell>
          <cell r="K967">
            <v>44945</v>
          </cell>
          <cell r="L967" t="str">
            <v>26230135593870000104650080000718641003548047</v>
          </cell>
          <cell r="M967" t="str">
            <v>26 -  Pernambuco</v>
          </cell>
          <cell r="N967">
            <v>315.10000000000002</v>
          </cell>
        </row>
        <row r="968">
          <cell r="C968" t="str">
            <v>HOSPITAL MESTRE VITALINO</v>
          </cell>
          <cell r="E968" t="str">
            <v>3.1 - Combustíveis e Lubrificantes Automotivos</v>
          </cell>
          <cell r="F968">
            <v>35593870000104</v>
          </cell>
          <cell r="G968" t="str">
            <v xml:space="preserve">NUNES DERIVADOS DE PETROLEO LTDA </v>
          </cell>
          <cell r="H968" t="str">
            <v>B</v>
          </cell>
          <cell r="I968" t="str">
            <v>S</v>
          </cell>
          <cell r="J968">
            <v>72124</v>
          </cell>
          <cell r="K968">
            <v>44948</v>
          </cell>
          <cell r="L968" t="str">
            <v>26230135593870000104650080000721241003583951</v>
          </cell>
          <cell r="M968" t="str">
            <v>26 -  Pernambuco</v>
          </cell>
          <cell r="N968">
            <v>180.03</v>
          </cell>
        </row>
        <row r="969">
          <cell r="C969" t="str">
            <v>HOSPITAL MESTRE VITALINO</v>
          </cell>
          <cell r="E969" t="str">
            <v>3.1 - Combustíveis e Lubrificantes Automotivos</v>
          </cell>
          <cell r="F969">
            <v>35593870000104</v>
          </cell>
          <cell r="G969" t="str">
            <v xml:space="preserve">NUNES DERIVADOS DE PETROLEO LTDA </v>
          </cell>
          <cell r="H969" t="str">
            <v>B</v>
          </cell>
          <cell r="I969" t="str">
            <v>S</v>
          </cell>
          <cell r="J969">
            <v>8138</v>
          </cell>
          <cell r="K969">
            <v>44946</v>
          </cell>
          <cell r="L969" t="str">
            <v>26230135593870000104650110000081381003567158</v>
          </cell>
          <cell r="M969" t="str">
            <v>26 -  Pernambuco</v>
          </cell>
          <cell r="N969">
            <v>214.08</v>
          </cell>
        </row>
        <row r="970">
          <cell r="C970" t="str">
            <v>HOSPITAL MESTRE VITALINO</v>
          </cell>
          <cell r="E970" t="str">
            <v>3.1 - Combustíveis e Lubrificantes Automotivos</v>
          </cell>
          <cell r="F970">
            <v>35593870000104</v>
          </cell>
          <cell r="G970" t="str">
            <v xml:space="preserve">NUNES DERIVADOS DE PETROLEO LTDA </v>
          </cell>
          <cell r="H970" t="str">
            <v>B</v>
          </cell>
          <cell r="I970" t="str">
            <v>S</v>
          </cell>
          <cell r="J970">
            <v>72074</v>
          </cell>
          <cell r="K970">
            <v>44947</v>
          </cell>
          <cell r="L970" t="str">
            <v>26230135593870000104650080000720741003576358</v>
          </cell>
          <cell r="M970" t="str">
            <v>26 -  Pernambuco</v>
          </cell>
          <cell r="N970">
            <v>265.19</v>
          </cell>
        </row>
        <row r="971">
          <cell r="C971" t="str">
            <v>HOSPITAL MESTRE VITALINO</v>
          </cell>
          <cell r="E971" t="str">
            <v>3.1 - Combustíveis e Lubrificantes Automotivos</v>
          </cell>
          <cell r="F971">
            <v>35593870000104</v>
          </cell>
          <cell r="G971" t="str">
            <v xml:space="preserve">NUNES DERIVADOS DE PETROLEO LTDA </v>
          </cell>
          <cell r="H971" t="str">
            <v>B</v>
          </cell>
          <cell r="I971" t="str">
            <v>S</v>
          </cell>
          <cell r="J971">
            <v>6828</v>
          </cell>
          <cell r="K971">
            <v>44938</v>
          </cell>
          <cell r="L971" t="str">
            <v>26230135593870000104650110000068281003448141</v>
          </cell>
          <cell r="M971" t="str">
            <v>26 -  Pernambuco</v>
          </cell>
          <cell r="N971">
            <v>321.12</v>
          </cell>
        </row>
        <row r="972">
          <cell r="C972" t="str">
            <v>HOSPITAL MESTRE VITALINO</v>
          </cell>
          <cell r="E972" t="str">
            <v>3.1 - Combustíveis e Lubrificantes Automotivos</v>
          </cell>
          <cell r="F972">
            <v>35593870000104</v>
          </cell>
          <cell r="G972" t="str">
            <v xml:space="preserve">NUNES DERIVADOS DE PETROLEO LTDA </v>
          </cell>
          <cell r="H972" t="str">
            <v>B</v>
          </cell>
          <cell r="I972" t="str">
            <v>S</v>
          </cell>
          <cell r="J972">
            <v>7371</v>
          </cell>
          <cell r="K972">
            <v>44941</v>
          </cell>
          <cell r="L972" t="str">
            <v>26230135593870000104550110000073711003496152</v>
          </cell>
          <cell r="M972" t="str">
            <v>26 -  Pernambuco</v>
          </cell>
          <cell r="N972">
            <v>280.98</v>
          </cell>
        </row>
        <row r="973">
          <cell r="C973" t="str">
            <v>HOSPITAL MESTRE VITALINO</v>
          </cell>
          <cell r="E973" t="str">
            <v>3.1 - Combustíveis e Lubrificantes Automotivos</v>
          </cell>
          <cell r="F973">
            <v>35593870000104</v>
          </cell>
          <cell r="G973" t="str">
            <v xml:space="preserve">NUNES DERIVADOS DE PETROLEO LTDA </v>
          </cell>
          <cell r="H973" t="str">
            <v>B</v>
          </cell>
          <cell r="I973" t="str">
            <v>S</v>
          </cell>
          <cell r="J973">
            <v>7676</v>
          </cell>
          <cell r="K973">
            <v>44944</v>
          </cell>
          <cell r="L973" t="str">
            <v>26230135593870000104650110000076761003524167</v>
          </cell>
          <cell r="M973" t="str">
            <v>26 -  Pernambuco</v>
          </cell>
          <cell r="N973">
            <v>227.46</v>
          </cell>
        </row>
        <row r="974">
          <cell r="C974" t="str">
            <v>HOSPITAL MESTRE VITALINO</v>
          </cell>
          <cell r="E974" t="str">
            <v>3.1 - Combustíveis e Lubrificantes Automotivos</v>
          </cell>
          <cell r="F974">
            <v>35593870000104</v>
          </cell>
          <cell r="G974" t="str">
            <v xml:space="preserve">NUNES DERIVADOS DE PETROLEO LTDA </v>
          </cell>
          <cell r="H974" t="str">
            <v>B</v>
          </cell>
          <cell r="I974" t="str">
            <v>S</v>
          </cell>
          <cell r="J974">
            <v>71282</v>
          </cell>
          <cell r="K974">
            <v>44939</v>
          </cell>
          <cell r="L974" t="str">
            <v>26230135593870000104650080000712821003469720</v>
          </cell>
          <cell r="M974" t="str">
            <v>26 -  Pernambuco</v>
          </cell>
          <cell r="N974">
            <v>285.13</v>
          </cell>
        </row>
        <row r="975">
          <cell r="C975" t="str">
            <v>HOSPITAL MESTRE VITALINO</v>
          </cell>
          <cell r="E975" t="str">
            <v>3.1 - Combustíveis e Lubrificantes Automotivos</v>
          </cell>
          <cell r="F975">
            <v>35593870000104</v>
          </cell>
          <cell r="G975" t="str">
            <v xml:space="preserve">NUNES DERIVADOS DE PETROLEO LTDA </v>
          </cell>
          <cell r="H975" t="str">
            <v>B</v>
          </cell>
          <cell r="I975" t="str">
            <v>S</v>
          </cell>
          <cell r="J975">
            <v>70983</v>
          </cell>
          <cell r="K975">
            <v>44936</v>
          </cell>
          <cell r="L975" t="str">
            <v>26230135593870000104650080000709831003431600</v>
          </cell>
          <cell r="M975" t="str">
            <v>26 -  Pernambuco</v>
          </cell>
          <cell r="N975">
            <v>281.72000000000003</v>
          </cell>
        </row>
        <row r="976">
          <cell r="C976" t="str">
            <v>HOSPITAL MESTRE VITALINO</v>
          </cell>
          <cell r="E976" t="str">
            <v>3.1 - Combustíveis e Lubrificantes Automotivos</v>
          </cell>
          <cell r="F976">
            <v>35593870000104</v>
          </cell>
          <cell r="G976" t="str">
            <v xml:space="preserve">NUNES DERIVADOS DE PETROLEO LTDA </v>
          </cell>
          <cell r="H976" t="str">
            <v>B</v>
          </cell>
          <cell r="I976" t="str">
            <v>S</v>
          </cell>
          <cell r="J976">
            <v>71717</v>
          </cell>
          <cell r="K976">
            <v>44944</v>
          </cell>
          <cell r="L976" t="str">
            <v>26230135593870000104650080000717171003529748</v>
          </cell>
          <cell r="M976" t="str">
            <v>26 -  Pernambuco</v>
          </cell>
          <cell r="N976">
            <v>282.32</v>
          </cell>
        </row>
        <row r="977">
          <cell r="C977" t="str">
            <v>HOSPITAL MESTRE VITALINO</v>
          </cell>
          <cell r="E977" t="str">
            <v>3.1 - Combustíveis e Lubrificantes Automotivos</v>
          </cell>
          <cell r="F977">
            <v>35593870000104</v>
          </cell>
          <cell r="G977" t="str">
            <v xml:space="preserve">NUNES DERIVADOS DE PETROLEO LTDA </v>
          </cell>
          <cell r="H977" t="str">
            <v>B</v>
          </cell>
          <cell r="I977" t="str">
            <v>S</v>
          </cell>
          <cell r="J977">
            <v>8835</v>
          </cell>
          <cell r="K977">
            <v>44951</v>
          </cell>
          <cell r="L977" t="str">
            <v>26230135593870000104650110000088351003628925</v>
          </cell>
          <cell r="M977" t="str">
            <v>26 -  Pernambuco</v>
          </cell>
          <cell r="N977">
            <v>189.9</v>
          </cell>
        </row>
        <row r="978">
          <cell r="C978" t="str">
            <v>HOSPITAL MESTRE VITALINO</v>
          </cell>
          <cell r="E978" t="str">
            <v>3.1 - Combustíveis e Lubrificantes Automotivos</v>
          </cell>
          <cell r="F978">
            <v>35593870000104</v>
          </cell>
          <cell r="G978" t="str">
            <v xml:space="preserve">NUNES DERIVADOS DE PETROLEO LTDA </v>
          </cell>
          <cell r="H978" t="str">
            <v>B</v>
          </cell>
          <cell r="I978" t="str">
            <v>S</v>
          </cell>
          <cell r="J978">
            <v>8948</v>
          </cell>
          <cell r="K978">
            <v>44952</v>
          </cell>
          <cell r="L978" t="str">
            <v>26230135593870000104650110000089481003640090</v>
          </cell>
          <cell r="M978" t="str">
            <v>26 -  Pernambuco</v>
          </cell>
          <cell r="N978">
            <v>155.69999999999999</v>
          </cell>
        </row>
        <row r="979">
          <cell r="C979" t="str">
            <v>HOSPITAL MESTRE VITALINO</v>
          </cell>
          <cell r="E979" t="str">
            <v>3.1 - Combustíveis e Lubrificantes Automotivos</v>
          </cell>
          <cell r="F979">
            <v>35593870000104</v>
          </cell>
          <cell r="G979" t="str">
            <v xml:space="preserve">NUNES DERIVADOS DE PETROLEO LTDA </v>
          </cell>
          <cell r="H979" t="str">
            <v>B</v>
          </cell>
          <cell r="I979" t="str">
            <v>S</v>
          </cell>
          <cell r="J979">
            <v>270902</v>
          </cell>
          <cell r="K979">
            <v>44949</v>
          </cell>
          <cell r="L979" t="str">
            <v>26230135593870000104650020002709021003599358</v>
          </cell>
          <cell r="M979" t="str">
            <v>26 -  Pernambuco</v>
          </cell>
          <cell r="N979">
            <v>254.22</v>
          </cell>
        </row>
        <row r="980">
          <cell r="C980" t="str">
            <v>HOSPITAL MESTRE VITALINO</v>
          </cell>
          <cell r="E980" t="str">
            <v>3.1 - Combustíveis e Lubrificantes Automotivos</v>
          </cell>
          <cell r="F980">
            <v>35593870000104</v>
          </cell>
          <cell r="G980" t="str">
            <v xml:space="preserve">NUNES DERIVADOS DE PETROLEO LTDA </v>
          </cell>
          <cell r="H980" t="str">
            <v>B</v>
          </cell>
          <cell r="I980" t="str">
            <v>S</v>
          </cell>
          <cell r="J980">
            <v>7984</v>
          </cell>
          <cell r="K980">
            <v>44946</v>
          </cell>
          <cell r="L980" t="str">
            <v>26230135593870000104650110000079841003552380</v>
          </cell>
          <cell r="M980" t="str">
            <v>26 -  Pernambuco</v>
          </cell>
          <cell r="N980">
            <v>266.73</v>
          </cell>
        </row>
        <row r="981">
          <cell r="C981" t="str">
            <v>HOSPITAL MESTRE VITALINO</v>
          </cell>
          <cell r="E981" t="str">
            <v>3.1 - Combustíveis e Lubrificantes Automotivos</v>
          </cell>
          <cell r="F981">
            <v>35593870000104</v>
          </cell>
          <cell r="G981" t="str">
            <v xml:space="preserve">NUNES DERIVADOS DE PETROLEO LTDA </v>
          </cell>
          <cell r="H981" t="str">
            <v>B</v>
          </cell>
          <cell r="I981" t="str">
            <v>S</v>
          </cell>
          <cell r="J981">
            <v>271284</v>
          </cell>
          <cell r="K981">
            <v>44953</v>
          </cell>
          <cell r="L981" t="str">
            <v>26230135593870000104650020002712841003644620</v>
          </cell>
          <cell r="M981" t="str">
            <v>26 -  Pernambuco</v>
          </cell>
          <cell r="N981">
            <v>354.64</v>
          </cell>
        </row>
        <row r="982">
          <cell r="C982" t="str">
            <v>HOSPITAL MESTRE VITALINO</v>
          </cell>
          <cell r="E982" t="str">
            <v>3.1 - Combustíveis e Lubrificantes Automotivos</v>
          </cell>
          <cell r="F982">
            <v>12634127000141</v>
          </cell>
          <cell r="G982" t="str">
            <v xml:space="preserve">OTAVIANO BEZERRA FILHO </v>
          </cell>
          <cell r="H982" t="str">
            <v>B</v>
          </cell>
          <cell r="I982" t="str">
            <v>S</v>
          </cell>
          <cell r="J982">
            <v>100879</v>
          </cell>
          <cell r="K982">
            <v>44932</v>
          </cell>
          <cell r="L982" t="str">
            <v>26230112634127000141650650001008791109320946</v>
          </cell>
          <cell r="M982" t="str">
            <v>26 -  Pernambuco</v>
          </cell>
          <cell r="N982">
            <v>200</v>
          </cell>
        </row>
        <row r="983">
          <cell r="C983" t="str">
            <v>HOSPITAL MESTRE VITALINO</v>
          </cell>
          <cell r="E983" t="str">
            <v>3.1 - Combustíveis e Lubrificantes Automotivos</v>
          </cell>
          <cell r="F983">
            <v>12634127000141</v>
          </cell>
          <cell r="G983" t="str">
            <v xml:space="preserve">OTAVIANO BEZERRA FILHO </v>
          </cell>
          <cell r="H983" t="str">
            <v>B</v>
          </cell>
          <cell r="I983" t="str">
            <v>S</v>
          </cell>
          <cell r="J983">
            <v>100561</v>
          </cell>
          <cell r="K983">
            <v>44929</v>
          </cell>
          <cell r="L983" t="str">
            <v>26230112634127000141650650001005611209559001</v>
          </cell>
          <cell r="M983" t="str">
            <v>26 -  Pernambuco</v>
          </cell>
          <cell r="N983">
            <v>255.93</v>
          </cell>
        </row>
        <row r="984">
          <cell r="C984" t="str">
            <v>HOSPITAL MESTRE VITALINO</v>
          </cell>
          <cell r="E984" t="str">
            <v>3.1 - Combustíveis e Lubrificantes Automotivos</v>
          </cell>
          <cell r="F984">
            <v>12634127000141</v>
          </cell>
          <cell r="G984" t="str">
            <v xml:space="preserve">OTAVIANO BEZERRA FILHO </v>
          </cell>
          <cell r="H984" t="str">
            <v>B</v>
          </cell>
          <cell r="I984" t="str">
            <v>S</v>
          </cell>
          <cell r="J984">
            <v>100698</v>
          </cell>
          <cell r="K984">
            <v>44930</v>
          </cell>
          <cell r="L984" t="str">
            <v>26230112634127000141650650001006981159628450</v>
          </cell>
          <cell r="M984" t="str">
            <v>26 -  Pernambuco</v>
          </cell>
          <cell r="N984">
            <v>93.96</v>
          </cell>
        </row>
        <row r="985">
          <cell r="C985" t="str">
            <v>HOSPITAL MESTRE VITALINO</v>
          </cell>
          <cell r="E985" t="str">
            <v>3.1 - Combustíveis e Lubrificantes Automotivos</v>
          </cell>
          <cell r="F985">
            <v>12634127000141</v>
          </cell>
          <cell r="G985" t="str">
            <v xml:space="preserve">OTAVIANO BEZERRA FILHO </v>
          </cell>
          <cell r="H985" t="str">
            <v>B</v>
          </cell>
          <cell r="I985" t="str">
            <v>S</v>
          </cell>
          <cell r="J985">
            <v>100979</v>
          </cell>
          <cell r="K985">
            <v>44934</v>
          </cell>
          <cell r="L985" t="str">
            <v>26230112634127000141650650001009791432393386</v>
          </cell>
          <cell r="M985" t="str">
            <v>26 -  Pernambuco</v>
          </cell>
          <cell r="N985">
            <v>306.67</v>
          </cell>
        </row>
        <row r="986">
          <cell r="C986" t="str">
            <v>HOSPITAL MESTRE VITALINO</v>
          </cell>
          <cell r="E986" t="str">
            <v>3.1 - Combustíveis e Lubrificantes Automotivos</v>
          </cell>
          <cell r="F986">
            <v>12634127000141</v>
          </cell>
          <cell r="G986" t="str">
            <v xml:space="preserve">OTAVIANO BEZERRA FILHO </v>
          </cell>
          <cell r="H986" t="str">
            <v>B</v>
          </cell>
          <cell r="I986" t="str">
            <v>S</v>
          </cell>
          <cell r="J986">
            <v>101134</v>
          </cell>
          <cell r="K986">
            <v>44936</v>
          </cell>
          <cell r="L986" t="str">
            <v>26230112634127000141650650001011341926537957</v>
          </cell>
          <cell r="M986" t="str">
            <v>26 -  Pernambuco</v>
          </cell>
          <cell r="N986">
            <v>295.02</v>
          </cell>
        </row>
        <row r="987">
          <cell r="C987" t="str">
            <v>HOSPITAL MESTRE VITALINO</v>
          </cell>
          <cell r="E987" t="str">
            <v>3.1 - Combustíveis e Lubrificantes Automotivos</v>
          </cell>
          <cell r="F987">
            <v>12634127000141</v>
          </cell>
          <cell r="G987" t="str">
            <v xml:space="preserve">OTAVIANO BEZERRA FILHO </v>
          </cell>
          <cell r="H987" t="str">
            <v>B</v>
          </cell>
          <cell r="I987" t="str">
            <v>S</v>
          </cell>
          <cell r="J987">
            <v>101126</v>
          </cell>
          <cell r="K987">
            <v>44936</v>
          </cell>
          <cell r="L987" t="str">
            <v>26230112634127000141650650001011261675687030</v>
          </cell>
          <cell r="M987" t="str">
            <v>26 -  Pernambuco</v>
          </cell>
          <cell r="N987">
            <v>169.01</v>
          </cell>
        </row>
        <row r="988">
          <cell r="C988" t="str">
            <v>HOSPITAL MESTRE VITALINO</v>
          </cell>
          <cell r="E988" t="str">
            <v>3.1 - Combustíveis e Lubrificantes Automotivos</v>
          </cell>
          <cell r="F988">
            <v>12634127000141</v>
          </cell>
          <cell r="G988" t="str">
            <v xml:space="preserve">OTAVIANO BEZERRA FILHO </v>
          </cell>
          <cell r="H988" t="str">
            <v>B</v>
          </cell>
          <cell r="I988" t="str">
            <v>S</v>
          </cell>
          <cell r="J988">
            <v>101273</v>
          </cell>
          <cell r="K988">
            <v>44938</v>
          </cell>
          <cell r="L988" t="str">
            <v>26230112634127000141650650001012731960484180</v>
          </cell>
          <cell r="M988" t="str">
            <v>26 -  Pernambuco</v>
          </cell>
          <cell r="N988">
            <v>287.87</v>
          </cell>
        </row>
        <row r="989">
          <cell r="C989" t="str">
            <v>HOSPITAL MESTRE VITALINO</v>
          </cell>
          <cell r="E989" t="str">
            <v>3.1 - Combustíveis e Lubrificantes Automotivos</v>
          </cell>
          <cell r="F989">
            <v>12634127000141</v>
          </cell>
          <cell r="G989" t="str">
            <v xml:space="preserve">OTAVIANO BEZERRA FILHO </v>
          </cell>
          <cell r="H989" t="str">
            <v>B</v>
          </cell>
          <cell r="I989" t="str">
            <v>S</v>
          </cell>
          <cell r="J989">
            <v>101580</v>
          </cell>
          <cell r="K989">
            <v>44943</v>
          </cell>
          <cell r="L989" t="str">
            <v>26230112634127000141650650001015801173563101</v>
          </cell>
          <cell r="M989" t="str">
            <v>26 -  Pernambuco</v>
          </cell>
          <cell r="N989">
            <v>270.02999999999997</v>
          </cell>
        </row>
        <row r="990">
          <cell r="C990" t="str">
            <v>HOSPITAL MESTRE VITALINO</v>
          </cell>
          <cell r="E990" t="str">
            <v>3.1 - Combustíveis e Lubrificantes Automotivos</v>
          </cell>
          <cell r="F990">
            <v>12634127000141</v>
          </cell>
          <cell r="G990" t="str">
            <v xml:space="preserve">OTAVIANO BEZERRA FILHO </v>
          </cell>
          <cell r="H990" t="str">
            <v>B</v>
          </cell>
          <cell r="I990" t="str">
            <v>S</v>
          </cell>
          <cell r="J990">
            <v>101463</v>
          </cell>
          <cell r="K990">
            <v>44941</v>
          </cell>
          <cell r="L990" t="str">
            <v>26230112634127000141650650001014631108661122</v>
          </cell>
          <cell r="M990" t="str">
            <v>26 -  Pernambuco</v>
          </cell>
          <cell r="N990">
            <v>200.02</v>
          </cell>
        </row>
        <row r="991">
          <cell r="C991" t="str">
            <v>HOSPITAL MESTRE VITALINO</v>
          </cell>
          <cell r="E991" t="str">
            <v>3.1 - Combustíveis e Lubrificantes Automotivos</v>
          </cell>
          <cell r="F991">
            <v>12634127000141</v>
          </cell>
          <cell r="G991" t="str">
            <v xml:space="preserve">OTAVIANO BEZERRA FILHO </v>
          </cell>
          <cell r="H991" t="str">
            <v>B</v>
          </cell>
          <cell r="I991" t="str">
            <v>S</v>
          </cell>
          <cell r="J991">
            <v>101374</v>
          </cell>
          <cell r="K991">
            <v>44940</v>
          </cell>
          <cell r="L991" t="str">
            <v>26230112634127000141650650001013741906082276</v>
          </cell>
          <cell r="M991" t="str">
            <v>26 -  Pernambuco</v>
          </cell>
          <cell r="N991">
            <v>225.06</v>
          </cell>
        </row>
        <row r="992">
          <cell r="C992" t="str">
            <v>HOSPITAL MESTRE VITALINO</v>
          </cell>
          <cell r="E992" t="str">
            <v>3.1 - Combustíveis e Lubrificantes Automotivos</v>
          </cell>
          <cell r="F992">
            <v>12634127000141</v>
          </cell>
          <cell r="G992" t="str">
            <v xml:space="preserve">OTAVIANO BEZERRA FILHO </v>
          </cell>
          <cell r="H992" t="str">
            <v>B</v>
          </cell>
          <cell r="I992" t="str">
            <v>S</v>
          </cell>
          <cell r="J992">
            <v>101438</v>
          </cell>
          <cell r="K992">
            <v>44940</v>
          </cell>
          <cell r="L992" t="str">
            <v>26230112634127000141650650001014381751008964</v>
          </cell>
          <cell r="M992" t="str">
            <v>26 -  Pernambuco</v>
          </cell>
          <cell r="N992">
            <v>137.30000000000001</v>
          </cell>
        </row>
        <row r="993">
          <cell r="C993" t="str">
            <v>HOSPITAL MESTRE VITALINO</v>
          </cell>
          <cell r="E993" t="str">
            <v>3.1 - Combustíveis e Lubrificantes Automotivos</v>
          </cell>
          <cell r="F993">
            <v>12634127000141</v>
          </cell>
          <cell r="G993" t="str">
            <v xml:space="preserve">OTAVIANO BEZERRA FILHO </v>
          </cell>
          <cell r="H993" t="str">
            <v>B</v>
          </cell>
          <cell r="I993" t="str">
            <v>S</v>
          </cell>
          <cell r="J993">
            <v>102005</v>
          </cell>
          <cell r="K993">
            <v>44948</v>
          </cell>
          <cell r="L993" t="str">
            <v>26230112634127000141650650001020051957836007</v>
          </cell>
          <cell r="M993" t="str">
            <v>26 -  Pernambuco</v>
          </cell>
          <cell r="N993">
            <v>168.01</v>
          </cell>
        </row>
        <row r="994">
          <cell r="C994" t="str">
            <v>HOSPITAL MESTRE VITALINO</v>
          </cell>
          <cell r="E994" t="str">
            <v>3.1 - Combustíveis e Lubrificantes Automotivos</v>
          </cell>
          <cell r="F994">
            <v>12634127000141</v>
          </cell>
          <cell r="G994" t="str">
            <v xml:space="preserve">OTAVIANO BEZERRA FILHO </v>
          </cell>
          <cell r="H994" t="str">
            <v>B</v>
          </cell>
          <cell r="I994" t="str">
            <v>S</v>
          </cell>
          <cell r="J994">
            <v>101828</v>
          </cell>
          <cell r="K994">
            <v>44946</v>
          </cell>
          <cell r="L994" t="str">
            <v>26230112634127000141650650001018261585262151</v>
          </cell>
          <cell r="M994" t="str">
            <v>26 -  Pernambuco</v>
          </cell>
          <cell r="N994">
            <v>146.86000000000001</v>
          </cell>
        </row>
        <row r="995">
          <cell r="C995" t="str">
            <v>HOSPITAL MESTRE VITALINO</v>
          </cell>
          <cell r="E995" t="str">
            <v>3.1 - Combustíveis e Lubrificantes Automotivos</v>
          </cell>
          <cell r="F995">
            <v>12634127000141</v>
          </cell>
          <cell r="G995" t="str">
            <v xml:space="preserve">OTAVIANO BEZERRA FILHO </v>
          </cell>
          <cell r="H995" t="str">
            <v>B</v>
          </cell>
          <cell r="I995" t="str">
            <v>S</v>
          </cell>
          <cell r="J995" t="str">
            <v>000.102.135</v>
          </cell>
          <cell r="K995">
            <v>44951</v>
          </cell>
          <cell r="L995" t="str">
            <v>26230112634127000141650650001021351731211230</v>
          </cell>
          <cell r="M995" t="str">
            <v>26 -  Pernambuco</v>
          </cell>
          <cell r="N995">
            <v>304</v>
          </cell>
        </row>
        <row r="996">
          <cell r="C996" t="str">
            <v>HOSPITAL MESTRE VITALINO</v>
          </cell>
          <cell r="E996" t="str">
            <v>3.1 - Combustíveis e Lubrificantes Automotivos</v>
          </cell>
          <cell r="F996">
            <v>12634127000141</v>
          </cell>
          <cell r="G996" t="str">
            <v xml:space="preserve">OTAVIANO BEZERRA FILHO </v>
          </cell>
          <cell r="H996" t="str">
            <v>B</v>
          </cell>
          <cell r="I996" t="str">
            <v>S</v>
          </cell>
          <cell r="J996">
            <v>101978</v>
          </cell>
          <cell r="K996">
            <v>44948</v>
          </cell>
          <cell r="L996" t="str">
            <v>26230112634127000141650650001019781327808072</v>
          </cell>
          <cell r="M996" t="str">
            <v>26 -  Pernambuco</v>
          </cell>
          <cell r="N996">
            <v>432.75</v>
          </cell>
        </row>
        <row r="997">
          <cell r="C997" t="str">
            <v>HOSPITAL MESTRE VITALINO</v>
          </cell>
          <cell r="E997" t="str">
            <v>3.1 - Combustíveis e Lubrificantes Automotivos</v>
          </cell>
          <cell r="F997">
            <v>12634127000141</v>
          </cell>
          <cell r="G997" t="str">
            <v xml:space="preserve">OTAVIANO BEZERRA FILHO </v>
          </cell>
          <cell r="H997" t="str">
            <v>B</v>
          </cell>
          <cell r="I997" t="str">
            <v>S</v>
          </cell>
          <cell r="J997">
            <v>101560</v>
          </cell>
          <cell r="K997">
            <v>44942</v>
          </cell>
          <cell r="L997" t="str">
            <v>26230112634127000141650650001015601423235197</v>
          </cell>
          <cell r="M997" t="str">
            <v>26 -  Pernambuco</v>
          </cell>
          <cell r="N997">
            <v>197</v>
          </cell>
        </row>
        <row r="998">
          <cell r="C998" t="str">
            <v>HOSPITAL MESTRE VITALINO</v>
          </cell>
          <cell r="E998" t="str">
            <v>3.1 - Combustíveis e Lubrificantes Automotivos</v>
          </cell>
          <cell r="F998">
            <v>12634127000141</v>
          </cell>
          <cell r="G998" t="str">
            <v xml:space="preserve">OTAVIANO BEZERRA FILHO </v>
          </cell>
          <cell r="H998" t="str">
            <v>B</v>
          </cell>
          <cell r="I998" t="str">
            <v>S</v>
          </cell>
          <cell r="J998">
            <v>102347</v>
          </cell>
          <cell r="K998">
            <v>44953</v>
          </cell>
          <cell r="L998" t="str">
            <v>26230112634127000141650650001023471927011804</v>
          </cell>
          <cell r="M998" t="str">
            <v>26 -  Pernambuco</v>
          </cell>
          <cell r="N998">
            <v>144.5</v>
          </cell>
        </row>
        <row r="999">
          <cell r="C999" t="str">
            <v>HOSPITAL MESTRE VITALINO</v>
          </cell>
          <cell r="E999" t="str">
            <v>3.1 - Combustíveis e Lubrificantes Automotivos</v>
          </cell>
          <cell r="F999">
            <v>12634127000141</v>
          </cell>
          <cell r="G999" t="str">
            <v xml:space="preserve">OTAVIANO BEZERRA FILHO </v>
          </cell>
          <cell r="H999" t="str">
            <v>B</v>
          </cell>
          <cell r="I999" t="str">
            <v>S</v>
          </cell>
          <cell r="J999">
            <v>102318</v>
          </cell>
          <cell r="K999">
            <v>44953</v>
          </cell>
          <cell r="L999" t="str">
            <v>26230112634127000141650650001023181341638085</v>
          </cell>
          <cell r="M999" t="str">
            <v>26 -  Pernambuco</v>
          </cell>
          <cell r="N999">
            <v>218.07</v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C1003" t="str">
            <v>HOSPITAL MESTRE VITALINO</v>
          </cell>
          <cell r="E1003" t="str">
            <v>1.99 - Outras Despesas com Pessoal</v>
          </cell>
          <cell r="F1003" t="str">
            <v>20.737.670/0001-00</v>
          </cell>
          <cell r="G1003" t="str">
            <v xml:space="preserve">ANDRADE SANDRES CIA CONVENIENCIA LTDA ME </v>
          </cell>
          <cell r="H1003" t="str">
            <v>B</v>
          </cell>
          <cell r="I1003" t="str">
            <v>S</v>
          </cell>
          <cell r="J1003">
            <v>186950</v>
          </cell>
          <cell r="K1003">
            <v>44929</v>
          </cell>
          <cell r="L1003" t="str">
            <v>26230120737670000100650030001869501324649634</v>
          </cell>
          <cell r="M1003" t="str">
            <v>26 -  Pernambuco</v>
          </cell>
          <cell r="N1003">
            <v>24.97</v>
          </cell>
        </row>
        <row r="1004">
          <cell r="C1004" t="str">
            <v>HOSPITAL MESTRE VITALINO</v>
          </cell>
          <cell r="E1004" t="str">
            <v>1.99 - Outras Despesas com Pessoal</v>
          </cell>
          <cell r="F1004" t="str">
            <v>20.737.670/0001-00</v>
          </cell>
          <cell r="G1004" t="str">
            <v xml:space="preserve">ANDRADE SANDRES CIA CONVENIENCIA LTDA ME </v>
          </cell>
          <cell r="H1004" t="str">
            <v>B</v>
          </cell>
          <cell r="I1004" t="str">
            <v>S</v>
          </cell>
          <cell r="J1004">
            <v>190300</v>
          </cell>
          <cell r="K1004">
            <v>44944</v>
          </cell>
          <cell r="L1004" t="str">
            <v>26230120737670000100650030001903009836246951</v>
          </cell>
          <cell r="M1004" t="str">
            <v>26 -  Pernambuco</v>
          </cell>
          <cell r="N1004">
            <v>64.430000000000007</v>
          </cell>
        </row>
        <row r="1005">
          <cell r="C1005" t="str">
            <v>HOSPITAL MESTRE VITALINO</v>
          </cell>
          <cell r="E1005" t="str">
            <v>1.99 - Outras Despesas com Pessoal</v>
          </cell>
          <cell r="F1005" t="str">
            <v>20.737.670/0001-00</v>
          </cell>
          <cell r="G1005" t="str">
            <v xml:space="preserve">ANDRADE SANDRES CIA CONVENIENCIA LTDA ME </v>
          </cell>
          <cell r="H1005" t="str">
            <v>B</v>
          </cell>
          <cell r="I1005" t="str">
            <v>S</v>
          </cell>
          <cell r="J1005">
            <v>190497</v>
          </cell>
          <cell r="K1005">
            <v>44946</v>
          </cell>
          <cell r="L1005" t="str">
            <v>26230120737670000100650030001904971806861133</v>
          </cell>
          <cell r="M1005" t="str">
            <v>26 -  Pernambuco</v>
          </cell>
          <cell r="N1005">
            <v>52.94</v>
          </cell>
        </row>
        <row r="1006">
          <cell r="C1006" t="str">
            <v>HOSPITAL MESTRE VITALINO</v>
          </cell>
          <cell r="E1006" t="str">
            <v>1.99 - Outras Despesas com Pessoal</v>
          </cell>
          <cell r="F1006" t="str">
            <v>20.737.670/0001-00</v>
          </cell>
          <cell r="G1006" t="str">
            <v xml:space="preserve">ANDRADE SANDRES CIA CONVENIENCIA LTDA ME </v>
          </cell>
          <cell r="H1006" t="str">
            <v>B</v>
          </cell>
          <cell r="I1006" t="str">
            <v>S</v>
          </cell>
          <cell r="J1006">
            <v>191855</v>
          </cell>
          <cell r="K1006">
            <v>44953</v>
          </cell>
          <cell r="L1006" t="str">
            <v>26230120737670000100650030001918551302345367</v>
          </cell>
          <cell r="M1006" t="str">
            <v>26 -  Pernambuco</v>
          </cell>
          <cell r="N1006">
            <v>33.54</v>
          </cell>
        </row>
        <row r="1007">
          <cell r="C1007" t="str">
            <v>HOSPITAL MESTRE VITALINO</v>
          </cell>
          <cell r="E1007" t="str">
            <v>1.99 - Outras Despesas com Pessoal</v>
          </cell>
          <cell r="F1007" t="str">
            <v>42.591.651/0447-87</v>
          </cell>
          <cell r="G1007" t="str">
            <v xml:space="preserve">ARCOS DOURADOS COMERCIO DE ALIMENTOS SA </v>
          </cell>
          <cell r="H1007" t="str">
            <v>B</v>
          </cell>
          <cell r="I1007" t="str">
            <v>S</v>
          </cell>
          <cell r="J1007">
            <v>393117</v>
          </cell>
          <cell r="K1007">
            <v>44929</v>
          </cell>
          <cell r="L1007" t="str">
            <v>26230142591651044787650030003931171327436409</v>
          </cell>
          <cell r="M1007" t="str">
            <v>26 -  Pernambuco</v>
          </cell>
          <cell r="N1007">
            <v>57.7</v>
          </cell>
        </row>
        <row r="1008">
          <cell r="C1008" t="str">
            <v>HOSPITAL MESTRE VITALINO</v>
          </cell>
          <cell r="E1008" t="str">
            <v>1.99 - Outras Despesas com Pessoal</v>
          </cell>
          <cell r="F1008" t="str">
            <v>42.591.651/0447-87</v>
          </cell>
          <cell r="G1008" t="str">
            <v xml:space="preserve">ARCOS DOURADOS COMERCIO DE ALIMENTOS SA </v>
          </cell>
          <cell r="H1008" t="str">
            <v>B</v>
          </cell>
          <cell r="I1008" t="str">
            <v>S</v>
          </cell>
          <cell r="J1008">
            <v>333095</v>
          </cell>
          <cell r="K1008">
            <v>44952</v>
          </cell>
          <cell r="L1008" t="str">
            <v>26230142591651044787650010003330951261231037</v>
          </cell>
          <cell r="M1008" t="str">
            <v>26 -  Pernambuco</v>
          </cell>
          <cell r="N1008">
            <v>80.7</v>
          </cell>
        </row>
        <row r="1009">
          <cell r="C1009" t="str">
            <v>HOSPITAL MESTRE VITALINO</v>
          </cell>
          <cell r="E1009" t="str">
            <v>1.99 - Outras Despesas com Pessoal</v>
          </cell>
          <cell r="F1009" t="str">
            <v>26.800.156/0001-40</v>
          </cell>
          <cell r="G1009" t="str">
            <v xml:space="preserve">G D DOS SANTOS EIRELI CARLOS TONETTO </v>
          </cell>
          <cell r="H1009" t="str">
            <v>B</v>
          </cell>
          <cell r="I1009" t="str">
            <v>S</v>
          </cell>
          <cell r="J1009">
            <v>43030</v>
          </cell>
          <cell r="K1009">
            <v>44950</v>
          </cell>
          <cell r="L1009" t="str">
            <v>26230126800156000140650030000430301411132203</v>
          </cell>
          <cell r="M1009" t="str">
            <v>26 -  Pernambuco</v>
          </cell>
          <cell r="N1009">
            <v>26.5</v>
          </cell>
        </row>
        <row r="1010">
          <cell r="C1010" t="str">
            <v>HOSPITAL MESTRE VITALINO</v>
          </cell>
          <cell r="E1010" t="str">
            <v>1.99 - Outras Despesas com Pessoal</v>
          </cell>
          <cell r="F1010" t="str">
            <v>26.800.156/0001-40</v>
          </cell>
          <cell r="G1010" t="str">
            <v xml:space="preserve">G D DOS SANTOS EIRELI CARLOS TONETTO </v>
          </cell>
          <cell r="H1010" t="str">
            <v>B</v>
          </cell>
          <cell r="I1010" t="str">
            <v>S</v>
          </cell>
          <cell r="J1010">
            <v>43620</v>
          </cell>
          <cell r="K1010">
            <v>44957</v>
          </cell>
          <cell r="L1010" t="str">
            <v>26230126800156000140650030000436201976996933</v>
          </cell>
          <cell r="M1010" t="str">
            <v>26 -  Pernambuco</v>
          </cell>
          <cell r="N1010">
            <v>25.23</v>
          </cell>
        </row>
        <row r="1011">
          <cell r="C1011" t="str">
            <v>HOSPITAL MESTRE VITALINO</v>
          </cell>
          <cell r="E1011" t="str">
            <v>1.99 - Outras Despesas com Pessoal</v>
          </cell>
          <cell r="F1011" t="str">
            <v>25.043.044/0001-20</v>
          </cell>
          <cell r="G1011" t="str">
            <v xml:space="preserve">CARLOS A PEDROSA DA SILVA EIRELLI </v>
          </cell>
          <cell r="H1011" t="str">
            <v>B</v>
          </cell>
          <cell r="I1011" t="str">
            <v>S</v>
          </cell>
          <cell r="J1011">
            <v>73021</v>
          </cell>
          <cell r="K1011">
            <v>44931</v>
          </cell>
          <cell r="L1011" t="str">
            <v>26230125043044000120650010000730211340000944</v>
          </cell>
          <cell r="M1011" t="str">
            <v>26 -  Pernambuco</v>
          </cell>
          <cell r="N1011">
            <v>54.76</v>
          </cell>
        </row>
        <row r="1012">
          <cell r="C1012" t="str">
            <v>HOSPITAL MESTRE VITALINO</v>
          </cell>
          <cell r="E1012" t="str">
            <v>1.99 - Outras Despesas com Pessoal</v>
          </cell>
          <cell r="F1012" t="str">
            <v>25.043.044/0001-20</v>
          </cell>
          <cell r="G1012" t="str">
            <v xml:space="preserve">CARLOS A PEDROSA DA SILVA EIRELLI </v>
          </cell>
          <cell r="H1012" t="str">
            <v>B</v>
          </cell>
          <cell r="I1012" t="str">
            <v>S</v>
          </cell>
          <cell r="J1012">
            <v>73603</v>
          </cell>
          <cell r="K1012">
            <v>44945</v>
          </cell>
          <cell r="L1012" t="str">
            <v>26230125043044000120650010000736031688466951</v>
          </cell>
          <cell r="M1012" t="str">
            <v>26 -  Pernambuco</v>
          </cell>
          <cell r="N1012">
            <v>81.069999999999993</v>
          </cell>
        </row>
        <row r="1013">
          <cell r="C1013" t="str">
            <v>HOSPITAL MESTRE VITALINO</v>
          </cell>
          <cell r="E1013" t="str">
            <v>1.99 - Outras Despesas com Pessoal</v>
          </cell>
          <cell r="F1013" t="str">
            <v>25.043.044/0001-20</v>
          </cell>
          <cell r="G1013" t="str">
            <v xml:space="preserve">CARLOS A PEDROSA DA SILVA EIRELLI </v>
          </cell>
          <cell r="H1013" t="str">
            <v>B</v>
          </cell>
          <cell r="I1013" t="str">
            <v>S</v>
          </cell>
          <cell r="J1013">
            <v>73941</v>
          </cell>
          <cell r="K1013">
            <v>44952</v>
          </cell>
          <cell r="L1013" t="str">
            <v>26230125043044000120650010000739411660716934</v>
          </cell>
          <cell r="M1013" t="str">
            <v>26 -  Pernambuco</v>
          </cell>
          <cell r="N1013">
            <v>49.8</v>
          </cell>
        </row>
        <row r="1014">
          <cell r="C1014" t="str">
            <v>HOSPITAL MESTRE VITALINO</v>
          </cell>
          <cell r="E1014" t="str">
            <v>1.99 - Outras Despesas com Pessoal</v>
          </cell>
          <cell r="F1014" t="str">
            <v>25.043.044/0001-20</v>
          </cell>
          <cell r="G1014" t="str">
            <v xml:space="preserve">CARLOS A PEDROSA DA SILVA EIRELLI </v>
          </cell>
          <cell r="H1014" t="str">
            <v>B</v>
          </cell>
          <cell r="I1014" t="str">
            <v>S</v>
          </cell>
          <cell r="J1014">
            <v>73783</v>
          </cell>
          <cell r="K1014">
            <v>44948</v>
          </cell>
          <cell r="L1014" t="str">
            <v>26230125043044000120650010000737831362865795</v>
          </cell>
          <cell r="M1014" t="str">
            <v>26 -  Pernambuco</v>
          </cell>
          <cell r="N1014">
            <v>119.9</v>
          </cell>
        </row>
        <row r="1015">
          <cell r="C1015" t="str">
            <v>HOSPITAL MESTRE VITALINO</v>
          </cell>
          <cell r="E1015" t="str">
            <v>1.99 - Outras Despesas com Pessoal</v>
          </cell>
          <cell r="F1015" t="str">
            <v>25.043.044/0001-20</v>
          </cell>
          <cell r="G1015" t="str">
            <v xml:space="preserve">CARLOS A PEDROSA DA SILVA EIRELLI </v>
          </cell>
          <cell r="H1015" t="str">
            <v>B</v>
          </cell>
          <cell r="I1015" t="str">
            <v>S</v>
          </cell>
          <cell r="J1015">
            <v>73957</v>
          </cell>
          <cell r="K1015">
            <v>44953</v>
          </cell>
          <cell r="L1015" t="str">
            <v>26230125043044000120650010000739571415838879</v>
          </cell>
          <cell r="M1015" t="str">
            <v>26 -  Pernambuco</v>
          </cell>
          <cell r="N1015">
            <v>100</v>
          </cell>
        </row>
        <row r="1016">
          <cell r="C1016" t="str">
            <v>HOSPITAL MESTRE VITALINO</v>
          </cell>
          <cell r="E1016" t="str">
            <v>1.99 - Outras Despesas com Pessoal</v>
          </cell>
          <cell r="F1016" t="str">
            <v>40.947.322/0001-67</v>
          </cell>
          <cell r="G1016" t="str">
            <v xml:space="preserve">JOSE ELIAS ELOPES LTDA </v>
          </cell>
          <cell r="H1016" t="str">
            <v>B</v>
          </cell>
          <cell r="I1016" t="str">
            <v>S</v>
          </cell>
          <cell r="J1016">
            <v>27194</v>
          </cell>
          <cell r="K1016">
            <v>44940</v>
          </cell>
          <cell r="L1016" t="str">
            <v>26230140947322000167650010000271941978474407</v>
          </cell>
          <cell r="M1016" t="str">
            <v>26 -  Pernambuco</v>
          </cell>
          <cell r="N1016">
            <v>79.180000000000007</v>
          </cell>
        </row>
        <row r="1017">
          <cell r="C1017" t="str">
            <v>HOSPITAL MESTRE VITALINO</v>
          </cell>
          <cell r="E1017" t="str">
            <v>1.99 - Outras Despesas com Pessoal</v>
          </cell>
          <cell r="F1017" t="str">
            <v>27.181.464/0001-06</v>
          </cell>
          <cell r="G1017" t="str">
            <v xml:space="preserve">SAULO DAVID DE M FILHO ME  CANTINHO DO LAU </v>
          </cell>
          <cell r="H1017" t="str">
            <v>B</v>
          </cell>
          <cell r="I1017" t="str">
            <v>S</v>
          </cell>
          <cell r="J1017">
            <v>33511</v>
          </cell>
          <cell r="K1017">
            <v>44929</v>
          </cell>
          <cell r="L1017" t="str">
            <v>26230127181464000106650010000335111672852805</v>
          </cell>
          <cell r="M1017" t="str">
            <v>26 -  Pernambuco</v>
          </cell>
          <cell r="N1017">
            <v>52</v>
          </cell>
        </row>
        <row r="1018">
          <cell r="C1018" t="str">
            <v>HOSPITAL MESTRE VITALINO</v>
          </cell>
          <cell r="E1018" t="str">
            <v>1.99 - Outras Despesas com Pessoal</v>
          </cell>
          <cell r="F1018" t="str">
            <v>27.181.464/0001-06</v>
          </cell>
          <cell r="G1018" t="str">
            <v xml:space="preserve">SAULO DAVID DE M FILHO ME  CANTINHO DO LAU </v>
          </cell>
          <cell r="H1018" t="str">
            <v>B</v>
          </cell>
          <cell r="I1018" t="str">
            <v>S</v>
          </cell>
          <cell r="J1018">
            <v>33528</v>
          </cell>
          <cell r="K1018">
            <v>44941</v>
          </cell>
          <cell r="L1018" t="str">
            <v>26230127181464000106650010000335281960911839</v>
          </cell>
          <cell r="M1018" t="str">
            <v>26 -  Pernambuco</v>
          </cell>
          <cell r="N1018">
            <v>24</v>
          </cell>
        </row>
        <row r="1019">
          <cell r="C1019" t="str">
            <v>HOSPITAL MESTRE VITALINO</v>
          </cell>
          <cell r="E1019" t="str">
            <v>1.99 - Outras Despesas com Pessoal</v>
          </cell>
          <cell r="F1019" t="str">
            <v>27.181.464/0001-06</v>
          </cell>
          <cell r="G1019" t="str">
            <v xml:space="preserve">SAULO DAVID DE M FILHO ME  CANTINHO DO LAU </v>
          </cell>
          <cell r="H1019" t="str">
            <v>B</v>
          </cell>
          <cell r="I1019" t="str">
            <v>S</v>
          </cell>
          <cell r="J1019">
            <v>33546</v>
          </cell>
          <cell r="K1019">
            <v>44945</v>
          </cell>
          <cell r="L1019" t="str">
            <v>26230127181464000106650010000335461921256696</v>
          </cell>
          <cell r="M1019" t="str">
            <v>26 -  Pernambuco</v>
          </cell>
          <cell r="N1019">
            <v>42</v>
          </cell>
        </row>
        <row r="1020">
          <cell r="C1020" t="str">
            <v>HOSPITAL MESTRE VITALINO</v>
          </cell>
          <cell r="E1020" t="str">
            <v>1.99 - Outras Despesas com Pessoal</v>
          </cell>
          <cell r="F1020" t="str">
            <v>27.181.464/0001-06</v>
          </cell>
          <cell r="G1020" t="str">
            <v xml:space="preserve">SAULO DAVID DE M FILHO ME  CANTINHO DO LAU </v>
          </cell>
          <cell r="H1020" t="str">
            <v>B</v>
          </cell>
          <cell r="I1020" t="str">
            <v>S</v>
          </cell>
          <cell r="J1020">
            <v>33545</v>
          </cell>
          <cell r="K1020">
            <v>44945</v>
          </cell>
          <cell r="L1020" t="str">
            <v>26230127181464000106650010000335451442539577</v>
          </cell>
          <cell r="M1020" t="str">
            <v>26 -  Pernambuco</v>
          </cell>
          <cell r="N1020">
            <v>22</v>
          </cell>
        </row>
        <row r="1021">
          <cell r="C1021" t="str">
            <v>HOSPITAL MESTRE VITALINO</v>
          </cell>
          <cell r="E1021" t="str">
            <v>1.99 - Outras Despesas com Pessoal</v>
          </cell>
          <cell r="F1021" t="str">
            <v>27.181.464/0001-06</v>
          </cell>
          <cell r="G1021" t="str">
            <v xml:space="preserve">SAULO DAVID DE M FILHO ME  CANTINHO DO LAU </v>
          </cell>
          <cell r="H1021" t="str">
            <v>B</v>
          </cell>
          <cell r="I1021" t="str">
            <v>S</v>
          </cell>
          <cell r="J1021">
            <v>33542</v>
          </cell>
          <cell r="K1021">
            <v>44945</v>
          </cell>
          <cell r="L1021" t="str">
            <v>26230127181464000106650010000335421178141738</v>
          </cell>
          <cell r="M1021" t="str">
            <v>26 -  Pernambuco</v>
          </cell>
          <cell r="N1021">
            <v>51</v>
          </cell>
        </row>
        <row r="1022">
          <cell r="C1022" t="str">
            <v>HOSPITAL MESTRE VITALINO</v>
          </cell>
          <cell r="E1022" t="str">
            <v>1.99 - Outras Despesas com Pessoal</v>
          </cell>
          <cell r="F1022" t="str">
            <v>27.181.464/0001-06</v>
          </cell>
          <cell r="G1022" t="str">
            <v xml:space="preserve">SAULO DAVID DE M FILHO ME  CANTINHO DO LAU </v>
          </cell>
          <cell r="H1022" t="str">
            <v>B</v>
          </cell>
          <cell r="I1022" t="str">
            <v>S</v>
          </cell>
          <cell r="J1022">
            <v>33565</v>
          </cell>
          <cell r="K1022">
            <v>44952</v>
          </cell>
          <cell r="L1022" t="str">
            <v>26230127181464000106650010000335651315267872</v>
          </cell>
          <cell r="M1022" t="str">
            <v>26 -  Pernambuco</v>
          </cell>
          <cell r="N1022">
            <v>34</v>
          </cell>
        </row>
        <row r="1023">
          <cell r="C1023" t="str">
            <v>HOSPITAL MESTRE VITALINO</v>
          </cell>
          <cell r="E1023" t="str">
            <v>1.99 - Outras Despesas com Pessoal</v>
          </cell>
          <cell r="F1023" t="str">
            <v>27.181.464/0001-06</v>
          </cell>
          <cell r="G1023" t="str">
            <v xml:space="preserve">SAULO DAVID DE M FILHO ME  CANTINHO DO LAU </v>
          </cell>
          <cell r="H1023" t="str">
            <v>B</v>
          </cell>
          <cell r="I1023" t="str">
            <v>S</v>
          </cell>
          <cell r="J1023">
            <v>33557</v>
          </cell>
          <cell r="K1023">
            <v>44951</v>
          </cell>
          <cell r="L1023" t="str">
            <v>26230127181464000106650010000335571186634554</v>
          </cell>
          <cell r="M1023" t="str">
            <v>26 -  Pernambuco</v>
          </cell>
          <cell r="N1023">
            <v>60</v>
          </cell>
        </row>
        <row r="1024">
          <cell r="C1024" t="str">
            <v>HOSPITAL MESTRE VITALINO</v>
          </cell>
          <cell r="E1024" t="str">
            <v>1.99 - Outras Despesas com Pessoal</v>
          </cell>
          <cell r="F1024" t="str">
            <v>41.190.179/0001-74</v>
          </cell>
          <cell r="G1024" t="str">
            <v xml:space="preserve">CHURRASCARIA NOSSA SENHORA DE LURDES </v>
          </cell>
          <cell r="H1024" t="str">
            <v>B</v>
          </cell>
          <cell r="I1024" t="str">
            <v>S</v>
          </cell>
          <cell r="J1024">
            <v>30529</v>
          </cell>
          <cell r="K1024">
            <v>44941</v>
          </cell>
          <cell r="L1024" t="str">
            <v>26230141190179000174650010000305291003052948</v>
          </cell>
          <cell r="M1024" t="str">
            <v>26 -  Pernambuco</v>
          </cell>
          <cell r="N1024">
            <v>64.5</v>
          </cell>
        </row>
        <row r="1025">
          <cell r="C1025" t="str">
            <v>HOSPITAL MESTRE VITALINO</v>
          </cell>
          <cell r="E1025" t="str">
            <v>1.99 - Outras Despesas com Pessoal</v>
          </cell>
          <cell r="F1025" t="str">
            <v>41.190.179/0001-74</v>
          </cell>
          <cell r="G1025" t="str">
            <v xml:space="preserve">CHURRASCARIA NOSSA SENHORA DE LURDES </v>
          </cell>
          <cell r="H1025" t="str">
            <v>B</v>
          </cell>
          <cell r="I1025" t="str">
            <v>S</v>
          </cell>
          <cell r="J1025">
            <v>30528</v>
          </cell>
          <cell r="K1025">
            <v>44941</v>
          </cell>
          <cell r="L1025" t="str">
            <v>26230141190179000174650010000305281003052860</v>
          </cell>
          <cell r="M1025" t="str">
            <v>26 -  Pernambuco</v>
          </cell>
          <cell r="N1025">
            <v>50</v>
          </cell>
        </row>
        <row r="1026">
          <cell r="C1026" t="str">
            <v>HOSPITAL MESTRE VITALINO</v>
          </cell>
          <cell r="E1026" t="str">
            <v>1.99 - Outras Despesas com Pessoal</v>
          </cell>
          <cell r="F1026" t="str">
            <v>22.486.576/0001-43</v>
          </cell>
          <cell r="G1026" t="str">
            <v xml:space="preserve">DOM PABLITO PIZZARIA EIRELI </v>
          </cell>
          <cell r="H1026" t="str">
            <v>B</v>
          </cell>
          <cell r="I1026" t="str">
            <v>S</v>
          </cell>
          <cell r="J1026">
            <v>38230</v>
          </cell>
          <cell r="K1026">
            <v>44948</v>
          </cell>
          <cell r="L1026" t="str">
            <v>26230122486576000143650010000382301000335114</v>
          </cell>
          <cell r="M1026" t="str">
            <v>26 -  Pernambuco</v>
          </cell>
          <cell r="N1026">
            <v>48.4</v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C1030" t="str">
            <v>HOSPITAL MESTRE VITALINO</v>
          </cell>
          <cell r="E1030" t="str">
            <v>1.99 - Outras Despesas com Pessoal</v>
          </cell>
          <cell r="F1030" t="str">
            <v>21.757.511/0001-22</v>
          </cell>
          <cell r="G1030" t="str">
            <v xml:space="preserve">JOSENILDO FRANCISCO DE SANT </v>
          </cell>
          <cell r="H1030" t="str">
            <v>B</v>
          </cell>
          <cell r="I1030" t="str">
            <v>S</v>
          </cell>
          <cell r="J1030">
            <v>4295</v>
          </cell>
          <cell r="K1030">
            <v>44940</v>
          </cell>
          <cell r="L1030" t="str">
            <v>26230121757511000122650030000012951000000010</v>
          </cell>
          <cell r="M1030" t="str">
            <v>26 -  Pernambuco</v>
          </cell>
          <cell r="N1030">
            <v>48</v>
          </cell>
        </row>
        <row r="1031">
          <cell r="C1031" t="str">
            <v>HOSPITAL MESTRE VITALINO</v>
          </cell>
          <cell r="E1031" t="str">
            <v>1.99 - Outras Despesas com Pessoal</v>
          </cell>
          <cell r="F1031" t="str">
            <v>21.757.511/0001-22</v>
          </cell>
          <cell r="G1031" t="str">
            <v xml:space="preserve">JOSENILDO FRANCISCO DE SANT </v>
          </cell>
          <cell r="H1031" t="str">
            <v>B</v>
          </cell>
          <cell r="I1031" t="str">
            <v>S</v>
          </cell>
          <cell r="J1031">
            <v>4476</v>
          </cell>
          <cell r="K1031">
            <v>44943</v>
          </cell>
          <cell r="L1031" t="str">
            <v>26230121757511000122650030000044761000000016</v>
          </cell>
          <cell r="M1031" t="str">
            <v>26 -  Pernambuco</v>
          </cell>
          <cell r="N1031">
            <v>79.5</v>
          </cell>
        </row>
        <row r="1032">
          <cell r="C1032" t="str">
            <v>HOSPITAL MESTRE VITALINO</v>
          </cell>
          <cell r="E1032" t="str">
            <v>1.99 - Outras Despesas com Pessoal</v>
          </cell>
          <cell r="F1032" t="str">
            <v>21.757.511/0001-22</v>
          </cell>
          <cell r="G1032" t="str">
            <v xml:space="preserve">JOSENILDO FRANCISCO DE SANT </v>
          </cell>
          <cell r="H1032" t="str">
            <v>B</v>
          </cell>
          <cell r="I1032" t="str">
            <v>S</v>
          </cell>
          <cell r="J1032">
            <v>3956</v>
          </cell>
          <cell r="K1032">
            <v>44931</v>
          </cell>
          <cell r="L1032" t="str">
            <v>26230121757511000122650030000039561000000016</v>
          </cell>
          <cell r="M1032" t="str">
            <v>26 -  Pernambuco</v>
          </cell>
          <cell r="N1032">
            <v>65.5</v>
          </cell>
        </row>
        <row r="1033">
          <cell r="C1033" t="str">
            <v>HOSPITAL MESTRE VITALINO</v>
          </cell>
          <cell r="E1033" t="str">
            <v>1.99 - Outras Despesas com Pessoal</v>
          </cell>
          <cell r="F1033" t="str">
            <v>10.691.509/0001-81</v>
          </cell>
          <cell r="G1033" t="str">
            <v xml:space="preserve">KAMEOKA RESTAURANTE LTDA </v>
          </cell>
          <cell r="H1033" t="str">
            <v>B</v>
          </cell>
          <cell r="I1033" t="str">
            <v>S</v>
          </cell>
          <cell r="J1033">
            <v>166321</v>
          </cell>
          <cell r="K1033">
            <v>44941</v>
          </cell>
          <cell r="L1033" t="str">
            <v>26230110691509000181650010001663211120652724</v>
          </cell>
          <cell r="M1033" t="str">
            <v>26 -  Pernambuco</v>
          </cell>
          <cell r="N1033">
            <v>81.290000000000006</v>
          </cell>
        </row>
        <row r="1034">
          <cell r="C1034" t="str">
            <v>HOSPITAL MESTRE VITALINO</v>
          </cell>
          <cell r="E1034" t="str">
            <v>1.99 - Outras Despesas com Pessoal</v>
          </cell>
          <cell r="F1034" t="str">
            <v>10.691.509/0001-81</v>
          </cell>
          <cell r="G1034" t="str">
            <v xml:space="preserve">KAMEOKA RESTAURANTE LTDA </v>
          </cell>
          <cell r="H1034" t="str">
            <v>B</v>
          </cell>
          <cell r="I1034" t="str">
            <v>S</v>
          </cell>
          <cell r="J1034">
            <v>167495</v>
          </cell>
          <cell r="K1034">
            <v>44953</v>
          </cell>
          <cell r="L1034" t="str">
            <v>26230110691509000181650010001674959248755065</v>
          </cell>
          <cell r="M1034" t="str">
            <v>26 -  Pernambuco</v>
          </cell>
          <cell r="N1034">
            <v>28</v>
          </cell>
        </row>
        <row r="1035">
          <cell r="C1035" t="str">
            <v>HOSPITAL MESTRE VITALINO</v>
          </cell>
          <cell r="E1035" t="str">
            <v>1.99 - Outras Despesas com Pessoal</v>
          </cell>
          <cell r="F1035" t="str">
            <v>41.062.183/0012-00</v>
          </cell>
          <cell r="G1035" t="str">
            <v xml:space="preserve">MARALCO COMERCIO DE ALIMENTOS LTDA </v>
          </cell>
          <cell r="H1035" t="str">
            <v>B</v>
          </cell>
          <cell r="I1035" t="str">
            <v>S</v>
          </cell>
          <cell r="J1035">
            <v>153626</v>
          </cell>
          <cell r="K1035">
            <v>44951</v>
          </cell>
          <cell r="L1035" t="str">
            <v>26230141062183001200650020001536261860892816</v>
          </cell>
          <cell r="M1035" t="str">
            <v>26 -  Pernambuco</v>
          </cell>
          <cell r="N1035">
            <v>57.8</v>
          </cell>
        </row>
        <row r="1036">
          <cell r="C1036" t="str">
            <v>HOSPITAL MESTRE VITALINO</v>
          </cell>
          <cell r="E1036" t="str">
            <v>1.99 - Outras Despesas com Pessoal</v>
          </cell>
          <cell r="F1036">
            <v>14031084000135</v>
          </cell>
          <cell r="G1036" t="str">
            <v xml:space="preserve">GG DO NASCIMENTO COMERCIO DE ALIMENTOS </v>
          </cell>
          <cell r="H1036" t="str">
            <v>B</v>
          </cell>
          <cell r="I1036" t="str">
            <v>S</v>
          </cell>
          <cell r="J1036">
            <v>177603</v>
          </cell>
          <cell r="K1036">
            <v>44929</v>
          </cell>
          <cell r="L1036" t="str">
            <v>26230114031084000135650010001776031338432069</v>
          </cell>
          <cell r="M1036" t="str">
            <v>26 -  Pernambuco</v>
          </cell>
          <cell r="N1036">
            <v>23</v>
          </cell>
        </row>
        <row r="1037">
          <cell r="C1037" t="str">
            <v>HOSPITAL MESTRE VITALINO</v>
          </cell>
          <cell r="E1037" t="str">
            <v>1.99 - Outras Despesas com Pessoal</v>
          </cell>
          <cell r="F1037">
            <v>14031084000135</v>
          </cell>
          <cell r="G1037" t="str">
            <v xml:space="preserve">GG DO NASCIMENTO COMERCIO DE ALIMENTOS </v>
          </cell>
          <cell r="H1037" t="str">
            <v>B</v>
          </cell>
          <cell r="I1037" t="str">
            <v>S</v>
          </cell>
          <cell r="J1037">
            <v>178355</v>
          </cell>
          <cell r="K1037">
            <v>44938</v>
          </cell>
          <cell r="L1037" t="str">
            <v>26230114031084000135650010001783551487690358</v>
          </cell>
          <cell r="M1037" t="str">
            <v>26 -  Pernambuco</v>
          </cell>
          <cell r="N1037">
            <v>62</v>
          </cell>
        </row>
        <row r="1038">
          <cell r="C1038" t="str">
            <v>HOSPITAL MESTRE VITALINO</v>
          </cell>
          <cell r="E1038" t="str">
            <v>1.99 - Outras Despesas com Pessoal</v>
          </cell>
          <cell r="F1038">
            <v>14031084000135</v>
          </cell>
          <cell r="G1038" t="str">
            <v xml:space="preserve">GG DO NASCIMENTO COMERCIO DE ALIMENTOS </v>
          </cell>
          <cell r="H1038" t="str">
            <v>B</v>
          </cell>
          <cell r="I1038" t="str">
            <v>S</v>
          </cell>
          <cell r="J1038">
            <v>178356</v>
          </cell>
          <cell r="K1038">
            <v>44938</v>
          </cell>
          <cell r="L1038" t="str">
            <v>26230114031084000135650010001783561507652488</v>
          </cell>
          <cell r="M1038" t="str">
            <v>26 -  Pernambuco</v>
          </cell>
          <cell r="N1038">
            <v>88.5</v>
          </cell>
        </row>
        <row r="1039">
          <cell r="C1039" t="str">
            <v>HOSPITAL MESTRE VITALINO</v>
          </cell>
          <cell r="E1039" t="str">
            <v>1.99 - Outras Despesas com Pessoal</v>
          </cell>
          <cell r="F1039">
            <v>14031084000135</v>
          </cell>
          <cell r="G1039" t="str">
            <v xml:space="preserve">GG DO NASCIMENTO COMERCIO DE ALIMENTOS </v>
          </cell>
          <cell r="H1039" t="str">
            <v>B</v>
          </cell>
          <cell r="I1039" t="str">
            <v>S</v>
          </cell>
          <cell r="J1039">
            <v>178704</v>
          </cell>
          <cell r="K1039">
            <v>44944</v>
          </cell>
          <cell r="L1039" t="str">
            <v>26230114031084000135650010001787041267299229</v>
          </cell>
          <cell r="M1039" t="str">
            <v>26 -  Pernambuco</v>
          </cell>
          <cell r="N1039">
            <v>44.5</v>
          </cell>
        </row>
        <row r="1040">
          <cell r="C1040" t="str">
            <v>HOSPITAL MESTRE VITALINO</v>
          </cell>
          <cell r="E1040" t="str">
            <v>1.99 - Outras Despesas com Pessoal</v>
          </cell>
          <cell r="F1040">
            <v>14031084000135</v>
          </cell>
          <cell r="G1040" t="str">
            <v xml:space="preserve">GG DO NASCIMENTO COMERCIO DE ALIMENTOS </v>
          </cell>
          <cell r="H1040" t="str">
            <v>B</v>
          </cell>
          <cell r="I1040" t="str">
            <v>S</v>
          </cell>
          <cell r="J1040">
            <v>178853</v>
          </cell>
          <cell r="K1040">
            <v>44946</v>
          </cell>
          <cell r="L1040" t="str">
            <v>26230114031084000135650010001788531350506252</v>
          </cell>
          <cell r="M1040" t="str">
            <v>26 -  Pernambuco</v>
          </cell>
          <cell r="N1040">
            <v>20</v>
          </cell>
        </row>
        <row r="1041">
          <cell r="C1041" t="str">
            <v>HOSPITAL MESTRE VITALINO</v>
          </cell>
          <cell r="E1041" t="str">
            <v>1.99 - Outras Despesas com Pessoal</v>
          </cell>
          <cell r="F1041">
            <v>14031084000135</v>
          </cell>
          <cell r="G1041" t="str">
            <v xml:space="preserve">GG DO NASCIMENTO COMERCIO DE ALIMENTOS </v>
          </cell>
          <cell r="H1041" t="str">
            <v>B</v>
          </cell>
          <cell r="I1041" t="str">
            <v>S</v>
          </cell>
          <cell r="J1041">
            <v>178861</v>
          </cell>
          <cell r="K1041">
            <v>44946</v>
          </cell>
          <cell r="L1041" t="str">
            <v>26230114031084000135650010001788611130705029</v>
          </cell>
          <cell r="M1041" t="str">
            <v>26 -  Pernambuco</v>
          </cell>
          <cell r="N1041">
            <v>63</v>
          </cell>
        </row>
        <row r="1042">
          <cell r="C1042" t="str">
            <v>HOSPITAL MESTRE VITALINO</v>
          </cell>
          <cell r="E1042" t="str">
            <v>1.99 - Outras Despesas com Pessoal</v>
          </cell>
          <cell r="F1042">
            <v>14031084000135</v>
          </cell>
          <cell r="G1042" t="str">
            <v xml:space="preserve">GG DO NASCIMENTO COMERCIO DE ALIMENTOS </v>
          </cell>
          <cell r="H1042" t="str">
            <v>B</v>
          </cell>
          <cell r="I1042" t="str">
            <v>S</v>
          </cell>
          <cell r="J1042">
            <v>179242</v>
          </cell>
          <cell r="K1042">
            <v>44951</v>
          </cell>
          <cell r="L1042" t="str">
            <v>26230114031084000135650010001792421350146475</v>
          </cell>
          <cell r="M1042" t="str">
            <v>26 -  Pernambuco</v>
          </cell>
          <cell r="N1042">
            <v>56</v>
          </cell>
        </row>
        <row r="1043">
          <cell r="C1043" t="str">
            <v>HOSPITAL MESTRE VITALINO</v>
          </cell>
          <cell r="E1043" t="str">
            <v>1.99 - Outras Despesas com Pessoal</v>
          </cell>
          <cell r="F1043">
            <v>14031084000135</v>
          </cell>
          <cell r="G1043" t="str">
            <v xml:space="preserve">GG DO NASCIMENTO COMERCIO DE ALIMENTOS </v>
          </cell>
          <cell r="H1043" t="str">
            <v>B</v>
          </cell>
          <cell r="I1043" t="str">
            <v>S</v>
          </cell>
          <cell r="J1043">
            <v>178856</v>
          </cell>
          <cell r="K1043">
            <v>44946</v>
          </cell>
          <cell r="L1043" t="str">
            <v>26230114031084000135650010001788561946226154</v>
          </cell>
          <cell r="M1043" t="str">
            <v>26 -  Pernambuco</v>
          </cell>
          <cell r="N1043">
            <v>90</v>
          </cell>
        </row>
        <row r="1044">
          <cell r="C1044" t="str">
            <v>HOSPITAL MESTRE VITALINO</v>
          </cell>
          <cell r="E1044" t="str">
            <v>1.99 - Outras Despesas com Pessoal</v>
          </cell>
          <cell r="F1044" t="str">
            <v>12.841.101/0002-55</v>
          </cell>
          <cell r="G1044" t="str">
            <v xml:space="preserve">O REI DAS COXINHAS LTDA </v>
          </cell>
          <cell r="H1044" t="str">
            <v>B</v>
          </cell>
          <cell r="I1044" t="str">
            <v>S</v>
          </cell>
          <cell r="J1044">
            <v>3927</v>
          </cell>
          <cell r="K1044">
            <v>44932</v>
          </cell>
          <cell r="L1044" t="str">
            <v>26230112841101000255650080000039271343077596</v>
          </cell>
          <cell r="M1044" t="str">
            <v>26 -  Pernambuco</v>
          </cell>
          <cell r="N1044">
            <v>54</v>
          </cell>
        </row>
        <row r="1045">
          <cell r="C1045" t="str">
            <v>HOSPITAL MESTRE VITALINO</v>
          </cell>
          <cell r="E1045" t="str">
            <v>1.99 - Outras Despesas com Pessoal</v>
          </cell>
          <cell r="F1045" t="str">
            <v>12.841.101/0002-55</v>
          </cell>
          <cell r="G1045" t="str">
            <v xml:space="preserve">O REI DAS COXINHAS LTDA </v>
          </cell>
          <cell r="H1045" t="str">
            <v>B</v>
          </cell>
          <cell r="I1045" t="str">
            <v>S</v>
          </cell>
          <cell r="J1045">
            <v>825102</v>
          </cell>
          <cell r="K1045">
            <v>44936</v>
          </cell>
          <cell r="L1045" t="str">
            <v>26230112841101000255650010008251021543317532</v>
          </cell>
          <cell r="M1045" t="str">
            <v>26 -  Pernambuco</v>
          </cell>
          <cell r="N1045">
            <v>59.5</v>
          </cell>
        </row>
        <row r="1046">
          <cell r="C1046" t="str">
            <v>HOSPITAL MESTRE VITALINO</v>
          </cell>
          <cell r="E1046" t="str">
            <v>1.99 - Outras Despesas com Pessoal</v>
          </cell>
          <cell r="F1046" t="str">
            <v>12.841.101/0002-55</v>
          </cell>
          <cell r="G1046" t="str">
            <v xml:space="preserve">O REI DAS COXINHAS LTDA </v>
          </cell>
          <cell r="H1046" t="str">
            <v>B</v>
          </cell>
          <cell r="I1046" t="str">
            <v>S</v>
          </cell>
          <cell r="J1046">
            <v>5494</v>
          </cell>
          <cell r="K1046">
            <v>44943</v>
          </cell>
          <cell r="L1046" t="str">
            <v>26230112841101000255650080000054941933205333</v>
          </cell>
          <cell r="M1046" t="str">
            <v>26 -  Pernambuco</v>
          </cell>
          <cell r="N1046">
            <v>86</v>
          </cell>
        </row>
        <row r="1047">
          <cell r="C1047" t="str">
            <v>HOSPITAL MESTRE VITALINO</v>
          </cell>
          <cell r="E1047" t="str">
            <v>1.99 - Outras Despesas com Pessoal</v>
          </cell>
          <cell r="F1047" t="str">
            <v>12.841.101/0002-55</v>
          </cell>
          <cell r="G1047" t="str">
            <v xml:space="preserve">O REI DAS COXINHAS LTDA </v>
          </cell>
          <cell r="H1047" t="str">
            <v>B</v>
          </cell>
          <cell r="I1047" t="str">
            <v>S</v>
          </cell>
          <cell r="J1047">
            <v>825101</v>
          </cell>
          <cell r="K1047">
            <v>44936</v>
          </cell>
          <cell r="L1047" t="str">
            <v>26230112841101000255650010008251011715983554</v>
          </cell>
          <cell r="M1047" t="str">
            <v>26 -  Pernambuco</v>
          </cell>
          <cell r="N1047">
            <v>63.5</v>
          </cell>
        </row>
        <row r="1048">
          <cell r="C1048" t="str">
            <v>HOSPITAL MESTRE VITALINO</v>
          </cell>
          <cell r="E1048" t="str">
            <v>1.99 - Outras Despesas com Pessoal</v>
          </cell>
          <cell r="F1048" t="str">
            <v>12.841.101/0002-55</v>
          </cell>
          <cell r="G1048" t="str">
            <v xml:space="preserve">O REI DAS COXINHAS LTDA </v>
          </cell>
          <cell r="H1048" t="str">
            <v>B</v>
          </cell>
          <cell r="I1048" t="str">
            <v>S</v>
          </cell>
          <cell r="J1048">
            <v>4516</v>
          </cell>
          <cell r="K1048">
            <v>44936</v>
          </cell>
          <cell r="L1048" t="str">
            <v>26230112841101000255650080000045161114453327</v>
          </cell>
          <cell r="M1048" t="str">
            <v>26 -  Pernambuco</v>
          </cell>
          <cell r="N1048">
            <v>100.5</v>
          </cell>
        </row>
        <row r="1049">
          <cell r="C1049" t="str">
            <v>HOSPITAL MESTRE VITALINO</v>
          </cell>
          <cell r="E1049" t="str">
            <v>1.99 - Outras Despesas com Pessoal</v>
          </cell>
          <cell r="F1049" t="str">
            <v>12.841.101/0002-55</v>
          </cell>
          <cell r="G1049" t="str">
            <v xml:space="preserve">O REI DAS COXINHAS LTDA </v>
          </cell>
          <cell r="H1049" t="str">
            <v>B</v>
          </cell>
          <cell r="I1049" t="str">
            <v>S</v>
          </cell>
          <cell r="J1049">
            <v>296194</v>
          </cell>
          <cell r="K1049">
            <v>44948</v>
          </cell>
          <cell r="L1049" t="str">
            <v>26230112841101000255650030002951941458334213</v>
          </cell>
          <cell r="M1049" t="str">
            <v>26 -  Pernambuco</v>
          </cell>
          <cell r="N1049">
            <v>63</v>
          </cell>
        </row>
        <row r="1050">
          <cell r="C1050" t="str">
            <v>HOSPITAL MESTRE VITALINO</v>
          </cell>
          <cell r="E1050" t="str">
            <v>1.99 - Outras Despesas com Pessoal</v>
          </cell>
          <cell r="F1050" t="str">
            <v>12.841.101/0002-55</v>
          </cell>
          <cell r="G1050" t="str">
            <v xml:space="preserve">O REI DAS COXINHAS LTDA </v>
          </cell>
          <cell r="H1050" t="str">
            <v>B</v>
          </cell>
          <cell r="I1050" t="str">
            <v>S</v>
          </cell>
          <cell r="J1050">
            <v>295771</v>
          </cell>
          <cell r="K1050">
            <v>44947</v>
          </cell>
          <cell r="L1050" t="str">
            <v>26230112841101000255650030002957711609030319</v>
          </cell>
          <cell r="M1050" t="str">
            <v>26 -  Pernambuco</v>
          </cell>
          <cell r="N1050">
            <v>120.5</v>
          </cell>
        </row>
        <row r="1051">
          <cell r="C1051" t="str">
            <v>HOSPITAL MESTRE VITALINO</v>
          </cell>
          <cell r="E1051" t="str">
            <v>1.99 - Outras Despesas com Pessoal</v>
          </cell>
          <cell r="F1051" t="str">
            <v>12.841.101/0002-55</v>
          </cell>
          <cell r="G1051" t="str">
            <v xml:space="preserve">O REI DAS COXINHAS LTDA </v>
          </cell>
          <cell r="H1051" t="str">
            <v>B</v>
          </cell>
          <cell r="I1051" t="str">
            <v>S</v>
          </cell>
          <cell r="J1051">
            <v>831503</v>
          </cell>
          <cell r="K1051">
            <v>44951</v>
          </cell>
          <cell r="L1051" t="str">
            <v>26230112841101000255650010008315031708722670</v>
          </cell>
          <cell r="M1051" t="str">
            <v>26 -  Pernambuco</v>
          </cell>
          <cell r="N1051">
            <v>53</v>
          </cell>
        </row>
        <row r="1052">
          <cell r="C1052" t="str">
            <v>HOSPITAL MESTRE VITALINO</v>
          </cell>
          <cell r="E1052" t="str">
            <v>1.99 - Outras Despesas com Pessoal</v>
          </cell>
          <cell r="F1052" t="str">
            <v>12.841.101/0002-55</v>
          </cell>
          <cell r="G1052" t="str">
            <v xml:space="preserve">O REI DAS COXINHAS LTDA </v>
          </cell>
          <cell r="H1052" t="str">
            <v>B</v>
          </cell>
          <cell r="I1052" t="str">
            <v>S</v>
          </cell>
          <cell r="J1052">
            <v>7293</v>
          </cell>
          <cell r="K1052">
            <v>44953</v>
          </cell>
          <cell r="L1052" t="str">
            <v>26230112841101000255650080000072931542112109</v>
          </cell>
          <cell r="M1052" t="str">
            <v>26 -  Pernambuco</v>
          </cell>
          <cell r="N1052">
            <v>66</v>
          </cell>
        </row>
        <row r="1053">
          <cell r="C1053" t="str">
            <v>HOSPITAL MESTRE VITALINO</v>
          </cell>
          <cell r="E1053" t="str">
            <v>1.99 - Outras Despesas com Pessoal</v>
          </cell>
          <cell r="F1053" t="str">
            <v>12.841.101/0002-55</v>
          </cell>
          <cell r="G1053" t="str">
            <v xml:space="preserve">O REI DAS COXINHAS LTDA </v>
          </cell>
          <cell r="H1053" t="str">
            <v>B</v>
          </cell>
          <cell r="I1053" t="str">
            <v>S</v>
          </cell>
          <cell r="J1053">
            <v>830787</v>
          </cell>
          <cell r="K1053">
            <v>44949</v>
          </cell>
          <cell r="L1053" t="str">
            <v>26230112841101000255650010008307871766120195</v>
          </cell>
          <cell r="M1053" t="str">
            <v>26 -  Pernambuco</v>
          </cell>
          <cell r="N1053">
            <v>56.5</v>
          </cell>
        </row>
        <row r="1054">
          <cell r="C1054" t="str">
            <v>HOSPITAL MESTRE VITALINO</v>
          </cell>
          <cell r="E1054" t="str">
            <v>1.99 - Outras Despesas com Pessoal</v>
          </cell>
          <cell r="F1054" t="str">
            <v>41.357.780/0001-09</v>
          </cell>
          <cell r="G1054" t="str">
            <v xml:space="preserve">VIANA E PARIZOTTO LTDA </v>
          </cell>
          <cell r="H1054" t="str">
            <v>B</v>
          </cell>
          <cell r="I1054" t="str">
            <v>S</v>
          </cell>
          <cell r="J1054">
            <v>2144</v>
          </cell>
          <cell r="K1054">
            <v>44943</v>
          </cell>
          <cell r="L1054" t="str">
            <v>26230141357780000109650040000021441306129063</v>
          </cell>
          <cell r="M1054" t="str">
            <v>26 -  Pernambuco</v>
          </cell>
          <cell r="N1054">
            <v>30.59</v>
          </cell>
        </row>
        <row r="1055">
          <cell r="C1055" t="str">
            <v>HOSPITAL MESTRE VITALINO</v>
          </cell>
          <cell r="E1055" t="str">
            <v>1.99 - Outras Despesas com Pessoal</v>
          </cell>
          <cell r="F1055" t="str">
            <v>27.958.498/0001-56</v>
          </cell>
          <cell r="G1055" t="str">
            <v xml:space="preserve">FAMILIA PERGENTINO RESTAURANTE LTDA ME </v>
          </cell>
          <cell r="H1055" t="str">
            <v>B</v>
          </cell>
          <cell r="I1055" t="str">
            <v>S</v>
          </cell>
          <cell r="J1055">
            <v>181398</v>
          </cell>
          <cell r="K1055">
            <v>44928</v>
          </cell>
          <cell r="L1055" t="str">
            <v>26230122486576000143650010001813981768733847</v>
          </cell>
          <cell r="M1055" t="str">
            <v>26 -  Pernambuco</v>
          </cell>
          <cell r="N1055">
            <v>72.260000000000005</v>
          </cell>
        </row>
        <row r="1056">
          <cell r="C1056" t="str">
            <v>HOSPITAL MESTRE VITALINO</v>
          </cell>
          <cell r="E1056" t="str">
            <v>1.99 - Outras Despesas com Pessoal</v>
          </cell>
          <cell r="F1056" t="str">
            <v>27.958.498/0001-56</v>
          </cell>
          <cell r="G1056" t="str">
            <v xml:space="preserve">FAMILIA PERGENTINO RESTAURANTE LTDA ME </v>
          </cell>
          <cell r="H1056" t="str">
            <v>B</v>
          </cell>
          <cell r="I1056" t="str">
            <v>S</v>
          </cell>
          <cell r="J1056">
            <v>186894</v>
          </cell>
          <cell r="K1056">
            <v>44957</v>
          </cell>
          <cell r="L1056" t="str">
            <v>26230122486576000143650010001868941966530307</v>
          </cell>
          <cell r="M1056" t="str">
            <v>26 -  Pernambuco</v>
          </cell>
          <cell r="N1056">
            <v>41.1</v>
          </cell>
        </row>
        <row r="1057">
          <cell r="C1057" t="str">
            <v>HOSPITAL MESTRE VITALINO</v>
          </cell>
          <cell r="E1057" t="str">
            <v>1.99 - Outras Despesas com Pessoal</v>
          </cell>
          <cell r="F1057" t="str">
            <v>21.757.511/0001-22</v>
          </cell>
          <cell r="G1057" t="str">
            <v xml:space="preserve">JOSENILDO FRANCISCO DE SANT </v>
          </cell>
          <cell r="H1057" t="str">
            <v>B</v>
          </cell>
          <cell r="I1057" t="str">
            <v>S</v>
          </cell>
          <cell r="J1057">
            <v>4015</v>
          </cell>
          <cell r="K1057">
            <v>44932</v>
          </cell>
          <cell r="L1057" t="str">
            <v>26230121757511000122650030000040151000000019</v>
          </cell>
          <cell r="M1057" t="str">
            <v>26 -  Pernambuco</v>
          </cell>
          <cell r="N1057">
            <v>75</v>
          </cell>
        </row>
        <row r="1058">
          <cell r="E1058" t="str">
            <v/>
          </cell>
        </row>
        <row r="1059">
          <cell r="C1059" t="str">
            <v>HOSPITAL MESTRE VITALINO</v>
          </cell>
          <cell r="E1059" t="str">
            <v>1.99 - Outras Despesas com Pessoal</v>
          </cell>
          <cell r="F1059">
            <v>10548532000111</v>
          </cell>
          <cell r="G1059" t="str">
            <v>ASSOCIACAO DAS EMPRESAS DE TRANSP DE PASSAGEIROS DE CARUARU</v>
          </cell>
          <cell r="H1059" t="str">
            <v>S</v>
          </cell>
          <cell r="I1059" t="str">
            <v>N</v>
          </cell>
          <cell r="J1059">
            <v>82535</v>
          </cell>
          <cell r="K1059">
            <v>44921</v>
          </cell>
          <cell r="N1059">
            <v>81856.600000000006</v>
          </cell>
        </row>
        <row r="1060">
          <cell r="C1060" t="str">
            <v>HOSPITAL MESTRE VITALINO</v>
          </cell>
          <cell r="E1060" t="str">
            <v>1.99 - Outras Despesas com Pessoal</v>
          </cell>
          <cell r="F1060">
            <v>21986074000119</v>
          </cell>
          <cell r="G1060" t="str">
            <v>PRUDENTIAL DO BRASIL VIDA EM GRUPO SA</v>
          </cell>
          <cell r="H1060" t="str">
            <v>S</v>
          </cell>
          <cell r="I1060" t="str">
            <v>N</v>
          </cell>
        </row>
        <row r="1061">
          <cell r="C1061" t="str">
            <v>HOSPITAL MESTRE VITALINO</v>
          </cell>
          <cell r="E1061" t="str">
            <v>1.99 - Outras Despesas com Pessoal</v>
          </cell>
          <cell r="F1061">
            <v>21986074000119</v>
          </cell>
          <cell r="G1061" t="str">
            <v>PRUDENTIAL DO BRASIL VIDA EM GRUPO SA</v>
          </cell>
          <cell r="H1061" t="str">
            <v>S</v>
          </cell>
          <cell r="I1061" t="str">
            <v>N</v>
          </cell>
        </row>
        <row r="1062">
          <cell r="C1062" t="str">
            <v>HOSPITAL MESTRE VITALINO</v>
          </cell>
          <cell r="E1062" t="str">
            <v>1.99 - Outras Despesas com Pessoal</v>
          </cell>
          <cell r="F1062">
            <v>10548532000111</v>
          </cell>
          <cell r="G1062" t="str">
            <v>ASSOCIACAO DAS EMPRESAS DE TRANSP DE PASSAGEIROS DE CARUARU</v>
          </cell>
          <cell r="H1062" t="str">
            <v>S</v>
          </cell>
          <cell r="I1062" t="str">
            <v>N</v>
          </cell>
          <cell r="J1062" t="str">
            <v>83125</v>
          </cell>
          <cell r="K1062">
            <v>44931</v>
          </cell>
          <cell r="N1062">
            <v>2574</v>
          </cell>
        </row>
        <row r="1063">
          <cell r="E1063" t="str">
            <v>1.99 - Outras Despesas com Pessoal</v>
          </cell>
          <cell r="F1063">
            <v>1203383000168</v>
          </cell>
          <cell r="G1063" t="str">
            <v>RCR LOCACAO LTDA</v>
          </cell>
          <cell r="H1063" t="str">
            <v>S</v>
          </cell>
          <cell r="I1063" t="str">
            <v>N</v>
          </cell>
          <cell r="J1063">
            <v>6849</v>
          </cell>
          <cell r="K1063">
            <v>44945</v>
          </cell>
          <cell r="N1063">
            <v>27864</v>
          </cell>
        </row>
        <row r="1064">
          <cell r="E1064" t="str">
            <v/>
          </cell>
        </row>
        <row r="1065">
          <cell r="C1065" t="str">
            <v>HOSPITAL MESTRE VITALINO</v>
          </cell>
          <cell r="E1065" t="str">
            <v xml:space="preserve">5.21 - Seguros em geral </v>
          </cell>
          <cell r="F1065" t="str">
            <v>03.502.099/0001-18</v>
          </cell>
          <cell r="G1065" t="str">
            <v>CHUBB SEGUROS DO BRASIL S.A.</v>
          </cell>
          <cell r="H1065" t="str">
            <v>S</v>
          </cell>
          <cell r="I1065" t="str">
            <v>N</v>
          </cell>
          <cell r="J1065" t="str">
            <v>29.96.0008773.12</v>
          </cell>
          <cell r="K1065">
            <v>44957</v>
          </cell>
          <cell r="N1065">
            <v>3268.76</v>
          </cell>
        </row>
        <row r="1066">
          <cell r="C1066" t="str">
            <v>HOSPITAL MESTRE VITALINO</v>
          </cell>
          <cell r="E1066" t="str">
            <v xml:space="preserve">5.21 - Seguros em geral </v>
          </cell>
          <cell r="F1066" t="str">
            <v>61.198.164/0001-60</v>
          </cell>
          <cell r="G1066" t="str">
            <v>PORTO SEGURO</v>
          </cell>
          <cell r="H1066" t="str">
            <v>S</v>
          </cell>
          <cell r="I1066" t="str">
            <v>N</v>
          </cell>
          <cell r="J1066" t="str">
            <v>0531.3.9645666</v>
          </cell>
          <cell r="K1066">
            <v>44957</v>
          </cell>
          <cell r="N1066">
            <v>301.98</v>
          </cell>
        </row>
        <row r="1067">
          <cell r="C1067" t="str">
            <v>HOSPITAL MESTRE VITALINO</v>
          </cell>
          <cell r="E1067" t="str">
            <v xml:space="preserve">5.21 - Seguros em geral </v>
          </cell>
          <cell r="F1067" t="str">
            <v>61.198.164/0001-60</v>
          </cell>
          <cell r="G1067" t="str">
            <v>PORTO SEGURO</v>
          </cell>
          <cell r="H1067" t="str">
            <v>S</v>
          </cell>
          <cell r="I1067" t="str">
            <v>N</v>
          </cell>
          <cell r="J1067" t="str">
            <v>0531.3.9645666</v>
          </cell>
          <cell r="K1067">
            <v>44957</v>
          </cell>
          <cell r="N1067">
            <v>477.14</v>
          </cell>
        </row>
        <row r="1068">
          <cell r="E1068" t="str">
            <v/>
          </cell>
        </row>
        <row r="1069">
          <cell r="C1069" t="str">
            <v>HOSPITAL MESTRE VITALINO</v>
          </cell>
          <cell r="E1069" t="str">
            <v>5.9 - Telefonia Móvel</v>
          </cell>
          <cell r="F1069" t="str">
            <v>02.558.157/0008-39</v>
          </cell>
          <cell r="G1069" t="str">
            <v xml:space="preserve">TELEFONICA BRASIL S.A. </v>
          </cell>
          <cell r="H1069" t="str">
            <v>S</v>
          </cell>
          <cell r="I1069" t="str">
            <v>N</v>
          </cell>
          <cell r="J1069" t="str">
            <v>0265380609</v>
          </cell>
          <cell r="K1069">
            <v>44944</v>
          </cell>
          <cell r="N1069">
            <v>980.71</v>
          </cell>
        </row>
        <row r="1070">
          <cell r="C1070" t="str">
            <v>HOSPITAL MESTRE VITALINO</v>
          </cell>
          <cell r="E1070" t="str">
            <v>5.18 - Teledonia Fixa</v>
          </cell>
          <cell r="F1070" t="str">
            <v>11.844.663/0001-09</v>
          </cell>
          <cell r="G1070" t="str">
            <v>1 TELECOM SERV. TECNOLOGIA EM INTERNET LTDA</v>
          </cell>
          <cell r="H1070" t="str">
            <v>S</v>
          </cell>
          <cell r="I1070" t="str">
            <v>N</v>
          </cell>
          <cell r="J1070" t="str">
            <v>96406</v>
          </cell>
          <cell r="K1070">
            <v>44952</v>
          </cell>
          <cell r="N1070">
            <v>350</v>
          </cell>
        </row>
        <row r="1071">
          <cell r="C1071" t="str">
            <v>HOSPITAL MESTRE VITALINO</v>
          </cell>
          <cell r="E1071" t="str">
            <v>5.18 - Teledonia Fixa</v>
          </cell>
          <cell r="F1071" t="str">
            <v>11.844.663/0001-09</v>
          </cell>
          <cell r="G1071" t="str">
            <v>1 TELECOM SERV. TECNOLOGIA EM INTERNET LTDA</v>
          </cell>
          <cell r="H1071" t="str">
            <v>S</v>
          </cell>
          <cell r="I1071" t="str">
            <v>N</v>
          </cell>
          <cell r="J1071">
            <v>115821</v>
          </cell>
          <cell r="K1071">
            <v>44952</v>
          </cell>
          <cell r="N1071">
            <v>350</v>
          </cell>
        </row>
        <row r="1072">
          <cell r="C1072" t="str">
            <v>HOSPITAL MESTRE VITALINO</v>
          </cell>
          <cell r="E1072" t="str">
            <v>5.18 - Teledonia Fixa</v>
          </cell>
          <cell r="F1072" t="str">
            <v>04.601.397/0001-28</v>
          </cell>
          <cell r="G1072" t="str">
            <v>BRISANET SERVICOS DE TELECOMUNICACOES S.</v>
          </cell>
          <cell r="H1072" t="str">
            <v>S</v>
          </cell>
          <cell r="I1072" t="str">
            <v>N</v>
          </cell>
          <cell r="J1072" t="str">
            <v>14539004</v>
          </cell>
          <cell r="K1072">
            <v>44943</v>
          </cell>
          <cell r="N1072">
            <v>600</v>
          </cell>
        </row>
        <row r="1073">
          <cell r="C1073" t="str">
            <v>HOSPITAL MESTRE VITALINO</v>
          </cell>
          <cell r="E1073" t="str">
            <v>5.13 - Água e Esgoto</v>
          </cell>
          <cell r="F1073" t="str">
            <v>09.769.035/0001-64</v>
          </cell>
          <cell r="G1073" t="str">
            <v>COMPANHIA PERNAMBUCANA DE SANEAMENTO</v>
          </cell>
          <cell r="H1073" t="str">
            <v>S</v>
          </cell>
          <cell r="I1073" t="str">
            <v>N</v>
          </cell>
          <cell r="J1073" t="str">
            <v>202301103447679</v>
          </cell>
          <cell r="K1073">
            <v>44957</v>
          </cell>
          <cell r="N1073">
            <v>24017.83</v>
          </cell>
        </row>
        <row r="1074">
          <cell r="C1074" t="str">
            <v>HOSPITAL MESTRE VITALINO</v>
          </cell>
          <cell r="E1074" t="str">
            <v>5.12 - Energia Elétrica</v>
          </cell>
          <cell r="F1074" t="str">
            <v>10.835.932/0001-08</v>
          </cell>
          <cell r="G1074" t="str">
            <v>COMPANHIA ENERGETICA DE PERNAMBUCO</v>
          </cell>
          <cell r="H1074" t="str">
            <v>S</v>
          </cell>
          <cell r="I1074" t="str">
            <v>S</v>
          </cell>
          <cell r="J1074">
            <v>5686428</v>
          </cell>
          <cell r="K1074">
            <v>44957</v>
          </cell>
          <cell r="L1074" t="str">
            <v>26230210835932000108660002428636231094265690</v>
          </cell>
          <cell r="M1074" t="str">
            <v>2611606 - Recife - PE</v>
          </cell>
          <cell r="N1074">
            <v>248586.47</v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C1077" t="str">
            <v>HOSPITAL MESTRE VITALINO</v>
          </cell>
          <cell r="E1077" t="str">
            <v>5.3 - Locação de Máquinas e Equipamentos</v>
          </cell>
          <cell r="F1077" t="str">
            <v>13.490.233/0001-61</v>
          </cell>
          <cell r="G1077" t="str">
            <v>ALONETEC IMPORTACAO E SERVICOS DE EQUIP DE INFOR</v>
          </cell>
          <cell r="H1077" t="str">
            <v>S</v>
          </cell>
          <cell r="I1077" t="str">
            <v>S</v>
          </cell>
          <cell r="J1077" t="str">
            <v>00003770</v>
          </cell>
          <cell r="K1077">
            <v>44944</v>
          </cell>
          <cell r="L1077" t="str">
            <v>DTDA-Z4WA</v>
          </cell>
          <cell r="M1077" t="str">
            <v>2611606 - Recife - PE</v>
          </cell>
          <cell r="N1077">
            <v>1089</v>
          </cell>
        </row>
        <row r="1078">
          <cell r="C1078" t="str">
            <v>HOSPITAL MESTRE VITALINO</v>
          </cell>
          <cell r="E1078" t="str">
            <v>5.3 - Locação de Máquinas e Equipamentos</v>
          </cell>
          <cell r="F1078" t="str">
            <v>27.893.009/0001-25</v>
          </cell>
          <cell r="G1078" t="str">
            <v>LSA SOLUCOES EM TECNOLOGIA EIRELI - ME</v>
          </cell>
          <cell r="H1078" t="str">
            <v>S</v>
          </cell>
          <cell r="I1078" t="str">
            <v>S</v>
          </cell>
          <cell r="J1078" t="str">
            <v>00000201</v>
          </cell>
          <cell r="K1078">
            <v>44959</v>
          </cell>
          <cell r="L1078" t="str">
            <v>MSFQ-L3RC</v>
          </cell>
          <cell r="M1078" t="str">
            <v>2611606 - Recife - PE</v>
          </cell>
          <cell r="N1078">
            <v>1800</v>
          </cell>
        </row>
        <row r="1079">
          <cell r="C1079" t="str">
            <v>HOSPITAL MESTRE VITALINO</v>
          </cell>
          <cell r="E1079" t="str">
            <v>5.3 - Locação de Máquinas e Equipamentos</v>
          </cell>
          <cell r="F1079" t="str">
            <v>13.490.233/0001-61</v>
          </cell>
          <cell r="G1079" t="str">
            <v>ALONETEC IMPORTACAO E SERVICOS DE EQUIP DE INFOR</v>
          </cell>
          <cell r="H1079" t="str">
            <v>S</v>
          </cell>
          <cell r="I1079" t="str">
            <v>S</v>
          </cell>
          <cell r="J1079" t="str">
            <v>00003771</v>
          </cell>
          <cell r="K1079">
            <v>44944</v>
          </cell>
          <cell r="L1079" t="str">
            <v>N3NPJ-LJLR</v>
          </cell>
          <cell r="M1079" t="str">
            <v>2611606 - Recife - PE</v>
          </cell>
          <cell r="N1079">
            <v>2100</v>
          </cell>
        </row>
        <row r="1080">
          <cell r="C1080" t="str">
            <v>HOSPITAL MESTRE VITALINO</v>
          </cell>
          <cell r="E1080" t="str">
            <v>5.3 - Locação de Máquinas e Equipamentos</v>
          </cell>
          <cell r="F1080" t="str">
            <v>05.097.661/0001-09</v>
          </cell>
          <cell r="G1080" t="str">
            <v>CONTAGE CONSULTORIA EM TEL E MONITORAMENTO LTDA</v>
          </cell>
          <cell r="H1080" t="str">
            <v>S</v>
          </cell>
          <cell r="I1080" t="str">
            <v>N</v>
          </cell>
          <cell r="J1080" t="str">
            <v>005814</v>
          </cell>
          <cell r="K1080">
            <v>44945</v>
          </cell>
          <cell r="N1080">
            <v>4080</v>
          </cell>
        </row>
        <row r="1081">
          <cell r="C1081" t="str">
            <v>HOSPITAL MESTRE VITALINO</v>
          </cell>
          <cell r="E1081" t="str">
            <v>5.3 - Locação de Máquinas e Equipamentos</v>
          </cell>
          <cell r="F1081" t="str">
            <v>09.168.271/0002-06</v>
          </cell>
          <cell r="G1081" t="str">
            <v>AGISA CONTAINNERS</v>
          </cell>
          <cell r="H1081" t="str">
            <v>S</v>
          </cell>
          <cell r="I1081" t="str">
            <v>N</v>
          </cell>
          <cell r="J1081" t="str">
            <v>005973</v>
          </cell>
          <cell r="K1081">
            <v>44897</v>
          </cell>
          <cell r="N1081">
            <v>800</v>
          </cell>
        </row>
        <row r="1082">
          <cell r="C1082" t="str">
            <v>HOSPITAL MESTRE VITALINO</v>
          </cell>
          <cell r="E1082" t="str">
            <v>5.3 - Locação de Máquinas e Equipamentos</v>
          </cell>
          <cell r="F1082" t="str">
            <v>10.279.299/0001-19</v>
          </cell>
          <cell r="G1082" t="str">
            <v>RGRAPH LOC ECOM E SERV LTDA - ME</v>
          </cell>
          <cell r="H1082" t="str">
            <v>S</v>
          </cell>
          <cell r="I1082" t="str">
            <v>N</v>
          </cell>
          <cell r="J1082" t="str">
            <v>06110</v>
          </cell>
          <cell r="K1082">
            <v>44963</v>
          </cell>
          <cell r="N1082">
            <v>10360.44</v>
          </cell>
        </row>
        <row r="1083">
          <cell r="C1083" t="str">
            <v>HOSPITAL MESTRE VITALINO</v>
          </cell>
          <cell r="E1083" t="str">
            <v>5.3 - Locação de Máquinas e Equipamentos</v>
          </cell>
          <cell r="F1083" t="str">
            <v>37.462.182/0001-22</v>
          </cell>
          <cell r="G1083" t="str">
            <v>MARCA CLIMATIZACAO E TERCEIRIZACAO</v>
          </cell>
          <cell r="H1083" t="str">
            <v>S</v>
          </cell>
          <cell r="I1083" t="str">
            <v>N</v>
          </cell>
          <cell r="J1083" t="str">
            <v>0000594</v>
          </cell>
          <cell r="K1083">
            <v>44928</v>
          </cell>
          <cell r="N1083">
            <v>11680.2</v>
          </cell>
        </row>
        <row r="1084">
          <cell r="C1084" t="str">
            <v>HOSPITAL MESTRE VITALINO</v>
          </cell>
          <cell r="E1084" t="str">
            <v>5.3 - Locação de Máquinas e Equipamentos</v>
          </cell>
          <cell r="F1084" t="str">
            <v>37.462.182/0001-22</v>
          </cell>
          <cell r="G1084" t="str">
            <v>MARCA CLIMATIZACAO E TERCEIRIZACAO</v>
          </cell>
          <cell r="H1084" t="str">
            <v>S</v>
          </cell>
          <cell r="I1084" t="str">
            <v>N</v>
          </cell>
          <cell r="J1084" t="str">
            <v>0000606</v>
          </cell>
          <cell r="K1084">
            <v>44952</v>
          </cell>
          <cell r="N1084">
            <v>8101</v>
          </cell>
        </row>
        <row r="1085">
          <cell r="C1085" t="str">
            <v>HOSPITAL MESTRE VITALINO</v>
          </cell>
          <cell r="E1085" t="str">
            <v>5.3 - Locação de Máquinas e Equipamentos</v>
          </cell>
          <cell r="F1085" t="str">
            <v>20.265.080/0001-14</v>
          </cell>
          <cell r="G1085" t="str">
            <v>JM SILVA MAQUINAS E EQUIP LTDA</v>
          </cell>
          <cell r="H1085" t="str">
            <v>S</v>
          </cell>
          <cell r="I1085" t="str">
            <v>N</v>
          </cell>
          <cell r="J1085" t="str">
            <v>002946</v>
          </cell>
          <cell r="K1085">
            <v>44958</v>
          </cell>
          <cell r="N1085">
            <v>800</v>
          </cell>
        </row>
        <row r="1086">
          <cell r="C1086" t="str">
            <v>HOSPITAL MESTRE VITALINO</v>
          </cell>
          <cell r="E1086" t="str">
            <v>5.3 - Locação de Máquinas e Equipamentos</v>
          </cell>
          <cell r="F1086">
            <v>44283333000574</v>
          </cell>
          <cell r="G1086" t="str">
            <v>SCM PARTICIPACOES AS</v>
          </cell>
          <cell r="H1086" t="str">
            <v>S</v>
          </cell>
          <cell r="I1086" t="str">
            <v>N</v>
          </cell>
          <cell r="J1086" t="str">
            <v>18938</v>
          </cell>
          <cell r="K1086">
            <v>44928</v>
          </cell>
          <cell r="N1086">
            <v>11205</v>
          </cell>
        </row>
        <row r="1087">
          <cell r="C1087" t="str">
            <v>HOSPITAL MESTRE VITALINO</v>
          </cell>
          <cell r="E1087" t="str">
            <v>5.3 - Locação de Máquinas e Equipamentos</v>
          </cell>
          <cell r="F1087" t="str">
            <v>01.440.590/0010-27</v>
          </cell>
          <cell r="G1087" t="str">
            <v>FRESENIUS MEDICAL CARE LTDA</v>
          </cell>
          <cell r="H1087" t="str">
            <v>S</v>
          </cell>
          <cell r="I1087" t="str">
            <v>N</v>
          </cell>
          <cell r="J1087" t="str">
            <v>1111579987</v>
          </cell>
          <cell r="K1087">
            <v>44928</v>
          </cell>
          <cell r="N1087">
            <v>6274</v>
          </cell>
        </row>
        <row r="1088">
          <cell r="C1088" t="str">
            <v>HOSPITAL MESTRE VITALINO</v>
          </cell>
          <cell r="E1088" t="str">
            <v>5.3 - Locação de Máquinas e Equipamentos</v>
          </cell>
          <cell r="F1088" t="str">
            <v>01.440.590/0010-27</v>
          </cell>
          <cell r="G1088" t="str">
            <v>FRESENIUS MEDICAL CARE LTDA</v>
          </cell>
          <cell r="H1088" t="str">
            <v>S</v>
          </cell>
          <cell r="I1088" t="str">
            <v>N</v>
          </cell>
          <cell r="J1088" t="str">
            <v>1111579986</v>
          </cell>
          <cell r="K1088">
            <v>44928</v>
          </cell>
          <cell r="N1088">
            <v>2578.5300000000002</v>
          </cell>
        </row>
        <row r="1089">
          <cell r="C1089" t="str">
            <v>HOSPITAL MESTRE VITALINO</v>
          </cell>
          <cell r="E1089" t="str">
            <v>5.3 - Locação de Máquinas e Equipamentos</v>
          </cell>
          <cell r="F1089" t="str">
            <v>01.440.590/0010-27</v>
          </cell>
          <cell r="G1089" t="str">
            <v>FRESENIUS MEDICAL CARE LTDA</v>
          </cell>
          <cell r="H1089" t="str">
            <v>S</v>
          </cell>
          <cell r="I1089" t="str">
            <v>N</v>
          </cell>
          <cell r="J1089" t="str">
            <v>1111579985</v>
          </cell>
          <cell r="K1089">
            <v>44928</v>
          </cell>
          <cell r="N1089">
            <v>10528.32</v>
          </cell>
        </row>
        <row r="1090">
          <cell r="C1090" t="str">
            <v>HOSPITAL MESTRE VITALINO</v>
          </cell>
          <cell r="E1090" t="str">
            <v>5.3 - Locação de Máquinas e Equipamentos</v>
          </cell>
          <cell r="F1090" t="str">
            <v>01.440.590/0010-27</v>
          </cell>
          <cell r="G1090" t="str">
            <v>FRESENIUS MEDICAL CARE LTDA</v>
          </cell>
          <cell r="H1090" t="str">
            <v>S</v>
          </cell>
          <cell r="I1090" t="str">
            <v>N</v>
          </cell>
          <cell r="J1090" t="str">
            <v>1111591912</v>
          </cell>
          <cell r="K1090">
            <v>44953</v>
          </cell>
          <cell r="N1090">
            <v>85696</v>
          </cell>
        </row>
        <row r="1091">
          <cell r="C1091" t="str">
            <v>HOSPITAL MESTRE VITALINO</v>
          </cell>
          <cell r="E1091" t="str">
            <v>5.3 - Locação de Máquinas e Equipamentos</v>
          </cell>
          <cell r="F1091">
            <v>24080970000102</v>
          </cell>
          <cell r="G1091" t="str">
            <v>CARLOS ALBERTO PROJETOS E CONSTRUCAO LTDA - EPP</v>
          </cell>
          <cell r="H1091" t="str">
            <v>S</v>
          </cell>
          <cell r="I1091" t="str">
            <v>N</v>
          </cell>
          <cell r="J1091" t="str">
            <v>090221</v>
          </cell>
          <cell r="K1091">
            <v>44929</v>
          </cell>
          <cell r="N1091">
            <v>235.2</v>
          </cell>
        </row>
        <row r="1092">
          <cell r="C1092" t="str">
            <v>HOSPITAL MESTRE VITALINO</v>
          </cell>
          <cell r="E1092" t="str">
            <v>5.3 - Locação de Máquinas e Equipamentos</v>
          </cell>
          <cell r="F1092">
            <v>26000187000117</v>
          </cell>
          <cell r="G1092" t="str">
            <v>CASA DO CONSTRUTOR</v>
          </cell>
          <cell r="H1092" t="str">
            <v>S</v>
          </cell>
          <cell r="I1092" t="str">
            <v>N</v>
          </cell>
          <cell r="J1092" t="str">
            <v>17784</v>
          </cell>
          <cell r="K1092">
            <v>44921</v>
          </cell>
          <cell r="N1092">
            <v>510</v>
          </cell>
        </row>
        <row r="1093">
          <cell r="C1093" t="str">
            <v>HOSPITAL MESTRE VITALINO</v>
          </cell>
          <cell r="E1093" t="str">
            <v>5.3 - Locação de Máquinas e Equipamentos</v>
          </cell>
          <cell r="F1093">
            <v>26000187000117</v>
          </cell>
          <cell r="G1093" t="str">
            <v>CASA DO CONSTRUTOR</v>
          </cell>
          <cell r="H1093" t="str">
            <v>S</v>
          </cell>
          <cell r="I1093" t="str">
            <v>N</v>
          </cell>
          <cell r="J1093" t="str">
            <v>17783</v>
          </cell>
          <cell r="K1093">
            <v>44921</v>
          </cell>
          <cell r="N1093">
            <v>470</v>
          </cell>
        </row>
        <row r="1094">
          <cell r="C1094" t="str">
            <v>HOSPITAL MESTRE VITALINO</v>
          </cell>
          <cell r="E1094" t="str">
            <v>5.3 - Locação de Máquinas e Equipamentos</v>
          </cell>
          <cell r="F1094">
            <v>26000187000117</v>
          </cell>
          <cell r="G1094" t="str">
            <v>CASA DO CONSTRUTOR</v>
          </cell>
          <cell r="H1094" t="str">
            <v>S</v>
          </cell>
          <cell r="I1094" t="str">
            <v>N</v>
          </cell>
          <cell r="J1094" t="str">
            <v>17953</v>
          </cell>
          <cell r="K1094">
            <v>44937</v>
          </cell>
          <cell r="N1094">
            <v>510</v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C1097" t="str">
            <v>HOSPITAL MESTRE VITALINO</v>
          </cell>
          <cell r="E1097" t="str">
            <v>5.1 - Locação de Equipamentos Médicos-Hospitalares</v>
          </cell>
          <cell r="F1097">
            <v>8675394000190</v>
          </cell>
          <cell r="G1097" t="str">
            <v>SAFE SUPORTE A VIDA E COMERCIO INTERNACIONAL LTDA</v>
          </cell>
          <cell r="H1097" t="str">
            <v>S</v>
          </cell>
          <cell r="I1097" t="str">
            <v>N</v>
          </cell>
          <cell r="J1097" t="str">
            <v>11.098</v>
          </cell>
          <cell r="K1097">
            <v>44957</v>
          </cell>
          <cell r="N1097">
            <v>3350</v>
          </cell>
        </row>
        <row r="1098">
          <cell r="C1098" t="str">
            <v>HOSPITAL MESTRE VITALINO</v>
          </cell>
          <cell r="E1098" t="str">
            <v>5.1 - Locação de Equipamentos Médicos-Hospitalares</v>
          </cell>
          <cell r="F1098" t="str">
            <v>60.619.202/0012-09</v>
          </cell>
          <cell r="G1098" t="str">
            <v>MESSER GASES LTDA</v>
          </cell>
          <cell r="H1098" t="str">
            <v>S</v>
          </cell>
          <cell r="I1098" t="str">
            <v>N</v>
          </cell>
          <cell r="J1098" t="str">
            <v>0086014313</v>
          </cell>
          <cell r="K1098">
            <v>44953</v>
          </cell>
          <cell r="N1098">
            <v>11848.08</v>
          </cell>
        </row>
        <row r="1099">
          <cell r="C1099" t="str">
            <v>HOSPITAL MESTRE VITALINO</v>
          </cell>
          <cell r="E1099" t="str">
            <v>5.1 - Locação de Equipamentos Médicos-Hospitalares</v>
          </cell>
          <cell r="F1099" t="str">
            <v>60.619.202/0012-09</v>
          </cell>
          <cell r="G1099" t="str">
            <v>MESSER GASES LTDA</v>
          </cell>
          <cell r="H1099" t="str">
            <v>S</v>
          </cell>
          <cell r="I1099" t="str">
            <v>N</v>
          </cell>
          <cell r="J1099" t="str">
            <v>0086014314</v>
          </cell>
          <cell r="K1099">
            <v>44953</v>
          </cell>
          <cell r="N1099">
            <v>12582.44</v>
          </cell>
        </row>
        <row r="1100">
          <cell r="C1100" t="str">
            <v>HOSPITAL MESTRE VITALINO</v>
          </cell>
          <cell r="E1100" t="str">
            <v>5.8 - Locação de Veículos Automotores</v>
          </cell>
          <cell r="F1100">
            <v>21596658000188</v>
          </cell>
          <cell r="G1100" t="str">
            <v>BEBECO AUTO LTDA</v>
          </cell>
          <cell r="H1100" t="str">
            <v>S</v>
          </cell>
          <cell r="I1100" t="str">
            <v>N</v>
          </cell>
          <cell r="J1100" t="str">
            <v>006</v>
          </cell>
          <cell r="K1100">
            <v>44952</v>
          </cell>
          <cell r="N1100">
            <v>4500</v>
          </cell>
        </row>
        <row r="1101">
          <cell r="E1101" t="str">
            <v/>
          </cell>
        </row>
        <row r="1102">
          <cell r="C1102" t="str">
            <v>HOSPITAL MESTRE VITALINO</v>
          </cell>
          <cell r="E1102" t="str">
            <v>5.99 - Outros Serviços de Terceiros Pessoa Jurídica</v>
          </cell>
          <cell r="F1102">
            <v>6990590000123</v>
          </cell>
          <cell r="G1102" t="str">
            <v>GOOGLE BRASIL INTERNET LDA</v>
          </cell>
          <cell r="H1102" t="str">
            <v>S</v>
          </cell>
          <cell r="I1102" t="str">
            <v>N</v>
          </cell>
          <cell r="K1102">
            <v>44937</v>
          </cell>
          <cell r="N1102">
            <v>9.99</v>
          </cell>
        </row>
        <row r="1103">
          <cell r="C1103" t="str">
            <v>HOSPITAL MESTRE VITALINO</v>
          </cell>
          <cell r="E1103" t="str">
            <v>5.99 - Outros Serviços de Terceiros Pessoa Jurídica</v>
          </cell>
          <cell r="F1103">
            <v>12024024000160</v>
          </cell>
          <cell r="G1103" t="str">
            <v>CARLOS ANDRE CAMPOS DE ANDRADE 04754224493</v>
          </cell>
          <cell r="H1103" t="str">
            <v>S</v>
          </cell>
          <cell r="I1103" t="str">
            <v>S</v>
          </cell>
          <cell r="J1103" t="str">
            <v>980</v>
          </cell>
          <cell r="K1103">
            <v>44956</v>
          </cell>
          <cell r="L1103" t="str">
            <v>QFPIWJLVZ</v>
          </cell>
          <cell r="M1103" t="str">
            <v>2604106 - Caruaru - PE</v>
          </cell>
          <cell r="N1103">
            <v>134</v>
          </cell>
        </row>
        <row r="1104">
          <cell r="C1104" t="str">
            <v>HOSPITAL MESTRE VITALINO</v>
          </cell>
          <cell r="E1104" t="str">
            <v>5.99 - Outros Serviços de Terceiros Pessoa Jurídica</v>
          </cell>
          <cell r="F1104" t="str">
            <v>33.971.594/0001-37</v>
          </cell>
          <cell r="G1104" t="str">
            <v>GILBERTO DOS SANTOS NARCISO 05313559427</v>
          </cell>
          <cell r="H1104" t="str">
            <v>S</v>
          </cell>
          <cell r="I1104" t="str">
            <v>S</v>
          </cell>
          <cell r="J1104" t="str">
            <v>110</v>
          </cell>
          <cell r="K1104">
            <v>44928</v>
          </cell>
          <cell r="L1104" t="str">
            <v>GK6PJ4K6G</v>
          </cell>
          <cell r="M1104" t="str">
            <v>2604106 - Caruaru - PE</v>
          </cell>
          <cell r="N1104">
            <v>138.03</v>
          </cell>
        </row>
        <row r="1105">
          <cell r="C1105" t="str">
            <v>HOSPITAL MESTRE VITALINO</v>
          </cell>
          <cell r="E1105" t="str">
            <v>5.99 - Outros Serviços de Terceiros Pessoa Jurídica</v>
          </cell>
          <cell r="F1105">
            <v>0</v>
          </cell>
          <cell r="G1105" t="str">
            <v>TRT 06 REGIAO - PERNAMBUCO</v>
          </cell>
          <cell r="H1105" t="str">
            <v>S</v>
          </cell>
          <cell r="I1105" t="str">
            <v>N</v>
          </cell>
          <cell r="J1105" t="str">
            <v>030051000032301050</v>
          </cell>
          <cell r="K1105">
            <v>44931</v>
          </cell>
          <cell r="N1105">
            <v>104.16</v>
          </cell>
        </row>
        <row r="1106">
          <cell r="C1106" t="str">
            <v>HOSPITAL MESTRE VITALINO</v>
          </cell>
          <cell r="E1106" t="str">
            <v>5.99 - Outros Serviços de Terceiros Pessoa Jurídica</v>
          </cell>
          <cell r="F1106">
            <v>35415364000117</v>
          </cell>
          <cell r="G1106" t="str">
            <v>LUNAR TRANSPORTES DE VEICULO LTDA</v>
          </cell>
          <cell r="H1106" t="str">
            <v>S</v>
          </cell>
          <cell r="I1106" t="str">
            <v>N</v>
          </cell>
          <cell r="J1106" t="str">
            <v>000.002.937</v>
          </cell>
          <cell r="K1106">
            <v>44939</v>
          </cell>
          <cell r="N1106">
            <v>5800</v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C1110" t="str">
            <v>HOSPITAL MESTRE VITALINO</v>
          </cell>
          <cell r="E1110" t="str">
            <v>5.16 - Serviços Médico-Hospitalares, Odotonlogia e Laboratoriais</v>
          </cell>
          <cell r="F1110" t="str">
            <v>27.816.524/0001-01</v>
          </cell>
          <cell r="G1110" t="str">
            <v>CLINICA NEFROAGRESTE LTDA-ME</v>
          </cell>
          <cell r="H1110" t="str">
            <v>S</v>
          </cell>
          <cell r="I1110" t="str">
            <v>S</v>
          </cell>
          <cell r="J1110" t="str">
            <v>172</v>
          </cell>
          <cell r="K1110">
            <v>44956</v>
          </cell>
          <cell r="L1110" t="str">
            <v>ZSEPB48UA</v>
          </cell>
          <cell r="M1110" t="str">
            <v>2604106 - Caruaru - PE</v>
          </cell>
          <cell r="N1110">
            <v>185100</v>
          </cell>
        </row>
        <row r="1111">
          <cell r="C1111" t="str">
            <v>HOSPITAL MESTRE VITALINO</v>
          </cell>
          <cell r="E1111" t="str">
            <v>5.16 - Serviços Médico-Hospitalares, Odotonlogia e Laboratoriais</v>
          </cell>
          <cell r="F1111" t="str">
            <v>27.816.524/0001-01</v>
          </cell>
          <cell r="G1111" t="str">
            <v>CLINICA NEFROAGRESTE LTDA-ME</v>
          </cell>
          <cell r="H1111" t="str">
            <v>S</v>
          </cell>
          <cell r="I1111" t="str">
            <v>S</v>
          </cell>
          <cell r="J1111" t="str">
            <v>173</v>
          </cell>
          <cell r="K1111">
            <v>44957</v>
          </cell>
          <cell r="L1111" t="str">
            <v>HEEV9CVRM</v>
          </cell>
          <cell r="M1111" t="str">
            <v>2604106 - Caruaru - PE</v>
          </cell>
          <cell r="N1111">
            <v>121000</v>
          </cell>
        </row>
        <row r="1112">
          <cell r="C1112" t="str">
            <v>HOSPITAL MESTRE VITALINO</v>
          </cell>
          <cell r="E1112" t="str">
            <v>5.16 - Serviços Médico-Hospitalares, Odotonlogia e Laboratoriais</v>
          </cell>
          <cell r="F1112">
            <v>21728590000143</v>
          </cell>
          <cell r="G1112" t="str">
            <v>ICCONE CIRURGIA CARDIOVASCULAR LTDA ME</v>
          </cell>
          <cell r="H1112" t="str">
            <v>S</v>
          </cell>
          <cell r="I1112" t="str">
            <v>S</v>
          </cell>
          <cell r="J1112" t="str">
            <v>00000565</v>
          </cell>
          <cell r="K1112">
            <v>44958</v>
          </cell>
          <cell r="L1112" t="str">
            <v>GM8L-GT89</v>
          </cell>
          <cell r="M1112" t="str">
            <v>2611606 - Recife - PE</v>
          </cell>
          <cell r="N1112">
            <v>239350</v>
          </cell>
        </row>
        <row r="1113">
          <cell r="C1113" t="str">
            <v>HOSPITAL MESTRE VITALINO</v>
          </cell>
          <cell r="E1113" t="str">
            <v>5.16 - Serviços Médico-Hospitalares, Odotonlogia e Laboratoriais</v>
          </cell>
          <cell r="F1113" t="str">
            <v>00.062.519/0001-02</v>
          </cell>
          <cell r="G1113" t="str">
            <v>UNIDADE DE CARDIOLOGIA INVASIVA S C LTDA</v>
          </cell>
          <cell r="H1113" t="str">
            <v>S</v>
          </cell>
          <cell r="I1113" t="str">
            <v>S</v>
          </cell>
          <cell r="J1113" t="str">
            <v>00000532</v>
          </cell>
          <cell r="K1113">
            <v>44957</v>
          </cell>
          <cell r="L1113" t="str">
            <v>YGPR-DZ4S</v>
          </cell>
          <cell r="M1113" t="str">
            <v>2611606 - Recife - PE</v>
          </cell>
          <cell r="N1113">
            <v>157783.84</v>
          </cell>
        </row>
        <row r="1114">
          <cell r="C1114" t="str">
            <v>HOSPITAL MESTRE VITALINO</v>
          </cell>
          <cell r="E1114" t="str">
            <v>5.16 - Serviços Médico-Hospitalares, Odotonlogia e Laboratoriais</v>
          </cell>
          <cell r="F1114" t="str">
            <v>05.844.351/0001-00</v>
          </cell>
          <cell r="G1114" t="str">
            <v>IMAGEM INTERIOR SOCIEDADE SIMPLES</v>
          </cell>
          <cell r="H1114" t="str">
            <v>S</v>
          </cell>
          <cell r="I1114" t="str">
            <v>S</v>
          </cell>
          <cell r="J1114" t="str">
            <v>166</v>
          </cell>
          <cell r="K1114">
            <v>44957</v>
          </cell>
          <cell r="L1114" t="str">
            <v>QTQTFLZOF</v>
          </cell>
          <cell r="M1114" t="str">
            <v>2604106 - Caruaru - PE</v>
          </cell>
          <cell r="N1114">
            <v>107290.8</v>
          </cell>
        </row>
        <row r="1115">
          <cell r="C1115" t="str">
            <v>HOSPITAL MESTRE VITALINO</v>
          </cell>
          <cell r="E1115" t="str">
            <v>5.16 - Serviços Médico-Hospitalares, Odotonlogia e Laboratoriais</v>
          </cell>
          <cell r="F1115">
            <v>2737471000102</v>
          </cell>
          <cell r="G1115" t="str">
            <v>IMAX DIAGNOSTICO LTDA</v>
          </cell>
          <cell r="H1115" t="str">
            <v>S</v>
          </cell>
          <cell r="I1115" t="str">
            <v>S</v>
          </cell>
          <cell r="J1115" t="str">
            <v>63828</v>
          </cell>
          <cell r="K1115">
            <v>44953</v>
          </cell>
          <cell r="L1115" t="str">
            <v>GPAHESLX6</v>
          </cell>
          <cell r="M1115" t="str">
            <v>2604106 - Caruaru - PE</v>
          </cell>
          <cell r="N1115">
            <v>50531.25</v>
          </cell>
        </row>
        <row r="1116">
          <cell r="C1116" t="str">
            <v>HOSPITAL MESTRE VITALINO</v>
          </cell>
          <cell r="E1116" t="str">
            <v>5.16 - Serviços Médico-Hospitalares, Odotonlogia e Laboratoriais</v>
          </cell>
          <cell r="F1116">
            <v>33415955000169</v>
          </cell>
          <cell r="G1116" t="str">
            <v>AM MARCAPASSO E ARRITIMIA MEDICA LTDA</v>
          </cell>
          <cell r="H1116" t="str">
            <v>S</v>
          </cell>
          <cell r="I1116" t="str">
            <v>S</v>
          </cell>
          <cell r="J1116" t="str">
            <v>21</v>
          </cell>
          <cell r="K1116">
            <v>44956</v>
          </cell>
          <cell r="L1116" t="str">
            <v>S5X222XHM</v>
          </cell>
          <cell r="M1116" t="str">
            <v>2604106 - Caruaru - PE</v>
          </cell>
          <cell r="N1116">
            <v>93300</v>
          </cell>
        </row>
        <row r="1117">
          <cell r="C1117" t="str">
            <v>HOSPITAL MESTRE VITALINO</v>
          </cell>
          <cell r="E1117" t="str">
            <v>5.16 - Serviços Médico-Hospitalares, Odotonlogia e Laboratoriais</v>
          </cell>
          <cell r="F1117">
            <v>6101092000182</v>
          </cell>
          <cell r="G1117" t="str">
            <v>LABORATORIO MEDICO DR ROMUALDO LINS LTDA</v>
          </cell>
          <cell r="H1117" t="str">
            <v>S</v>
          </cell>
          <cell r="I1117" t="str">
            <v>S</v>
          </cell>
          <cell r="J1117" t="str">
            <v>9441</v>
          </cell>
          <cell r="K1117">
            <v>44957</v>
          </cell>
          <cell r="L1117" t="str">
            <v>LN8NFYB5V</v>
          </cell>
          <cell r="M1117" t="str">
            <v>2604106 - Caruaru - PE</v>
          </cell>
          <cell r="N1117">
            <v>65603.94</v>
          </cell>
        </row>
        <row r="1118">
          <cell r="C1118" t="str">
            <v>HOSPITAL MESTRE VITALINO</v>
          </cell>
          <cell r="E1118" t="str">
            <v>5.16 - Serviços Médico-Hospitalares, Odotonlogia e Laboratoriais</v>
          </cell>
          <cell r="F1118">
            <v>8530454000186</v>
          </cell>
          <cell r="G1118" t="str">
            <v>FISIOCARDIO-CLINICA DE FISIOTERAPIA E CARDIOLOGIA LTDA</v>
          </cell>
          <cell r="H1118" t="str">
            <v>S</v>
          </cell>
          <cell r="I1118" t="str">
            <v>S</v>
          </cell>
          <cell r="J1118" t="str">
            <v>6653</v>
          </cell>
          <cell r="K1118">
            <v>44946</v>
          </cell>
          <cell r="L1118" t="str">
            <v>VGRTVVDN4</v>
          </cell>
          <cell r="M1118" t="str">
            <v>2604106 - Caruaru - PE</v>
          </cell>
          <cell r="N1118">
            <v>500</v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C1121" t="str">
            <v>HOSPITAL MESTRE VITALINO</v>
          </cell>
          <cell r="E1121" t="str">
            <v>5.16 - Serviços Médico-Hospitalares, Odotonlogia e Laboratoriais</v>
          </cell>
          <cell r="F1121">
            <v>19378769008665</v>
          </cell>
          <cell r="G1121" t="str">
            <v>INSTITUTO HERMES PARDINI S/A</v>
          </cell>
          <cell r="H1121" t="str">
            <v>S</v>
          </cell>
          <cell r="I1121" t="str">
            <v>S</v>
          </cell>
          <cell r="J1121" t="str">
            <v>12140</v>
          </cell>
          <cell r="K1121">
            <v>44951</v>
          </cell>
          <cell r="L1121" t="str">
            <v>3d66e5e2</v>
          </cell>
          <cell r="M1121" t="str">
            <v>3550308 - São Paulo - SP</v>
          </cell>
          <cell r="N1121">
            <v>17878.54</v>
          </cell>
        </row>
        <row r="1122">
          <cell r="C1122" t="str">
            <v>HOSPITAL MESTRE VITALINO</v>
          </cell>
          <cell r="E1122" t="str">
            <v>5.16 - Serviços Médico-Hospitalares, Odotonlogia e Laboratoriais</v>
          </cell>
          <cell r="F1122">
            <v>19378769008665</v>
          </cell>
          <cell r="G1122" t="str">
            <v>INSTITUTO HERMES PARDINI S/A</v>
          </cell>
          <cell r="H1122" t="str">
            <v>S</v>
          </cell>
          <cell r="I1122" t="str">
            <v>S</v>
          </cell>
          <cell r="J1122" t="str">
            <v>00049267</v>
          </cell>
          <cell r="K1122">
            <v>44951</v>
          </cell>
          <cell r="L1122" t="str">
            <v>B6V2-YIBZ</v>
          </cell>
          <cell r="M1122" t="str">
            <v>3550308 - São Paulo - SP</v>
          </cell>
          <cell r="N1122">
            <v>4179.9799999999996</v>
          </cell>
        </row>
        <row r="1123">
          <cell r="C1123" t="str">
            <v>HOSPITAL MESTRE VITALINO</v>
          </cell>
          <cell r="E1123" t="str">
            <v>5.16 - Serviços Médico-Hospitalares, Odotonlogia e Laboratoriais</v>
          </cell>
          <cell r="F1123">
            <v>1740827000102</v>
          </cell>
          <cell r="G1123" t="str">
            <v>PATOLOGISTAS ASSOCIADOS LTDA ME</v>
          </cell>
          <cell r="H1123" t="str">
            <v>S</v>
          </cell>
          <cell r="I1123" t="str">
            <v>S</v>
          </cell>
          <cell r="J1123" t="str">
            <v>00017888</v>
          </cell>
          <cell r="K1123">
            <v>44960</v>
          </cell>
          <cell r="L1123" t="str">
            <v>SLJ4-WFLB</v>
          </cell>
          <cell r="M1123" t="str">
            <v>2611606 - Recife - PE</v>
          </cell>
          <cell r="N1123">
            <v>600</v>
          </cell>
        </row>
        <row r="1124">
          <cell r="C1124" t="str">
            <v>HOSPITAL MESTRE VITALINO</v>
          </cell>
          <cell r="E1124" t="str">
            <v>5.16 - Serviços Médico-Hospitalares, Odotonlogia e Laboratoriais</v>
          </cell>
          <cell r="F1124" t="str">
            <v>31.145.185/0002-37</v>
          </cell>
          <cell r="G1124" t="str">
            <v>CONSULT LAB LABOR DE ANALISES CLINICAS LTDA</v>
          </cell>
          <cell r="H1124" t="str">
            <v>S</v>
          </cell>
          <cell r="I1124" t="str">
            <v>S</v>
          </cell>
          <cell r="J1124" t="str">
            <v>51</v>
          </cell>
          <cell r="K1124">
            <v>44957</v>
          </cell>
          <cell r="L1124" t="str">
            <v>LUOYCGCDO</v>
          </cell>
          <cell r="M1124" t="str">
            <v>2604106 - Caruaru - PE</v>
          </cell>
          <cell r="N1124">
            <v>411366.18</v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C1128" t="str">
            <v>HOSPITAL MESTRE VITALINO</v>
          </cell>
          <cell r="E1128" t="str">
            <v>5.8 - Locação de Veículos Automotores</v>
          </cell>
          <cell r="F1128" t="str">
            <v>29.932.922/0001-19</v>
          </cell>
          <cell r="G1128" t="str">
            <v>MEDLIFE LOCACAO DE MAQ E EQUIP LTDA</v>
          </cell>
          <cell r="H1128" t="str">
            <v>S</v>
          </cell>
          <cell r="I1128" t="str">
            <v>N</v>
          </cell>
          <cell r="J1128" t="str">
            <v>532</v>
          </cell>
          <cell r="K1128">
            <v>44958</v>
          </cell>
          <cell r="N1128">
            <v>12500</v>
          </cell>
        </row>
        <row r="1129">
          <cell r="C1129" t="str">
            <v>HOSPITAL MESTRE VITALINO</v>
          </cell>
          <cell r="E1129" t="str">
            <v>5.16 - Serviços Médico-Hospitalares, Odotonlogia e Laboratoriais</v>
          </cell>
          <cell r="F1129" t="str">
            <v>00.610.112/0001-64</v>
          </cell>
          <cell r="G1129" t="str">
            <v>COOPAGRESTE COOP DOS MEDICOS ANESTES DO INT DE PE</v>
          </cell>
          <cell r="H1129" t="str">
            <v>S</v>
          </cell>
          <cell r="I1129" t="str">
            <v>S</v>
          </cell>
          <cell r="J1129" t="str">
            <v>6717</v>
          </cell>
          <cell r="K1129">
            <v>44957</v>
          </cell>
          <cell r="L1129" t="str">
            <v>HTNTJEJDU</v>
          </cell>
          <cell r="M1129" t="str">
            <v>2604106 - Caruaru - PE</v>
          </cell>
          <cell r="N1129">
            <v>590350</v>
          </cell>
        </row>
        <row r="1130">
          <cell r="C1130" t="str">
            <v>HOSPITAL MESTRE VITALINO</v>
          </cell>
          <cell r="E1130" t="str">
            <v>5.99 - Outros Serviços de Terceiros Pessoa Jurídica</v>
          </cell>
          <cell r="F1130" t="str">
            <v>01.913.062/0001-57</v>
          </cell>
          <cell r="G1130" t="str">
            <v>NEUROIMUNOLOGIA CENTRO DIAGNOSTICO LTDA</v>
          </cell>
          <cell r="H1130" t="str">
            <v>S</v>
          </cell>
          <cell r="I1130" t="str">
            <v>S</v>
          </cell>
          <cell r="J1130" t="str">
            <v>00000217</v>
          </cell>
          <cell r="K1130">
            <v>44966</v>
          </cell>
          <cell r="L1130" t="str">
            <v>BTFN-D4N2</v>
          </cell>
          <cell r="M1130" t="str">
            <v>2611606 - Recife - PE</v>
          </cell>
          <cell r="N1130">
            <v>960</v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C1133" t="str">
            <v>HOSPITAL MESTRE VITALINO</v>
          </cell>
          <cell r="E1133" t="str">
            <v>5.15 - Serviços Domésticos</v>
          </cell>
          <cell r="F1133" t="str">
            <v>27.837.083/0001-24</v>
          </cell>
          <cell r="G1133" t="str">
            <v>CLEAN HIGIENIZACAO DE TEXTEIS EIRELI-ME</v>
          </cell>
          <cell r="H1133" t="str">
            <v>S</v>
          </cell>
          <cell r="I1133" t="str">
            <v>S</v>
          </cell>
          <cell r="J1133" t="str">
            <v>000002470</v>
          </cell>
          <cell r="K1133">
            <v>44960</v>
          </cell>
          <cell r="L1133" t="str">
            <v>OGKK83654</v>
          </cell>
          <cell r="M1133" t="str">
            <v>2607901 - Jaboatão dos Guararapes - PE</v>
          </cell>
          <cell r="N1133">
            <v>123311.16</v>
          </cell>
        </row>
        <row r="1134">
          <cell r="C1134" t="str">
            <v>HOSPITAL MESTRE VITALINO</v>
          </cell>
          <cell r="E1134" t="str">
            <v>5.10 - Detetização/Tratamento de Resíduos e Afins</v>
          </cell>
          <cell r="F1134" t="str">
            <v>07.575.881/0001-18</v>
          </cell>
          <cell r="G1134" t="str">
            <v>SIM GESTAO AMBIENTAL SERVICOS LTDA</v>
          </cell>
          <cell r="H1134" t="str">
            <v>S</v>
          </cell>
          <cell r="I1134" t="str">
            <v>S</v>
          </cell>
          <cell r="J1134" t="str">
            <v>1.041.224</v>
          </cell>
          <cell r="K1134">
            <v>44957</v>
          </cell>
          <cell r="L1134" t="str">
            <v>86HRKAAGH</v>
          </cell>
          <cell r="M1134" t="str">
            <v>2507507 - João Pessoa - PB</v>
          </cell>
          <cell r="N1134">
            <v>20769.27</v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C1137" t="str">
            <v>HOSPITAL MESTRE VITALINO</v>
          </cell>
          <cell r="E1137" t="str">
            <v>5.17 - Manutenção de Software, Certificação Digital e Microfilmagem</v>
          </cell>
          <cell r="F1137" t="str">
            <v>16.783.034/0001-30</v>
          </cell>
          <cell r="G1137" t="str">
            <v>SINTESE LICENC DE PROGRAMA PARA COMPRAS ON-LINE</v>
          </cell>
          <cell r="H1137" t="str">
            <v>S</v>
          </cell>
          <cell r="I1137" t="str">
            <v>S</v>
          </cell>
          <cell r="J1137" t="str">
            <v>00023717</v>
          </cell>
          <cell r="K1137">
            <v>44928</v>
          </cell>
          <cell r="L1137" t="str">
            <v>GJV7-VM17</v>
          </cell>
          <cell r="M1137" t="str">
            <v>2611606 - Recife - PE</v>
          </cell>
          <cell r="N1137">
            <v>2300</v>
          </cell>
        </row>
        <row r="1138">
          <cell r="C1138" t="str">
            <v>HOSPITAL MESTRE VITALINO</v>
          </cell>
          <cell r="E1138" t="str">
            <v>5.17 - Manutenção de Software, Certificação Digital e Microfilmagem</v>
          </cell>
          <cell r="F1138" t="str">
            <v>92.306.257/0007-80</v>
          </cell>
          <cell r="G1138" t="str">
            <v>MV INFORMATICA NORDESTE LTDA</v>
          </cell>
          <cell r="H1138" t="str">
            <v>S</v>
          </cell>
          <cell r="I1138" t="str">
            <v>S</v>
          </cell>
          <cell r="J1138" t="str">
            <v>00050217</v>
          </cell>
          <cell r="K1138">
            <v>44931</v>
          </cell>
          <cell r="L1138" t="str">
            <v>SZKI-BBDS</v>
          </cell>
          <cell r="M1138" t="str">
            <v>2611606 - Recife - PE</v>
          </cell>
          <cell r="N1138">
            <v>31493.1</v>
          </cell>
        </row>
        <row r="1139">
          <cell r="C1139" t="str">
            <v>HOSPITAL MESTRE VITALINO</v>
          </cell>
          <cell r="E1139" t="str">
            <v>5.17 - Manutenção de Software, Certificação Digital e Microfilmagem</v>
          </cell>
          <cell r="F1139" t="str">
            <v>11.698.838/0001-17</v>
          </cell>
          <cell r="G1139" t="str">
            <v>INUVEM COMPUTACAO LTDA - ME</v>
          </cell>
          <cell r="H1139" t="str">
            <v>S</v>
          </cell>
          <cell r="I1139" t="str">
            <v>S</v>
          </cell>
          <cell r="J1139" t="str">
            <v>00001162</v>
          </cell>
          <cell r="K1139">
            <v>44945</v>
          </cell>
          <cell r="L1139" t="str">
            <v>CECC-LELZ</v>
          </cell>
          <cell r="M1139" t="str">
            <v>2927408 - Salvador - BA</v>
          </cell>
          <cell r="N1139">
            <v>229</v>
          </cell>
        </row>
        <row r="1140">
          <cell r="C1140" t="str">
            <v>HOSPITAL MESTRE VITALINO</v>
          </cell>
          <cell r="E1140" t="str">
            <v>5.17 - Manutenção de Software, Certificação Digital e Microfilmagem</v>
          </cell>
          <cell r="F1140" t="str">
            <v>10.891.998/0001-15</v>
          </cell>
          <cell r="G1140" t="str">
            <v>ADVISERSIT SERVICOS EM INFORMATICA LTDA</v>
          </cell>
          <cell r="H1140" t="str">
            <v>S</v>
          </cell>
          <cell r="I1140" t="str">
            <v>S</v>
          </cell>
          <cell r="J1140" t="str">
            <v>000000819</v>
          </cell>
          <cell r="K1140">
            <v>44957</v>
          </cell>
          <cell r="L1140" t="str">
            <v>OOTB07765</v>
          </cell>
          <cell r="M1140" t="str">
            <v>2610707 - Paulista - PE</v>
          </cell>
          <cell r="N1140">
            <v>790</v>
          </cell>
        </row>
        <row r="1141">
          <cell r="C1141" t="str">
            <v>HOSPITAL MESTRE VITALINO</v>
          </cell>
          <cell r="E1141" t="str">
            <v>5.17 - Manutenção de Software, Certificação Digital e Microfilmagem</v>
          </cell>
          <cell r="F1141">
            <v>41754506000173</v>
          </cell>
          <cell r="G1141" t="str">
            <v>FACIL SOLUCOES EM SOLFTWARE E EQUIPAMENTOS LTDA</v>
          </cell>
          <cell r="H1141" t="str">
            <v>S</v>
          </cell>
          <cell r="I1141" t="str">
            <v>S</v>
          </cell>
          <cell r="J1141" t="str">
            <v>0000357</v>
          </cell>
          <cell r="K1141">
            <v>44950</v>
          </cell>
          <cell r="L1141" t="str">
            <v>97A5-2391</v>
          </cell>
          <cell r="M1141" t="str">
            <v>2600104 - Afogados da Ingazeira - PE</v>
          </cell>
          <cell r="N1141">
            <v>150</v>
          </cell>
        </row>
        <row r="1142">
          <cell r="C1142" t="str">
            <v>HOSPITAL MESTRE VITALINO</v>
          </cell>
          <cell r="E1142" t="str">
            <v>5.17 - Manutenção de Software, Certificação Digital e Microfilmagem</v>
          </cell>
          <cell r="F1142">
            <v>20231241000159</v>
          </cell>
          <cell r="G1142" t="str">
            <v>E-VAL COMERCIO E SERV DE INFORMATICA EM SAUDE LTDA</v>
          </cell>
          <cell r="H1142" t="str">
            <v>S</v>
          </cell>
          <cell r="I1142" t="str">
            <v>S</v>
          </cell>
          <cell r="J1142" t="str">
            <v>00010056</v>
          </cell>
          <cell r="K1142">
            <v>44936</v>
          </cell>
          <cell r="L1142" t="str">
            <v>LNAE-6IAF</v>
          </cell>
          <cell r="M1142" t="str">
            <v>3550308 - São Paulo - SP</v>
          </cell>
          <cell r="N1142">
            <v>450</v>
          </cell>
        </row>
        <row r="1143">
          <cell r="C1143" t="str">
            <v>HOSPITAL MESTRE VITALINO</v>
          </cell>
          <cell r="E1143" t="str">
            <v>5.17 - Manutenção de Software, Certificação Digital e Microfilmagem</v>
          </cell>
          <cell r="F1143">
            <v>20231241000159</v>
          </cell>
          <cell r="G1143" t="str">
            <v>E-VAL COMERCIO E SERV DE INFORMATICA EM SAUDE LTDA</v>
          </cell>
          <cell r="H1143" t="str">
            <v>S</v>
          </cell>
          <cell r="I1143" t="str">
            <v>S</v>
          </cell>
          <cell r="J1143" t="str">
            <v>00010055</v>
          </cell>
          <cell r="K1143">
            <v>44936</v>
          </cell>
          <cell r="L1143" t="str">
            <v>QCW6-DAYK</v>
          </cell>
          <cell r="M1143" t="str">
            <v>3550308 - São Paulo - SP</v>
          </cell>
          <cell r="N1143">
            <v>4404</v>
          </cell>
        </row>
        <row r="1144">
          <cell r="C1144" t="str">
            <v>HOSPITAL MESTRE VITALINO</v>
          </cell>
          <cell r="E1144" t="str">
            <v>5.17 - Manutenção de Software, Certificação Digital e Microfilmagem</v>
          </cell>
          <cell r="F1144" t="str">
            <v>53.113.791/0001-22</v>
          </cell>
          <cell r="G1144" t="str">
            <v>TOTVS AS</v>
          </cell>
          <cell r="H1144" t="str">
            <v>S</v>
          </cell>
          <cell r="I1144" t="str">
            <v>S</v>
          </cell>
          <cell r="J1144" t="str">
            <v>03452791</v>
          </cell>
          <cell r="K1144">
            <v>44928</v>
          </cell>
          <cell r="L1144" t="str">
            <v>J9M2-SNUZ</v>
          </cell>
          <cell r="M1144" t="str">
            <v>3550308 - São Paulo - SP</v>
          </cell>
          <cell r="N1144">
            <v>5571.86</v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C1147" t="str">
            <v>HOSPITAL MESTRE VITALINO</v>
          </cell>
          <cell r="E1147" t="str">
            <v>5.22 - Vigilância Ostensiva / Monitorada</v>
          </cell>
          <cell r="F1147" t="str">
            <v>24.402.663/0001-09</v>
          </cell>
          <cell r="G1147" t="str">
            <v>BUNKER SEGUR E VIG PATRIMONIAL EIRELI EPP</v>
          </cell>
          <cell r="H1147" t="str">
            <v>S</v>
          </cell>
          <cell r="I1147" t="str">
            <v>S</v>
          </cell>
          <cell r="J1147" t="str">
            <v>00001744</v>
          </cell>
          <cell r="K1147">
            <v>44949</v>
          </cell>
          <cell r="L1147" t="str">
            <v>ISKX-SUMR</v>
          </cell>
          <cell r="M1147" t="str">
            <v>2611606 - Recife - PE</v>
          </cell>
          <cell r="N1147">
            <v>115168</v>
          </cell>
        </row>
        <row r="1148">
          <cell r="C1148" t="str">
            <v>HOSPITAL MESTRE VITALINO</v>
          </cell>
          <cell r="E1148" t="str">
            <v>5.10 - Detetização/Tratamento de Resíduos e Afins</v>
          </cell>
          <cell r="F1148" t="str">
            <v>09.595.245/0001-83</v>
          </cell>
          <cell r="G1148" t="str">
            <v>FOCUS SERVICOS AMBIENTAIS LTDA ME</v>
          </cell>
          <cell r="H1148" t="str">
            <v>S</v>
          </cell>
          <cell r="I1148" t="str">
            <v>S</v>
          </cell>
          <cell r="J1148" t="str">
            <v>00013603</v>
          </cell>
          <cell r="K1148">
            <v>44935</v>
          </cell>
          <cell r="L1148" t="str">
            <v>ZQXI-IWFD</v>
          </cell>
          <cell r="M1148" t="str">
            <v>2609600 - Olinda - PE</v>
          </cell>
          <cell r="N1148">
            <v>850</v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C1151" t="str">
            <v>HOSPITAL MESTRE VITALINO</v>
          </cell>
          <cell r="E1151" t="str">
            <v>5.99 - Outros Serviços de Terceiros Pessoa Jurídica</v>
          </cell>
          <cell r="F1151">
            <v>7655966000106</v>
          </cell>
          <cell r="G1151" t="str">
            <v>SINGULUS ENGENHARIA E MEDICINA DO TRABALHO CARUARU - EIRELI</v>
          </cell>
          <cell r="H1151" t="str">
            <v>S</v>
          </cell>
          <cell r="I1151" t="str">
            <v>S</v>
          </cell>
          <cell r="J1151" t="str">
            <v>16168</v>
          </cell>
          <cell r="K1151">
            <v>44956</v>
          </cell>
          <cell r="L1151" t="str">
            <v>SGTC8A3HG</v>
          </cell>
          <cell r="M1151" t="str">
            <v>2604106 - Caruaru - PE</v>
          </cell>
          <cell r="N1151">
            <v>562</v>
          </cell>
        </row>
        <row r="1152">
          <cell r="C1152" t="str">
            <v>HOSPITAL MESTRE VITALINO</v>
          </cell>
          <cell r="E1152" t="str">
            <v>5.99 - Outros Serviços de Terceiros Pessoa Jurídica</v>
          </cell>
          <cell r="F1152" t="str">
            <v>08.276.880/0001-35</v>
          </cell>
          <cell r="G1152" t="str">
            <v>JVG CONTABILIDADE LTDA ME</v>
          </cell>
          <cell r="H1152" t="str">
            <v>S</v>
          </cell>
          <cell r="I1152" t="str">
            <v>S</v>
          </cell>
          <cell r="J1152" t="str">
            <v>00002212</v>
          </cell>
          <cell r="K1152">
            <v>44950</v>
          </cell>
          <cell r="L1152" t="str">
            <v>I324-QWAD</v>
          </cell>
          <cell r="M1152" t="str">
            <v>2611606 - Recife - PE</v>
          </cell>
          <cell r="N1152">
            <v>21283.61</v>
          </cell>
        </row>
        <row r="1153">
          <cell r="C1153" t="str">
            <v>HOSPITAL MESTRE VITALINO</v>
          </cell>
          <cell r="E1153" t="str">
            <v>5.99 - Outros Serviços de Terceiros Pessoa Jurídica</v>
          </cell>
          <cell r="F1153" t="str">
            <v>24.127.434/0001-15</v>
          </cell>
          <cell r="G1153" t="str">
            <v>RODRIGO ALMENDRA E ADVOGADOS ASSOCIADOS</v>
          </cell>
          <cell r="H1153" t="str">
            <v>S</v>
          </cell>
          <cell r="I1153" t="str">
            <v>S</v>
          </cell>
          <cell r="J1153" t="str">
            <v>00000610</v>
          </cell>
          <cell r="K1153">
            <v>44956</v>
          </cell>
          <cell r="L1153" t="str">
            <v>QIZW-W2BT</v>
          </cell>
          <cell r="M1153" t="str">
            <v>2611606 - Recife - PE</v>
          </cell>
          <cell r="N1153">
            <v>7000</v>
          </cell>
        </row>
        <row r="1154">
          <cell r="C1154" t="str">
            <v>HOSPITAL MESTRE VITALINO</v>
          </cell>
          <cell r="E1154" t="str">
            <v>5.99 - Outros Serviços de Terceiros Pessoa Jurídica</v>
          </cell>
          <cell r="F1154">
            <v>60619202001209</v>
          </cell>
          <cell r="G1154" t="str">
            <v>MESSER GASES LTDA</v>
          </cell>
          <cell r="H1154" t="str">
            <v>S</v>
          </cell>
          <cell r="I1154" t="str">
            <v>S</v>
          </cell>
          <cell r="J1154" t="str">
            <v>000005530</v>
          </cell>
          <cell r="K1154">
            <v>44930</v>
          </cell>
          <cell r="L1154" t="str">
            <v>MCQB62320</v>
          </cell>
          <cell r="M1154" t="str">
            <v>2607901 - Jaboatão dos Guararapes - PE</v>
          </cell>
          <cell r="N1154">
            <v>978.95</v>
          </cell>
        </row>
        <row r="1155">
          <cell r="C1155" t="str">
            <v>HOSPITAL MESTRE VITALINO</v>
          </cell>
          <cell r="E1155" t="str">
            <v>5.99 - Outros Serviços de Terceiros Pessoa Jurídica</v>
          </cell>
          <cell r="F1155" t="str">
            <v>26.467.687/0001-63</v>
          </cell>
          <cell r="G1155" t="str">
            <v>CAMILA JULIETTE DE MELO SANTOS 06818519458</v>
          </cell>
          <cell r="H1155" t="str">
            <v>S</v>
          </cell>
          <cell r="I1155" t="str">
            <v>S</v>
          </cell>
          <cell r="J1155" t="str">
            <v>77</v>
          </cell>
          <cell r="K1155">
            <v>44949</v>
          </cell>
          <cell r="L1155" t="str">
            <v>T1M0EOXMB</v>
          </cell>
          <cell r="M1155" t="str">
            <v>2604106 - Caruaru - PE</v>
          </cell>
          <cell r="N1155">
            <v>2460</v>
          </cell>
        </row>
        <row r="1156">
          <cell r="C1156" t="str">
            <v>HOSPITAL MESTRE VITALINO</v>
          </cell>
          <cell r="E1156" t="str">
            <v>5.99 - Outros Serviços de Terceiros Pessoa Jurídica</v>
          </cell>
          <cell r="F1156" t="str">
            <v>08.902.352/0001-44</v>
          </cell>
          <cell r="G1156" t="str">
            <v>JJ SERVICOS LABORATORIAIS LTDA - ME</v>
          </cell>
          <cell r="H1156" t="str">
            <v>S</v>
          </cell>
          <cell r="I1156" t="str">
            <v>S</v>
          </cell>
          <cell r="J1156" t="str">
            <v>00000477</v>
          </cell>
          <cell r="K1156">
            <v>44963</v>
          </cell>
          <cell r="L1156" t="str">
            <v>S2ZZ-3UKFH</v>
          </cell>
          <cell r="M1156" t="str">
            <v>2609709 - Orobó - PE</v>
          </cell>
          <cell r="N1156">
            <v>3000</v>
          </cell>
        </row>
        <row r="1157">
          <cell r="C1157" t="str">
            <v>HOSPITAL MESTRE VITALINO</v>
          </cell>
          <cell r="E1157" t="str">
            <v>5.99 - Outros Serviços de Terceiros Pessoa Jurídica</v>
          </cell>
          <cell r="F1157" t="str">
            <v>12.332.754/0001-28</v>
          </cell>
          <cell r="G1157" t="str">
            <v>PAULO WAGNER SAMPAIO DA SILVA ME</v>
          </cell>
          <cell r="H1157" t="str">
            <v>S</v>
          </cell>
          <cell r="I1157" t="str">
            <v>S</v>
          </cell>
          <cell r="J1157" t="str">
            <v>00001675</v>
          </cell>
          <cell r="K1157">
            <v>44956</v>
          </cell>
          <cell r="L1157" t="str">
            <v>UAX6-AQWL</v>
          </cell>
          <cell r="M1157" t="str">
            <v>2611606 - Recife - PE</v>
          </cell>
          <cell r="N1157">
            <v>7013</v>
          </cell>
        </row>
        <row r="1158">
          <cell r="C1158" t="str">
            <v>HOSPITAL MESTRE VITALINO</v>
          </cell>
          <cell r="E1158" t="str">
            <v>5.99 - Outros Serviços de Terceiros Pessoa Jurídica</v>
          </cell>
          <cell r="F1158" t="str">
            <v>27.534.506/0001-37</v>
          </cell>
          <cell r="G1158" t="str">
            <v>FELLIPE R P DE O. TRATAMENTO DE AGUA</v>
          </cell>
          <cell r="H1158" t="str">
            <v>S</v>
          </cell>
          <cell r="I1158" t="str">
            <v>S</v>
          </cell>
          <cell r="J1158" t="str">
            <v>00001641</v>
          </cell>
          <cell r="K1158">
            <v>44932</v>
          </cell>
          <cell r="L1158" t="str">
            <v>79H8-BFIQ</v>
          </cell>
          <cell r="M1158" t="str">
            <v>2611606 - Recife - PE</v>
          </cell>
          <cell r="N1158">
            <v>3790</v>
          </cell>
        </row>
        <row r="1159">
          <cell r="C1159" t="str">
            <v>HOSPITAL MESTRE VITALINO</v>
          </cell>
          <cell r="E1159" t="str">
            <v>5.99 - Outros Serviços de Terceiros Pessoa Jurídica</v>
          </cell>
          <cell r="F1159" t="str">
            <v>00.782.637/0001-87</v>
          </cell>
          <cell r="G1159" t="str">
            <v>EDUARDO OLIVEIRA CONSULT E ASSES JURIDICA S/C</v>
          </cell>
          <cell r="H1159" t="str">
            <v>S</v>
          </cell>
          <cell r="I1159" t="str">
            <v>S</v>
          </cell>
          <cell r="J1159" t="str">
            <v>00000431</v>
          </cell>
          <cell r="K1159">
            <v>44953</v>
          </cell>
          <cell r="L1159" t="str">
            <v>BPMF-XT74</v>
          </cell>
          <cell r="M1159" t="str">
            <v>2611606 - Recife - PE</v>
          </cell>
          <cell r="N1159">
            <v>7812</v>
          </cell>
        </row>
        <row r="1160">
          <cell r="C1160" t="str">
            <v>HOSPITAL MESTRE VITALINO</v>
          </cell>
          <cell r="E1160" t="str">
            <v>5.99 - Outros Serviços de Terceiros Pessoa Jurídica</v>
          </cell>
          <cell r="F1160" t="str">
            <v>19.362.739/0001-71</v>
          </cell>
          <cell r="G1160" t="str">
            <v>MM DA SILVA TREIN E DESENV DE SISTEMAS DE INFORMATICA</v>
          </cell>
          <cell r="H1160" t="str">
            <v>S</v>
          </cell>
          <cell r="I1160" t="str">
            <v>S</v>
          </cell>
          <cell r="J1160" t="str">
            <v>637</v>
          </cell>
          <cell r="K1160">
            <v>44956</v>
          </cell>
          <cell r="L1160" t="str">
            <v>RLF05T3RB</v>
          </cell>
          <cell r="M1160" t="str">
            <v>2704302 - Maceió - AL</v>
          </cell>
          <cell r="N1160">
            <v>590.9</v>
          </cell>
        </row>
        <row r="1161">
          <cell r="C1161" t="str">
            <v>HOSPITAL MESTRE VITALINO</v>
          </cell>
          <cell r="E1161" t="str">
            <v>5.99 - Outros Serviços de Terceiros Pessoa Jurídica</v>
          </cell>
          <cell r="F1161" t="str">
            <v>10.998.292/0001-57</v>
          </cell>
          <cell r="G1161" t="str">
            <v>CENTRO I E E PERNAMBUCO</v>
          </cell>
          <cell r="H1161" t="str">
            <v>S</v>
          </cell>
          <cell r="I1161" t="str">
            <v>N</v>
          </cell>
          <cell r="J1161" t="str">
            <v>000344213</v>
          </cell>
          <cell r="K1161">
            <v>44946</v>
          </cell>
          <cell r="N1161">
            <v>3115.8</v>
          </cell>
        </row>
        <row r="1162">
          <cell r="C1162" t="str">
            <v>HOSPITAL MESTRE VITALINO</v>
          </cell>
          <cell r="E1162" t="str">
            <v>5.99 - Outros Serviços de Terceiros Pessoa Jurídica</v>
          </cell>
          <cell r="F1162">
            <v>49928567000383</v>
          </cell>
          <cell r="G1162" t="str">
            <v>DELOITTE TOUCHE TOHMATSU AUDITORES INDEPENDENTES</v>
          </cell>
          <cell r="H1162" t="str">
            <v>S</v>
          </cell>
          <cell r="I1162" t="str">
            <v>S</v>
          </cell>
          <cell r="J1162" t="str">
            <v>00001314</v>
          </cell>
          <cell r="K1162">
            <v>44928</v>
          </cell>
          <cell r="L1162" t="str">
            <v>RLTP-34DX</v>
          </cell>
          <cell r="M1162" t="str">
            <v>2611606 - Recife - PE</v>
          </cell>
          <cell r="N1162">
            <v>15036.25</v>
          </cell>
        </row>
        <row r="1163">
          <cell r="C1163" t="str">
            <v>HOSPITAL MESTRE VITALINO</v>
          </cell>
          <cell r="E1163" t="str">
            <v>5.99 - Outros Serviços de Terceiros Pessoa Jurídica</v>
          </cell>
          <cell r="F1163">
            <v>12332754000128</v>
          </cell>
          <cell r="G1163" t="str">
            <v>PAULO WAGNER SAMPAIO DA SILVA ME</v>
          </cell>
          <cell r="H1163" t="str">
            <v>S</v>
          </cell>
          <cell r="I1163" t="str">
            <v>S</v>
          </cell>
          <cell r="J1163" t="str">
            <v>00001676</v>
          </cell>
          <cell r="K1163">
            <v>44956</v>
          </cell>
          <cell r="L1163" t="str">
            <v>GVLP-MLZ2</v>
          </cell>
          <cell r="M1163" t="str">
            <v>2611606 - Recife - PE</v>
          </cell>
          <cell r="N1163">
            <v>1857.71</v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C1166" t="str">
            <v>HOSPITAL MESTRE VITALINO</v>
          </cell>
          <cell r="E1166" t="str">
            <v>5.5 - Reparo e Manutenção de Máquinas e Equipamentos</v>
          </cell>
          <cell r="F1166" t="str">
            <v>01.449.930/0007-85</v>
          </cell>
          <cell r="G1166" t="str">
            <v>SIEMENS HEALTHCARE DIAGNOSTICOS LTDA</v>
          </cell>
          <cell r="H1166" t="str">
            <v>S</v>
          </cell>
          <cell r="I1166" t="str">
            <v>S</v>
          </cell>
          <cell r="J1166" t="str">
            <v>00012868</v>
          </cell>
          <cell r="K1166">
            <v>44939</v>
          </cell>
          <cell r="L1166" t="str">
            <v>1CVL-BPLZ</v>
          </cell>
          <cell r="M1166" t="str">
            <v>2611606 - Recife - PE</v>
          </cell>
          <cell r="N1166">
            <v>55991.28</v>
          </cell>
        </row>
        <row r="1167">
          <cell r="C1167" t="str">
            <v>HOSPITAL MESTRE VITALINO</v>
          </cell>
          <cell r="E1167" t="str">
            <v>5.5 - Reparo e Manutenção de Máquinas e Equipamentos</v>
          </cell>
          <cell r="F1167" t="str">
            <v>01.449.930/0007-85</v>
          </cell>
          <cell r="G1167" t="str">
            <v>SIEMENS HEALTHCARE DIAGNOSTICOS LTDA</v>
          </cell>
          <cell r="H1167" t="str">
            <v>S</v>
          </cell>
          <cell r="I1167" t="str">
            <v>S</v>
          </cell>
          <cell r="J1167" t="str">
            <v>00012939</v>
          </cell>
          <cell r="K1167">
            <v>44957</v>
          </cell>
          <cell r="L1167" t="str">
            <v>AUIK-WTY3</v>
          </cell>
          <cell r="M1167" t="str">
            <v>2611606 - Recife - PE</v>
          </cell>
          <cell r="N1167">
            <v>43681.04</v>
          </cell>
        </row>
        <row r="1168">
          <cell r="C1168" t="str">
            <v>HOSPITAL MESTRE VITALINO</v>
          </cell>
          <cell r="E1168" t="str">
            <v>5.5 - Reparo e Manutenção de Máquinas e Equipamentos</v>
          </cell>
          <cell r="F1168" t="str">
            <v>14.951.481/0001-25</v>
          </cell>
          <cell r="G1168" t="str">
            <v>BM COMERCIO E SERVICOS DE EQUIP MED</v>
          </cell>
          <cell r="H1168" t="str">
            <v>S</v>
          </cell>
          <cell r="I1168" t="str">
            <v>S</v>
          </cell>
          <cell r="J1168" t="str">
            <v>000000590</v>
          </cell>
          <cell r="K1168">
            <v>44957</v>
          </cell>
          <cell r="L1168" t="str">
            <v>TOIW70840</v>
          </cell>
          <cell r="M1168" t="str">
            <v>2603454 - Camaragibe - PE</v>
          </cell>
          <cell r="N1168">
            <v>3300</v>
          </cell>
        </row>
        <row r="1169">
          <cell r="C1169" t="str">
            <v>HOSPITAL MESTRE VITALINO</v>
          </cell>
          <cell r="E1169" t="str">
            <v>5.5 - Reparo e Manutenção de Máquinas e Equipamentos</v>
          </cell>
          <cell r="F1169">
            <v>14883237000172</v>
          </cell>
          <cell r="G1169" t="str">
            <v>INSTRUMENTEC COM E SERV DE MAQUINAS E QUIP LTDA</v>
          </cell>
          <cell r="H1169" t="str">
            <v>S</v>
          </cell>
          <cell r="I1169" t="str">
            <v>S</v>
          </cell>
          <cell r="J1169" t="str">
            <v>00000085</v>
          </cell>
          <cell r="K1169">
            <v>44953</v>
          </cell>
          <cell r="L1169" t="str">
            <v>2W15-9JHD2</v>
          </cell>
          <cell r="M1169" t="str">
            <v>2610707 - Paulista - PE</v>
          </cell>
          <cell r="N1169">
            <v>1350</v>
          </cell>
        </row>
        <row r="1170">
          <cell r="C1170" t="str">
            <v>HOSPITAL MESTRE VITALINO</v>
          </cell>
          <cell r="E1170" t="str">
            <v>5.5 - Reparo e Manutenção de Máquinas e Equipamentos</v>
          </cell>
          <cell r="F1170">
            <v>13302865000154</v>
          </cell>
          <cell r="G1170" t="str">
            <v>MEDICAL VENETUS COMER DE PROD HOSPITALARES EIRELLI</v>
          </cell>
          <cell r="H1170" t="str">
            <v>S</v>
          </cell>
          <cell r="I1170" t="str">
            <v>S</v>
          </cell>
          <cell r="J1170" t="str">
            <v>384</v>
          </cell>
          <cell r="K1170">
            <v>44953</v>
          </cell>
          <cell r="L1170" t="str">
            <v>2LNGZRPOI</v>
          </cell>
          <cell r="M1170" t="str">
            <v>2704302 - Maceió - AL</v>
          </cell>
          <cell r="N1170">
            <v>6060</v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C1173" t="str">
            <v>HOSPITAL MESTRE VITALINO</v>
          </cell>
          <cell r="E1173" t="str">
            <v>5.5 - Reparo e Manutenção de Máquinas e Equipamentos</v>
          </cell>
          <cell r="F1173" t="str">
            <v>18.204.483/0001-01</v>
          </cell>
          <cell r="G1173" t="str">
            <v>WAGNER FERNANDES SALES DA SILVA E CIA LTDA</v>
          </cell>
          <cell r="H1173" t="str">
            <v>S</v>
          </cell>
          <cell r="I1173" t="str">
            <v>S</v>
          </cell>
          <cell r="J1173" t="str">
            <v>4068</v>
          </cell>
          <cell r="K1173">
            <v>44951</v>
          </cell>
          <cell r="L1173" t="str">
            <v>HCXISQNYY</v>
          </cell>
          <cell r="M1173" t="str">
            <v>2704302 - Maceió - AL</v>
          </cell>
          <cell r="N1173">
            <v>24426.78</v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C1176" t="str">
            <v>HOSPITAL MESTRE VITALINO</v>
          </cell>
          <cell r="E1176" t="str">
            <v>5.5 - Reparo e Manutenção de Máquinas e Equipamentos</v>
          </cell>
          <cell r="F1176">
            <v>24456295000173</v>
          </cell>
          <cell r="G1176" t="str">
            <v>IRMAOS FREITAS R. COM. PECAS LTDA</v>
          </cell>
          <cell r="H1176" t="str">
            <v>S</v>
          </cell>
          <cell r="I1176" t="str">
            <v>S</v>
          </cell>
          <cell r="J1176" t="str">
            <v>3335</v>
          </cell>
          <cell r="K1176">
            <v>44935</v>
          </cell>
          <cell r="L1176" t="str">
            <v>P4OBFKOMM</v>
          </cell>
          <cell r="M1176" t="str">
            <v>2604106 - Caruaru - PE</v>
          </cell>
          <cell r="N1176">
            <v>495</v>
          </cell>
        </row>
        <row r="1177">
          <cell r="C1177" t="str">
            <v>HOSPITAL MESTRE VITALINO</v>
          </cell>
          <cell r="E1177" t="str">
            <v>5.5 - Reparo e Manutenção de Máquinas e Equipamentos</v>
          </cell>
          <cell r="F1177">
            <v>24456295000173</v>
          </cell>
          <cell r="G1177" t="str">
            <v>IRMAOS FREITAS R. COM. PECAS LTDA</v>
          </cell>
          <cell r="H1177" t="str">
            <v>S</v>
          </cell>
          <cell r="I1177" t="str">
            <v>S</v>
          </cell>
          <cell r="J1177" t="str">
            <v>3336</v>
          </cell>
          <cell r="K1177">
            <v>44943</v>
          </cell>
          <cell r="L1177" t="str">
            <v>MPD67YOCB</v>
          </cell>
          <cell r="M1177" t="str">
            <v>2604106 - Caruaru - PE</v>
          </cell>
          <cell r="N1177">
            <v>840</v>
          </cell>
        </row>
        <row r="1178">
          <cell r="C1178" t="str">
            <v>HOSPITAL MESTRE VITALINO</v>
          </cell>
          <cell r="E1178" t="str">
            <v>5.5 - Reparo e Manutenção de Máquinas e Equipamentos</v>
          </cell>
          <cell r="F1178" t="str">
            <v>23.623.014/0001-67</v>
          </cell>
          <cell r="G1178" t="str">
            <v>AIRMONT ENGENHARIA EIRELI - EPP</v>
          </cell>
          <cell r="H1178" t="str">
            <v>S</v>
          </cell>
          <cell r="I1178" t="str">
            <v>S</v>
          </cell>
          <cell r="J1178" t="str">
            <v>000001354</v>
          </cell>
          <cell r="K1178">
            <v>44956</v>
          </cell>
          <cell r="L1178" t="str">
            <v>XGZG01484</v>
          </cell>
          <cell r="M1178" t="str">
            <v>2609600 - Olinda - PE</v>
          </cell>
          <cell r="N1178">
            <v>23575.279999999999</v>
          </cell>
        </row>
        <row r="1179">
          <cell r="C1179" t="str">
            <v>HOSPITAL MESTRE VITALINO</v>
          </cell>
          <cell r="E1179" t="str">
            <v>5.5 - Reparo e Manutenção de Máquinas e Equipamentos</v>
          </cell>
          <cell r="F1179" t="str">
            <v>11.189.101/0001-79</v>
          </cell>
          <cell r="G1179" t="str">
            <v>GENSETS INST. E MANUT. ELET</v>
          </cell>
          <cell r="H1179" t="str">
            <v>S</v>
          </cell>
          <cell r="I1179" t="str">
            <v>S</v>
          </cell>
          <cell r="J1179" t="str">
            <v>00005949</v>
          </cell>
          <cell r="K1179">
            <v>44930</v>
          </cell>
          <cell r="L1179" t="str">
            <v>NVQB-2VBM</v>
          </cell>
          <cell r="M1179" t="str">
            <v>2611606 - Recife - PE</v>
          </cell>
          <cell r="N1179">
            <v>3993.46</v>
          </cell>
        </row>
        <row r="1180">
          <cell r="C1180" t="str">
            <v>HOSPITAL MESTRE VITALINO</v>
          </cell>
          <cell r="E1180" t="str">
            <v>5.5 - Reparo e Manutenção de Máquinas e Equipamentos</v>
          </cell>
          <cell r="F1180" t="str">
            <v>36.823.760/0001-46</v>
          </cell>
          <cell r="G1180" t="str">
            <v>TECH SYSTEM SECURITY COMERCIO E SERVICOS DE EQUIP</v>
          </cell>
          <cell r="H1180" t="str">
            <v>S</v>
          </cell>
          <cell r="I1180" t="str">
            <v>S</v>
          </cell>
          <cell r="J1180" t="str">
            <v>00000162</v>
          </cell>
          <cell r="K1180">
            <v>44929</v>
          </cell>
          <cell r="L1180" t="str">
            <v>IJV9-YKBM</v>
          </cell>
          <cell r="M1180" t="str">
            <v>2611606 - Recife - PE</v>
          </cell>
          <cell r="N1180">
            <v>1500</v>
          </cell>
        </row>
        <row r="1181">
          <cell r="C1181" t="str">
            <v>HOSPITAL MESTRE VITALINO</v>
          </cell>
          <cell r="E1181" t="str">
            <v>5.5 - Reparo e Manutenção de Máquinas e Equipamentos</v>
          </cell>
          <cell r="F1181" t="str">
            <v>90.347.840/0008-94</v>
          </cell>
          <cell r="G1181" t="str">
            <v>TK ELEVADORES BRASIL LTDA</v>
          </cell>
          <cell r="H1181" t="str">
            <v>S</v>
          </cell>
          <cell r="I1181" t="str">
            <v>S</v>
          </cell>
          <cell r="J1181" t="str">
            <v>00134159</v>
          </cell>
          <cell r="K1181">
            <v>44930</v>
          </cell>
          <cell r="L1181" t="str">
            <v>LRBR-ZNAS</v>
          </cell>
          <cell r="M1181" t="str">
            <v>2611606 - Recife - PE</v>
          </cell>
          <cell r="N1181">
            <v>2577.94</v>
          </cell>
        </row>
        <row r="1182">
          <cell r="C1182" t="str">
            <v>HOSPITAL MESTRE VITALINO</v>
          </cell>
          <cell r="E1182" t="str">
            <v>5.5 - Reparo e Manutenção de Máquinas e Equipamentos</v>
          </cell>
          <cell r="F1182">
            <v>24351280000140</v>
          </cell>
          <cell r="G1182" t="str">
            <v>LUGO ENGENHARIA LTDA</v>
          </cell>
          <cell r="H1182" t="str">
            <v>S</v>
          </cell>
          <cell r="I1182" t="str">
            <v>S</v>
          </cell>
          <cell r="J1182" t="str">
            <v>00000451</v>
          </cell>
          <cell r="K1182">
            <v>44942</v>
          </cell>
          <cell r="L1182" t="str">
            <v>GJVG-YQIG</v>
          </cell>
          <cell r="M1182" t="str">
            <v>2611606 - Recife - PE</v>
          </cell>
          <cell r="N1182">
            <v>6367.35</v>
          </cell>
        </row>
        <row r="1183">
          <cell r="C1183" t="str">
            <v>HOSPITAL MESTRE VITALINO</v>
          </cell>
          <cell r="E1183" t="str">
            <v>5.5 - Reparo e Manutenção de Máquinas e Equipamentos</v>
          </cell>
          <cell r="F1183">
            <v>44069796000104</v>
          </cell>
          <cell r="G1183" t="str">
            <v>JOELMA DA SILVA LUZ SERVICOS</v>
          </cell>
          <cell r="H1183" t="str">
            <v>S</v>
          </cell>
          <cell r="I1183" t="str">
            <v>S</v>
          </cell>
          <cell r="J1183" t="str">
            <v>000000107</v>
          </cell>
          <cell r="K1183">
            <v>44960</v>
          </cell>
          <cell r="L1183" t="str">
            <v>DRJD86999</v>
          </cell>
          <cell r="M1183" t="str">
            <v>2609600 - Olinda - PE</v>
          </cell>
          <cell r="N1183">
            <v>4380</v>
          </cell>
        </row>
        <row r="1184">
          <cell r="C1184" t="str">
            <v>HOSPITAL MESTRE VITALINO</v>
          </cell>
          <cell r="E1184" t="str">
            <v>5.5 - Reparo e Manutenção de Máquinas e Equipamentos</v>
          </cell>
          <cell r="F1184">
            <v>8980641000161</v>
          </cell>
          <cell r="G1184" t="str">
            <v>MAPROS LTDA</v>
          </cell>
          <cell r="H1184" t="str">
            <v>S</v>
          </cell>
          <cell r="I1184" t="str">
            <v>S</v>
          </cell>
          <cell r="J1184" t="str">
            <v>00021610</v>
          </cell>
          <cell r="K1184">
            <v>44953</v>
          </cell>
          <cell r="L1184" t="str">
            <v>PQUU-G4KH</v>
          </cell>
          <cell r="M1184" t="str">
            <v>2611606 - Recife - PE</v>
          </cell>
          <cell r="N1184">
            <v>550</v>
          </cell>
        </row>
        <row r="1185">
          <cell r="E1185" t="str">
            <v/>
          </cell>
        </row>
        <row r="1186">
          <cell r="C1186" t="str">
            <v>HOSPITAL MESTRE VITALINO</v>
          </cell>
          <cell r="E1186" t="str">
            <v>5.4 - Reparo e Manutenção de Bens Imóveis</v>
          </cell>
          <cell r="F1186" t="str">
            <v>20.548.154/0001-20</v>
          </cell>
          <cell r="G1186" t="str">
            <v>GRACIANE XAVIER FERREIRA SOUSA 08019588493</v>
          </cell>
          <cell r="H1186" t="str">
            <v>S</v>
          </cell>
          <cell r="I1186" t="str">
            <v>S</v>
          </cell>
          <cell r="J1186" t="str">
            <v>334</v>
          </cell>
          <cell r="K1186">
            <v>44956</v>
          </cell>
          <cell r="L1186" t="str">
            <v>ASB1TBPSY</v>
          </cell>
          <cell r="M1186" t="str">
            <v>2604106 - Caruaru - PE</v>
          </cell>
          <cell r="N1186">
            <v>6500</v>
          </cell>
        </row>
        <row r="1187">
          <cell r="C1187" t="str">
            <v>HOSPITAL MESTRE VITALINO</v>
          </cell>
          <cell r="E1187" t="str">
            <v xml:space="preserve">5.7 - Reparo e Manutenção de Bens Movéis de Outras Naturezas </v>
          </cell>
          <cell r="F1187" t="str">
            <v>26.375.970/0001-65</v>
          </cell>
          <cell r="G1187" t="str">
            <v>FABIO EMANUEL DE ANDRADE 02585337499</v>
          </cell>
          <cell r="H1187" t="str">
            <v>S</v>
          </cell>
          <cell r="I1187" t="str">
            <v>S</v>
          </cell>
          <cell r="J1187" t="str">
            <v>105</v>
          </cell>
          <cell r="K1187">
            <v>44957</v>
          </cell>
          <cell r="L1187" t="str">
            <v>J4PEVZIYT</v>
          </cell>
          <cell r="M1187" t="str">
            <v>2604106 - Caruaru - PE</v>
          </cell>
          <cell r="N1187">
            <v>900</v>
          </cell>
        </row>
        <row r="1188">
          <cell r="E1188" t="str">
            <v/>
          </cell>
        </row>
        <row r="1189">
          <cell r="C1189" t="str">
            <v>HOSPITAL MESTRE VITALINO</v>
          </cell>
          <cell r="E1189" t="str">
            <v>7 - Obras e Instalações</v>
          </cell>
          <cell r="F1189" t="str">
            <v>12.805.036/0001-21</v>
          </cell>
          <cell r="G1189" t="str">
            <v>MULTCOM CONSTRUTORA LTDA</v>
          </cell>
          <cell r="H1189" t="str">
            <v>S</v>
          </cell>
          <cell r="I1189" t="str">
            <v>S</v>
          </cell>
          <cell r="J1189" t="str">
            <v>00000641</v>
          </cell>
          <cell r="K1189">
            <v>44939</v>
          </cell>
          <cell r="L1189" t="str">
            <v>6E9V-SAS2</v>
          </cell>
          <cell r="M1189" t="str">
            <v>2611606 - Recife - PE</v>
          </cell>
          <cell r="N1189">
            <v>79584.56</v>
          </cell>
        </row>
        <row r="1190">
          <cell r="E1190" t="str">
            <v/>
          </cell>
        </row>
        <row r="1191">
          <cell r="C1191" t="str">
            <v>HOSPITAL MESTRE VITALINO</v>
          </cell>
          <cell r="E1191" t="str">
            <v>5.12 - Energia Elétrica</v>
          </cell>
          <cell r="F1191">
            <v>10835932000108</v>
          </cell>
          <cell r="G1191" t="str">
            <v>COMPANHIA ENERGETICA DE PERNAMBUCO</v>
          </cell>
          <cell r="H1191" t="str">
            <v>S</v>
          </cell>
          <cell r="I1191" t="str">
            <v>N</v>
          </cell>
          <cell r="J1191" t="str">
            <v>122002523460</v>
          </cell>
          <cell r="K1191">
            <v>44930</v>
          </cell>
          <cell r="N1191">
            <v>139247.67999999999</v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C1194" t="str">
            <v>HOSPITAL MESTRE VITALINO</v>
          </cell>
          <cell r="E1194" t="str">
            <v>5.99 - Outros Serviços de Terceiros Pessoa Jurídica</v>
          </cell>
          <cell r="F1194">
            <v>34028316000294</v>
          </cell>
          <cell r="G1194" t="str">
            <v>EMPRESA BRASILEIRA DE CORREIOS E TELEGRAFOS</v>
          </cell>
          <cell r="H1194" t="str">
            <v>S</v>
          </cell>
          <cell r="I1194" t="str">
            <v>N</v>
          </cell>
          <cell r="J1194" t="str">
            <v>6206599</v>
          </cell>
          <cell r="K1194">
            <v>44938</v>
          </cell>
          <cell r="N1194">
            <v>31.64</v>
          </cell>
        </row>
        <row r="1195">
          <cell r="C1195" t="str">
            <v>HOSPITAL MESTRE VITALINO</v>
          </cell>
          <cell r="E1195" t="str">
            <v>5.99 - Outros Serviços de Terceiros Pessoa Jurídica</v>
          </cell>
          <cell r="F1195">
            <v>34028316000294</v>
          </cell>
          <cell r="G1195" t="str">
            <v>EMPRESA BRASILEIRA DE CORREIOS E TELEGRAFOS</v>
          </cell>
          <cell r="H1195" t="str">
            <v>S</v>
          </cell>
          <cell r="I1195" t="str">
            <v>N</v>
          </cell>
          <cell r="J1195" t="str">
            <v>6191985</v>
          </cell>
          <cell r="K1195">
            <v>44924</v>
          </cell>
          <cell r="N1195">
            <v>31.64</v>
          </cell>
        </row>
        <row r="1196">
          <cell r="C1196" t="str">
            <v>HOSPITAL MESTRE VITALINO</v>
          </cell>
          <cell r="E1196" t="str">
            <v>5.99 - Outros Serviços de Terceiros Pessoa Jurídica</v>
          </cell>
          <cell r="F1196">
            <v>0</v>
          </cell>
          <cell r="G1196" t="str">
            <v>TRIBUNAL DE JUSTICA PE</v>
          </cell>
          <cell r="H1196" t="str">
            <v>S</v>
          </cell>
          <cell r="I1196" t="str">
            <v>N</v>
          </cell>
          <cell r="K1196">
            <v>44930</v>
          </cell>
          <cell r="N1196">
            <v>2686.98</v>
          </cell>
        </row>
        <row r="1197">
          <cell r="C1197" t="str">
            <v>HOSPITAL MESTRE VITALINO</v>
          </cell>
          <cell r="E1197" t="str">
            <v>5.99 - Outros Serviços de Terceiros Pessoa Jurídica</v>
          </cell>
          <cell r="F1197">
            <v>0</v>
          </cell>
          <cell r="G1197" t="str">
            <v>TRIBUNAL DE JUSTICA PE</v>
          </cell>
          <cell r="H1197" t="str">
            <v>S</v>
          </cell>
          <cell r="I1197" t="str">
            <v>N</v>
          </cell>
          <cell r="K1197">
            <v>44930</v>
          </cell>
          <cell r="N1197">
            <v>13434.9</v>
          </cell>
        </row>
        <row r="1198">
          <cell r="C1198" t="str">
            <v>HOSPITAL MESTRE VITALINO</v>
          </cell>
          <cell r="E1198" t="str">
            <v>5.99 - Outros Serviços de Terceiros Pessoa Jurídica</v>
          </cell>
          <cell r="F1198">
            <v>0</v>
          </cell>
          <cell r="G1198" t="str">
            <v>TRIBUNAL DE JUSTICA PE</v>
          </cell>
          <cell r="H1198" t="str">
            <v>S</v>
          </cell>
          <cell r="I1198" t="str">
            <v>N</v>
          </cell>
          <cell r="K1198">
            <v>44932</v>
          </cell>
          <cell r="N1198">
            <v>3635.23</v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C1201" t="str">
            <v>HOSPITAL MESTRE VITALINO</v>
          </cell>
          <cell r="E1201" t="str">
            <v>5.99 - Outros Serviços de Terceiros Pessoa Jurídica</v>
          </cell>
          <cell r="F1201">
            <v>9790999000194</v>
          </cell>
          <cell r="G1201" t="str">
            <v>CRM-PE</v>
          </cell>
          <cell r="H1201" t="str">
            <v>S</v>
          </cell>
          <cell r="I1201" t="str">
            <v>N</v>
          </cell>
          <cell r="J1201" t="str">
            <v>2932</v>
          </cell>
          <cell r="K1201">
            <v>44950</v>
          </cell>
          <cell r="N1201">
            <v>957</v>
          </cell>
        </row>
        <row r="1202">
          <cell r="C1202" t="str">
            <v>HOSPITAL MESTRE VITALINO</v>
          </cell>
          <cell r="E1202" t="str">
            <v>5.99 - Outros Serviços de Terceiros Pessoa Jurídica</v>
          </cell>
          <cell r="F1202" t="str">
            <v>78.206.513/0001-40</v>
          </cell>
          <cell r="G1202" t="str">
            <v>DETRAN-PE</v>
          </cell>
          <cell r="H1202" t="str">
            <v>S</v>
          </cell>
          <cell r="I1202" t="str">
            <v>N</v>
          </cell>
          <cell r="N1202">
            <v>247.28</v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6DC4-65CF-44CA-868E-C6A5D604F34E}">
  <sheetPr codeName="Plan10">
    <tabColor rgb="FF92D050"/>
  </sheetPr>
  <dimension ref="A1:L1992"/>
  <sheetViews>
    <sheetView showGridLines="0" tabSelected="1" topLeftCell="E1033" zoomScale="59" zoomScaleNormal="59" workbookViewId="0">
      <selection activeCell="E1061" sqref="E1061:K106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 xml:space="preserve">5.25 - Serviços Bancários </v>
      </c>
      <c r="D2" s="3">
        <f>'[1]TCE - ANEXO IV - Preencher'!F11</f>
        <v>90400888000142</v>
      </c>
      <c r="E2" s="5" t="str">
        <f>'[1]TCE - ANEXO IV - Preencher'!G11</f>
        <v>TARIFA TED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44929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34.65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 xml:space="preserve">5.25 - Serviços Bancários </v>
      </c>
      <c r="D3" s="3">
        <f>'[1]TCE - ANEXO IV - Preencher'!F12</f>
        <v>90400888000142</v>
      </c>
      <c r="E3" s="5" t="str">
        <f>'[1]TCE - ANEXO IV - Preencher'!G12</f>
        <v>TARIFA TED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44929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7.5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 xml:space="preserve">5.25 - Serviços Bancários </v>
      </c>
      <c r="D4" s="3">
        <f>'[1]TCE - ANEXO IV - Preencher'!F13</f>
        <v>90400888000142</v>
      </c>
      <c r="E4" s="5" t="str">
        <f>'[1]TCE - ANEXO IV - Preencher'!G13</f>
        <v>TARIFA TED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44930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148.5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 xml:space="preserve">5.25 - Serviços Bancários </v>
      </c>
      <c r="D5" s="3">
        <f>'[1]TCE - ANEXO IV - Preencher'!F14</f>
        <v>90400888000142</v>
      </c>
      <c r="E5" s="5" t="str">
        <f>'[1]TCE - ANEXO IV - Preencher'!G14</f>
        <v>TARIFA TED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44931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29.7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 xml:space="preserve">5.25 - Serviços Bancários </v>
      </c>
      <c r="D6" s="3">
        <f>'[1]TCE - ANEXO IV - Preencher'!F15</f>
        <v>90400888000142</v>
      </c>
      <c r="E6" s="5" t="str">
        <f>'[1]TCE - ANEXO IV - Preencher'!G15</f>
        <v>TARIFA TED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44932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118.8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 xml:space="preserve">5.25 - Serviços Bancários </v>
      </c>
      <c r="D7" s="3">
        <f>'[1]TCE - ANEXO IV - Preencher'!F16</f>
        <v>90400888000142</v>
      </c>
      <c r="E7" s="5" t="str">
        <f>'[1]TCE - ANEXO IV - Preencher'!G16</f>
        <v>TARIFA TED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44935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34.65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 xml:space="preserve">5.25 - Serviços Bancários </v>
      </c>
      <c r="D8" s="3">
        <f>'[1]TCE - ANEXO IV - Preencher'!F17</f>
        <v>90400888000142</v>
      </c>
      <c r="E8" s="5" t="str">
        <f>'[1]TCE - ANEXO IV - Preencher'!G17</f>
        <v>TARIFA TED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44936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54.45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 xml:space="preserve">5.25 - Serviços Bancários </v>
      </c>
      <c r="D9" s="3">
        <f>'[1]TCE - ANEXO IV - Preencher'!F18</f>
        <v>90400888000142</v>
      </c>
      <c r="E9" s="5" t="str">
        <f>'[1]TCE - ANEXO IV - Preencher'!G18</f>
        <v>TARIFA TED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44937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4.95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 xml:space="preserve">5.25 - Serviços Bancários </v>
      </c>
      <c r="D10" s="3">
        <f>'[1]TCE - ANEXO IV - Preencher'!F19</f>
        <v>90400888000142</v>
      </c>
      <c r="E10" s="5" t="str">
        <f>'[1]TCE - ANEXO IV - Preencher'!G19</f>
        <v>TARIFA TED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44938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4.95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 xml:space="preserve">5.25 - Serviços Bancários </v>
      </c>
      <c r="D11" s="3">
        <f>'[1]TCE - ANEXO IV - Preencher'!F20</f>
        <v>90400888000142</v>
      </c>
      <c r="E11" s="5" t="str">
        <f>'[1]TCE - ANEXO IV - Preencher'!G20</f>
        <v>TARIFA TED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44939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24.75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 xml:space="preserve">5.25 - Serviços Bancários </v>
      </c>
      <c r="D12" s="3">
        <f>'[1]TCE - ANEXO IV - Preencher'!F21</f>
        <v>90400888000142</v>
      </c>
      <c r="E12" s="5" t="str">
        <f>'[1]TCE - ANEXO IV - Preencher'!G21</f>
        <v>TARIFA TED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44942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143.55000000000001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 t="e">
        <f>'[1]TCE - ANEXO IV - Preencher'!#REF!</f>
        <v>#REF!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 xml:space="preserve">5.25 - Serviços Bancários </v>
      </c>
      <c r="D14" s="3">
        <f>'[1]TCE - ANEXO IV - Preencher'!F23</f>
        <v>90400888000142</v>
      </c>
      <c r="E14" s="5" t="str">
        <f>'[1]TCE - ANEXO IV - Preencher'!G23</f>
        <v>TARIFA TED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44942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36.5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 xml:space="preserve">5.25 - Serviços Bancários </v>
      </c>
      <c r="D15" s="3">
        <f>'[1]TCE - ANEXO IV - Preencher'!F24</f>
        <v>90400888000142</v>
      </c>
      <c r="E15" s="5" t="str">
        <f>'[1]TCE - ANEXO IV - Preencher'!G24</f>
        <v>TARIFA TED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44943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29.7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>
        <f>'[1]TCE - ANEXO IV - Preencher'!F25</f>
        <v>90400888000142</v>
      </c>
      <c r="E16" s="5" t="str">
        <f>'[1]TCE - ANEXO IV - Preencher'!G25</f>
        <v>TARIFA TED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44944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24.75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>
        <f>'[1]TCE - ANEXO IV - Preencher'!F26</f>
        <v>90400888000142</v>
      </c>
      <c r="E17" s="5" t="str">
        <f>'[1]TCE - ANEXO IV - Preencher'!G26</f>
        <v>TARIFA TED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44945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24.75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>
        <f>'[1]TCE - ANEXO IV - Preencher'!F27</f>
        <v>90400888000142</v>
      </c>
      <c r="E18" s="5" t="str">
        <f>'[1]TCE - ANEXO IV - Preencher'!G27</f>
        <v>TARIFA TED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44945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7.5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>
        <f>'[1]TCE - ANEXO IV - Preencher'!F28</f>
        <v>90400888000142</v>
      </c>
      <c r="E19" s="5" t="str">
        <f>'[1]TCE - ANEXO IV - Preencher'!G28</f>
        <v>TARIFA TED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44946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9.9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 xml:space="preserve">5.25 - Serviços Bancários </v>
      </c>
      <c r="D20" s="3">
        <f>'[1]TCE - ANEXO IV - Preencher'!F29</f>
        <v>90400888000142</v>
      </c>
      <c r="E20" s="5" t="str">
        <f>'[1]TCE - ANEXO IV - Preencher'!G29</f>
        <v>TARIFA TED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44949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19.8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>
        <f>'[1]TCE - ANEXO IV - Preencher'!F30</f>
        <v>90400888000142</v>
      </c>
      <c r="E21" s="5" t="str">
        <f>'[1]TCE - ANEXO IV - Preencher'!G30</f>
        <v>TARIFA TED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44950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29.7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>
        <f>'[1]TCE - ANEXO IV - Preencher'!F31</f>
        <v>90400888000142</v>
      </c>
      <c r="E22" s="5" t="str">
        <f>'[1]TCE - ANEXO IV - Preencher'!G31</f>
        <v>TARIFA TED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44951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9.9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>
        <f>'[1]TCE - ANEXO IV - Preencher'!F32</f>
        <v>90400888000142</v>
      </c>
      <c r="E23" s="5" t="str">
        <f>'[1]TCE - ANEXO IV - Preencher'!G32</f>
        <v>TARIFA TED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44952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4.95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 xml:space="preserve">5.25 - Serviços Bancários </v>
      </c>
      <c r="D24" s="3">
        <f>'[1]TCE - ANEXO IV - Preencher'!F33</f>
        <v>90400888000142</v>
      </c>
      <c r="E24" s="5" t="str">
        <f>'[1]TCE - ANEXO IV - Preencher'!G33</f>
        <v>TARIFA TED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44953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19.8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 xml:space="preserve">5.25 - Serviços Bancários </v>
      </c>
      <c r="D25" s="3">
        <f>'[1]TCE - ANEXO IV - Preencher'!F34</f>
        <v>90400888000142</v>
      </c>
      <c r="E25" s="5" t="str">
        <f>'[1]TCE - ANEXO IV - Preencher'!G34</f>
        <v>TARIFA TED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44957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4.95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 xml:space="preserve">5.25 - Serviços Bancários </v>
      </c>
      <c r="D26" s="3">
        <f>'[1]TCE - ANEXO IV - Preencher'!F35</f>
        <v>90400888000142</v>
      </c>
      <c r="E26" s="5" t="str">
        <f>'[1]TCE - ANEXO IV - Preencher'!G35</f>
        <v>TAXA DE MANUTENCAO DE CONTA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44928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70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 xml:space="preserve">5.25 - Serviços Bancários </v>
      </c>
      <c r="D27" s="3">
        <f>'[1]TCE - ANEXO IV - Preencher'!F36</f>
        <v>90400888000142</v>
      </c>
      <c r="E27" s="5" t="str">
        <f>'[1]TCE - ANEXO IV - Preencher'!G36</f>
        <v>TAXA DE MANUTENCAO DE CONTA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44936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99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 xml:space="preserve">5.25 - Serviços Bancários </v>
      </c>
      <c r="D28" s="3">
        <f>'[1]TCE - ANEXO IV - Preencher'!F37</f>
        <v>90400888000142</v>
      </c>
      <c r="E28" s="5" t="str">
        <f>'[1]TCE - ANEXO IV - Preencher'!G37</f>
        <v>TAXA DE MANUTENCAO DE CONTA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44943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70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 xml:space="preserve">5.25 - Serviços Bancários </v>
      </c>
      <c r="D29" s="3">
        <f>'[1]TCE - ANEXO IV - Preencher'!F38</f>
        <v>90400888000142</v>
      </c>
      <c r="E29" s="5" t="str">
        <f>'[1]TCE - ANEXO IV - Preencher'!G38</f>
        <v>TAXA DE MANUTENCAO DE CONTA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44945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70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 xml:space="preserve">5.25 - Serviços Bancários </v>
      </c>
      <c r="D30" s="3">
        <f>'[1]TCE - ANEXO IV - Preencher'!F39</f>
        <v>90400888000142</v>
      </c>
      <c r="E30" s="5" t="str">
        <f>'[1]TCE - ANEXO IV - Preencher'!G39</f>
        <v>TARIFA REPASSE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44939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7.5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 xml:space="preserve">5.25 - Serviços Bancários </v>
      </c>
      <c r="D31" s="3">
        <f>'[1]TCE - ANEXO IV - Preencher'!F40</f>
        <v>90400888000142</v>
      </c>
      <c r="E31" s="5" t="str">
        <f>'[1]TCE - ANEXO IV - Preencher'!G40</f>
        <v>TARIFA REPASSE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44939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7.5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 xml:space="preserve">5.25 - Serviços Bancários </v>
      </c>
      <c r="D32" s="3">
        <f>'[1]TCE - ANEXO IV - Preencher'!F41</f>
        <v>90400888000142</v>
      </c>
      <c r="E32" s="5" t="str">
        <f>'[1]TCE - ANEXO IV - Preencher'!G41</f>
        <v>TARIFA REPASSE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44939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7.5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 xml:space="preserve">5.25 - Serviços Bancários </v>
      </c>
      <c r="D33" s="3">
        <f>'[1]TCE - ANEXO IV - Preencher'!F42</f>
        <v>90400888000142</v>
      </c>
      <c r="E33" s="5" t="str">
        <f>'[1]TCE - ANEXO IV - Preencher'!G42</f>
        <v>TARIFA REPASSE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44939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7.5</v>
      </c>
    </row>
    <row r="34" spans="1:12" s="8" customFormat="1" ht="19.5" customHeight="1" x14ac:dyDescent="0.2">
      <c r="A34" s="3" t="str">
        <f>IFERROR(VLOOKUP(B34,'[1]DADOS (OCULTAR)'!$Q$3:$S$103,3,0),"")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(OCULTAR)'!$Q$3:$S$103,3,0),"")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165933000139</v>
      </c>
      <c r="E36" s="5" t="str">
        <f>'[1]TCE - ANEXO IV - Preencher'!G45</f>
        <v>DESCARTEX CONFECCOES E COMERCIO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000.033.205</v>
      </c>
      <c r="I36" s="6">
        <f>IF('[1]TCE - ANEXO IV - Preencher'!K45="","",'[1]TCE - ANEXO IV - Preencher'!K45)</f>
        <v>44923</v>
      </c>
      <c r="J36" s="5" t="str">
        <f>'[1]TCE - ANEXO IV - Preencher'!L45</f>
        <v>26221200165933000139550020000332051372572540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1104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2068375000380</v>
      </c>
      <c r="E37" s="5" t="str">
        <f>'[1]TCE - ANEXO IV - Preencher'!G46</f>
        <v>MEDICICOR COMERCIAL EIRELI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22961</v>
      </c>
      <c r="I37" s="6">
        <f>IF('[1]TCE - ANEXO IV - Preencher'!K46="","",'[1]TCE - ANEXO IV - Preencher'!K46)</f>
        <v>44925</v>
      </c>
      <c r="J37" s="5" t="str">
        <f>'[1]TCE - ANEXO IV - Preencher'!L46</f>
        <v>26221202068375000380550020000229611899366120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8500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33100082000448</v>
      </c>
      <c r="E38" s="5" t="str">
        <f>'[1]TCE - ANEXO IV - Preencher'!G47</f>
        <v>E. TAMUSSINO E CIA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13444</v>
      </c>
      <c r="I38" s="6">
        <f>IF('[1]TCE - ANEXO IV - Preencher'!K47="","",'[1]TCE - ANEXO IV - Preencher'!K47)</f>
        <v>44925</v>
      </c>
      <c r="J38" s="5" t="str">
        <f>'[1]TCE - ANEXO IV - Preencher'!L47</f>
        <v>26221233100082000448550020000134441611090117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1066.52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12420164001048</v>
      </c>
      <c r="E39" s="5" t="str">
        <f>'[1]TCE - ANEXO IV - Preencher'!G48</f>
        <v>CM HOSPITALAR S 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155997</v>
      </c>
      <c r="I39" s="6">
        <f>IF('[1]TCE - ANEXO IV - Preencher'!K48="","",'[1]TCE - ANEXO IV - Preencher'!K48)</f>
        <v>44925</v>
      </c>
      <c r="J39" s="5" t="str">
        <f>'[1]TCE - ANEXO IV - Preencher'!L48</f>
        <v>26221212420164001048550010001559971292486877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724.8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13272584000104</v>
      </c>
      <c r="E40" s="5" t="str">
        <f>'[1]TCE - ANEXO IV - Preencher'!G49</f>
        <v>RESMEDICAL EQUIPAMENTOS HOSPITALARES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19471</v>
      </c>
      <c r="I40" s="6">
        <f>IF('[1]TCE - ANEXO IV - Preencher'!K49="","",'[1]TCE - ANEXO IV - Preencher'!K49)</f>
        <v>44924</v>
      </c>
      <c r="J40" s="5" t="str">
        <f>'[1]TCE - ANEXO IV - Preencher'!L49</f>
        <v>26221213272584000104550010000194711955737224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4000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11206099000107</v>
      </c>
      <c r="E41" s="5" t="str">
        <f>'[1]TCE - ANEXO IV - Preencher'!G50</f>
        <v>SUPERMED COM E IMP DE PROD MED 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663010</v>
      </c>
      <c r="I41" s="6">
        <f>IF('[1]TCE - ANEXO IV - Preencher'!K50="","",'[1]TCE - ANEXO IV - Preencher'!K50)</f>
        <v>44917</v>
      </c>
      <c r="J41" s="5" t="str">
        <f>'[1]TCE - ANEXO IV - Preencher'!L50</f>
        <v>31221211206099000107550010006630101000665495</v>
      </c>
      <c r="K41" s="5" t="str">
        <f>IF(F41="B",LEFT('[1]TCE - ANEXO IV - Preencher'!M50,2),IF(F41="S",LEFT('[1]TCE - ANEXO IV - Preencher'!M50,7),IF('[1]TCE - ANEXO IV - Preencher'!H50="","")))</f>
        <v>31</v>
      </c>
      <c r="L41" s="7">
        <f>'[1]TCE - ANEXO IV - Preencher'!N50</f>
        <v>3549.25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11206099000107</v>
      </c>
      <c r="E42" s="5" t="str">
        <f>'[1]TCE - ANEXO IV - Preencher'!G51</f>
        <v>SUPERMED COM E IMP DE PROD MED 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663010</v>
      </c>
      <c r="I42" s="6">
        <f>IF('[1]TCE - ANEXO IV - Preencher'!K51="","",'[1]TCE - ANEXO IV - Preencher'!K51)</f>
        <v>44917</v>
      </c>
      <c r="J42" s="5" t="str">
        <f>'[1]TCE - ANEXO IV - Preencher'!L51</f>
        <v>31221211206099000107550010006630101000665495</v>
      </c>
      <c r="K42" s="5" t="str">
        <f>IF(F42="B",LEFT('[1]TCE - ANEXO IV - Preencher'!M51,2),IF(F42="S",LEFT('[1]TCE - ANEXO IV - Preencher'!M51,7),IF('[1]TCE - ANEXO IV - Preencher'!H51="","")))</f>
        <v>31</v>
      </c>
      <c r="L42" s="7">
        <f>'[1]TCE - ANEXO IV - Preencher'!N51</f>
        <v>74.16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11409175000173</v>
      </c>
      <c r="E43" s="5" t="str">
        <f>'[1]TCE - ANEXO IV - Preencher'!G52</f>
        <v>PROMEDIX PRODUTOS MED HOSPITAL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000.012.608</v>
      </c>
      <c r="I43" s="6">
        <f>IF('[1]TCE - ANEXO IV - Preencher'!K52="","",'[1]TCE - ANEXO IV - Preencher'!K52)</f>
        <v>44882</v>
      </c>
      <c r="J43" s="5" t="str">
        <f>'[1]TCE - ANEXO IV - Preencher'!L52</f>
        <v>35221111409175000173550010000126081004640322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1066.5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59233783000449</v>
      </c>
      <c r="E44" s="5" t="str">
        <f>'[1]TCE - ANEXO IV - Preencher'!G53</f>
        <v>STERIS SOLU BRA IMP COM PROD SA LTDA.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23314</v>
      </c>
      <c r="I44" s="6">
        <f>IF('[1]TCE - ANEXO IV - Preencher'!K53="","",'[1]TCE - ANEXO IV - Preencher'!K53)</f>
        <v>44924</v>
      </c>
      <c r="J44" s="5" t="str">
        <f>'[1]TCE - ANEXO IV - Preencher'!L53</f>
        <v>35221259233783000449550070000233141397980857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5292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27302701000131</v>
      </c>
      <c r="E45" s="5" t="str">
        <f>'[1]TCE - ANEXO IV - Preencher'!G54</f>
        <v>WILLIAN S D FERREIRA COMERCIO E SERVICOS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000.002.296</v>
      </c>
      <c r="I45" s="6">
        <f>IF('[1]TCE - ANEXO IV - Preencher'!K54="","",'[1]TCE - ANEXO IV - Preencher'!K54)</f>
        <v>44923</v>
      </c>
      <c r="J45" s="5" t="str">
        <f>'[1]TCE - ANEXO IV - Preencher'!L54</f>
        <v>33221227302701000131550010000022961549121243</v>
      </c>
      <c r="K45" s="5" t="str">
        <f>IF(F45="B",LEFT('[1]TCE - ANEXO IV - Preencher'!M54,2),IF(F45="S",LEFT('[1]TCE - ANEXO IV - Preencher'!M54,7),IF('[1]TCE - ANEXO IV - Preencher'!H54="","")))</f>
        <v>33</v>
      </c>
      <c r="L45" s="7">
        <f>'[1]TCE - ANEXO IV - Preencher'!N54</f>
        <v>1790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8674752000301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000.019.089</v>
      </c>
      <c r="I46" s="6">
        <f>IF('[1]TCE - ANEXO IV - Preencher'!K55="","",'[1]TCE - ANEXO IV - Preencher'!K55)</f>
        <v>44929</v>
      </c>
      <c r="J46" s="5" t="str">
        <f>'[1]TCE - ANEXO IV - Preencher'!L55</f>
        <v>26230108674752000301550010000190891532663847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1175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12420164001048</v>
      </c>
      <c r="E47" s="5" t="str">
        <f>'[1]TCE - ANEXO IV - Preencher'!G56</f>
        <v>CM HOSPITALAR S 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156129</v>
      </c>
      <c r="I47" s="6">
        <f>IF('[1]TCE - ANEXO IV - Preencher'!K56="","",'[1]TCE - ANEXO IV - Preencher'!K56)</f>
        <v>44928</v>
      </c>
      <c r="J47" s="5" t="str">
        <f>'[1]TCE - ANEXO IV - Preencher'!L56</f>
        <v>26230112420164001048550010001561291504821042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1832.4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67729178000491</v>
      </c>
      <c r="E48" s="5" t="str">
        <f>'[1]TCE - ANEXO IV - Preencher'!G57</f>
        <v>COMERCIAL C RIOCLARENSE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1665477</v>
      </c>
      <c r="I48" s="6">
        <f>IF('[1]TCE - ANEXO IV - Preencher'!K57="","",'[1]TCE - ANEXO IV - Preencher'!K57)</f>
        <v>45281</v>
      </c>
      <c r="J48" s="5" t="str">
        <f>'[1]TCE - ANEXO IV - Preencher'!L57</f>
        <v>35221267729178000491550010016654771341117611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3480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37438274000177</v>
      </c>
      <c r="E49" s="5" t="str">
        <f>'[1]TCE - ANEXO IV - Preencher'!G58</f>
        <v>SELLMED PROD. MEDICOS E HOSPITALA.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3684</v>
      </c>
      <c r="I49" s="6">
        <f>IF('[1]TCE - ANEXO IV - Preencher'!K58="","",'[1]TCE - ANEXO IV - Preencher'!K58)</f>
        <v>44929</v>
      </c>
      <c r="J49" s="5" t="str">
        <f>'[1]TCE - ANEXO IV - Preencher'!L58</f>
        <v>26230137438274000177550010000036841494524808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562.4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37438274000177</v>
      </c>
      <c r="E50" s="5" t="str">
        <f>'[1]TCE - ANEXO IV - Preencher'!G59</f>
        <v>SELLMED PROD. MEDICOS E HOSPITALA.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3686</v>
      </c>
      <c r="I50" s="6">
        <f>IF('[1]TCE - ANEXO IV - Preencher'!K59="","",'[1]TCE - ANEXO IV - Preencher'!K59)</f>
        <v>44929</v>
      </c>
      <c r="J50" s="5" t="str">
        <f>'[1]TCE - ANEXO IV - Preencher'!L59</f>
        <v>26230137438274000177550010000036861840518887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209.4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23209115000196</v>
      </c>
      <c r="E51" s="5" t="str">
        <f>'[1]TCE - ANEXO IV - Preencher'!G60</f>
        <v>DISPROCOR BRA DIST E IMP DE PRO MED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000.003.413</v>
      </c>
      <c r="I51" s="6">
        <f>IF('[1]TCE - ANEXO IV - Preencher'!K60="","",'[1]TCE - ANEXO IV - Preencher'!K60)</f>
        <v>44911</v>
      </c>
      <c r="J51" s="5" t="str">
        <f>'[1]TCE - ANEXO IV - Preencher'!L60</f>
        <v>33221223209115000196550010000034131672267036</v>
      </c>
      <c r="K51" s="5" t="str">
        <f>IF(F51="B",LEFT('[1]TCE - ANEXO IV - Preencher'!M60,2),IF(F51="S",LEFT('[1]TCE - ANEXO IV - Preencher'!M60,7),IF('[1]TCE - ANEXO IV - Preencher'!H60="","")))</f>
        <v>33</v>
      </c>
      <c r="L51" s="7">
        <f>'[1]TCE - ANEXO IV - Preencher'!N60</f>
        <v>31161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8778201000126</v>
      </c>
      <c r="E52" s="5" t="str">
        <f>'[1]TCE - ANEXO IV - Preencher'!G61</f>
        <v>DROGAFONTE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000.398.583</v>
      </c>
      <c r="I52" s="6">
        <f>IF('[1]TCE - ANEXO IV - Preencher'!K61="","",'[1]TCE - ANEXO IV - Preencher'!K61)</f>
        <v>44924</v>
      </c>
      <c r="J52" s="5" t="str">
        <f>'[1]TCE - ANEXO IV - Preencher'!L61</f>
        <v>26221208778201000126550010003985831213158040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17277.89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Preencher'!F76</f>
        <v>0</v>
      </c>
      <c r="E53" s="5" t="str">
        <f>'[1]TCE - ANEXO IV - Preencher'!G62</f>
        <v>MJB COMERCIO DE MAT MEDICO HOSP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13200</v>
      </c>
      <c r="I53" s="6">
        <f>IF('[1]TCE - ANEXO IV - Preencher'!K62="","",'[1]TCE - ANEXO IV - Preencher'!K62)</f>
        <v>44930</v>
      </c>
      <c r="J53" s="5" t="str">
        <f>'[1]TCE - ANEXO IV - Preencher'!L62</f>
        <v>26230108014554000150550010000132001320110244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1450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8014554000150</v>
      </c>
      <c r="E54" s="5" t="str">
        <f>'[1]TCE - ANEXO IV - Preencher'!G63</f>
        <v>MJB COMERCIO DE MAT MEDICO HOSP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13196</v>
      </c>
      <c r="I54" s="6">
        <f>IF('[1]TCE - ANEXO IV - Preencher'!K63="","",'[1]TCE - ANEXO IV - Preencher'!K63)</f>
        <v>44930</v>
      </c>
      <c r="J54" s="5" t="str">
        <f>'[1]TCE - ANEXO IV - Preencher'!L63</f>
        <v>26230108014554000150550010000131961310119260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4630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8014554000150</v>
      </c>
      <c r="E55" s="5" t="str">
        <f>'[1]TCE - ANEXO IV - Preencher'!G64</f>
        <v>MJB COMERCIO DE MAT MEDICO HOSP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13195</v>
      </c>
      <c r="I55" s="6">
        <f>IF('[1]TCE - ANEXO IV - Preencher'!K64="","",'[1]TCE - ANEXO IV - Preencher'!K64)</f>
        <v>44930</v>
      </c>
      <c r="J55" s="5" t="str">
        <f>'[1]TCE - ANEXO IV - Preencher'!L64</f>
        <v>26230108014554000150550010000131951310119263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3430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8014554000150</v>
      </c>
      <c r="E56" s="5" t="str">
        <f>'[1]TCE - ANEXO IV - Preencher'!G65</f>
        <v>MJB COMERCIO DE MAT MEDICO HOSP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13198</v>
      </c>
      <c r="I56" s="6">
        <f>IF('[1]TCE - ANEXO IV - Preencher'!K65="","",'[1]TCE - ANEXO IV - Preencher'!K65)</f>
        <v>44930</v>
      </c>
      <c r="J56" s="5" t="str">
        <f>'[1]TCE - ANEXO IV - Preencher'!L65</f>
        <v>26230108014554000150550010000131981310119265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2230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8014554000150</v>
      </c>
      <c r="E57" s="5" t="str">
        <f>'[1]TCE - ANEXO IV - Preencher'!G66</f>
        <v>MJB COMERCIO DE MAT MEDICO HOSP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13199</v>
      </c>
      <c r="I57" s="6">
        <f>IF('[1]TCE - ANEXO IV - Preencher'!K66="","",'[1]TCE - ANEXO IV - Preencher'!K66)</f>
        <v>44930</v>
      </c>
      <c r="J57" s="5" t="str">
        <f>'[1]TCE - ANEXO IV - Preencher'!L66</f>
        <v>26230108014554000150550010000131991310119262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4630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8014554000150</v>
      </c>
      <c r="E58" s="5" t="str">
        <f>'[1]TCE - ANEXO IV - Preencher'!G67</f>
        <v>MJB COMERCIO DE MAT MEDICO HOSP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13197</v>
      </c>
      <c r="I58" s="6">
        <f>IF('[1]TCE - ANEXO IV - Preencher'!K67="","",'[1]TCE - ANEXO IV - Preencher'!K67)</f>
        <v>44930</v>
      </c>
      <c r="J58" s="5" t="str">
        <f>'[1]TCE - ANEXO IV - Preencher'!L67</f>
        <v>26230108014554000150550010000131971310119268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3430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7160019000144</v>
      </c>
      <c r="E59" s="5" t="str">
        <f>'[1]TCE - ANEXO IV - Preencher'!G68</f>
        <v>VITALE COMERCIO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103189</v>
      </c>
      <c r="I59" s="6">
        <f>IF('[1]TCE - ANEXO IV - Preencher'!K68="","",'[1]TCE - ANEXO IV - Preencher'!K68)</f>
        <v>44928</v>
      </c>
      <c r="J59" s="5" t="str">
        <f>'[1]TCE - ANEXO IV - Preencher'!L68</f>
        <v>26230107160019000144550010001031891763839865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1250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7160019000144</v>
      </c>
      <c r="E60" s="5" t="str">
        <f>'[1]TCE - ANEXO IV - Preencher'!G69</f>
        <v>VITALE COMERCIO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103184</v>
      </c>
      <c r="I60" s="6">
        <f>IF('[1]TCE - ANEXO IV - Preencher'!K69="","",'[1]TCE - ANEXO IV - Preencher'!K69)</f>
        <v>44928</v>
      </c>
      <c r="J60" s="5" t="str">
        <f>'[1]TCE - ANEXO IV - Preencher'!L69</f>
        <v>26230107160019000144550010001031841314953753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1560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7160019000144</v>
      </c>
      <c r="E61" s="5" t="str">
        <f>'[1]TCE - ANEXO IV - Preencher'!G70</f>
        <v>VITALE COMERCIO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103292</v>
      </c>
      <c r="I61" s="6">
        <f>IF('[1]TCE - ANEXO IV - Preencher'!K70="","",'[1]TCE - ANEXO IV - Preencher'!K70)</f>
        <v>44929</v>
      </c>
      <c r="J61" s="5" t="str">
        <f>'[1]TCE - ANEXO IV - Preencher'!L70</f>
        <v>26230107160019000144550010001032921514221494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1250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7160019000144</v>
      </c>
      <c r="E62" s="5" t="str">
        <f>'[1]TCE - ANEXO IV - Preencher'!G71</f>
        <v>VITALE COMERCIO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103294</v>
      </c>
      <c r="I62" s="6">
        <f>IF('[1]TCE - ANEXO IV - Preencher'!K71="","",'[1]TCE - ANEXO IV - Preencher'!K71)</f>
        <v>44929</v>
      </c>
      <c r="J62" s="5" t="str">
        <f>'[1]TCE - ANEXO IV - Preencher'!L71</f>
        <v>26230107160019000144550010001032941790979058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1250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7160019000144</v>
      </c>
      <c r="E63" s="5" t="str">
        <f>'[1]TCE - ANEXO IV - Preencher'!G72</f>
        <v>VITALE COMERCIO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103355</v>
      </c>
      <c r="I63" s="6">
        <f>IF('[1]TCE - ANEXO IV - Preencher'!K72="","",'[1]TCE - ANEXO IV - Preencher'!K72)</f>
        <v>44930</v>
      </c>
      <c r="J63" s="5" t="str">
        <f>'[1]TCE - ANEXO IV - Preencher'!L72</f>
        <v>26230107160019000144550010001033551350990107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3120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7160019000144</v>
      </c>
      <c r="E64" s="5" t="str">
        <f>'[1]TCE - ANEXO IV - Preencher'!G73</f>
        <v>VITALE COMERCIO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103302</v>
      </c>
      <c r="I64" s="6">
        <f>IF('[1]TCE - ANEXO IV - Preencher'!K73="","",'[1]TCE - ANEXO IV - Preencher'!K73)</f>
        <v>44929</v>
      </c>
      <c r="J64" s="5" t="str">
        <f>'[1]TCE - ANEXO IV - Preencher'!L73</f>
        <v>26230107160019000144550010001033021218819826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3500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50595271000105</v>
      </c>
      <c r="E65" s="5" t="str">
        <f>'[1]TCE - ANEXO IV - Preencher'!G74</f>
        <v>BIOTRONIK COMERCIAL MEDICA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1044913</v>
      </c>
      <c r="I65" s="6">
        <f>IF('[1]TCE - ANEXO IV - Preencher'!K74="","",'[1]TCE - ANEXO IV - Preencher'!K74)</f>
        <v>44930</v>
      </c>
      <c r="J65" s="5" t="str">
        <f>'[1]TCE - ANEXO IV - Preencher'!L74</f>
        <v>35230150595271000105550030010449131427762028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6903.9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50595271000105</v>
      </c>
      <c r="E66" s="5" t="str">
        <f>'[1]TCE - ANEXO IV - Preencher'!G75</f>
        <v>BIOTRONIK COMERCIAL MEDICA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1044919</v>
      </c>
      <c r="I66" s="6">
        <f>IF('[1]TCE - ANEXO IV - Preencher'!K75="","",'[1]TCE - ANEXO IV - Preencher'!K75)</f>
        <v>44930</v>
      </c>
      <c r="J66" s="5" t="str">
        <f>'[1]TCE - ANEXO IV - Preencher'!L75</f>
        <v>35230150595271000105550030010449191755071726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5119.38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 t="e">
        <f>'[1]TCE - ANEXO IV - Preencher'!#REF!</f>
        <v>#REF!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(OCULTAR)'!$Q$3:$S$103,3,0),"")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(OCULTAR)'!$Q$3:$S$103,3,0),"")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(OCULTAR)'!$Q$3:$S$103,3,0),"")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(OCULTAR)'!$Q$3:$S$103,3,0),"")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(OCULTAR)'!$Q$3:$S$103,3,0),"")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(OCULTAR)'!$Q$3:$S$103,3,0),"")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(OCULTAR)'!$Q$3:$S$103,3,0),"")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(OCULTAR)'!$Q$3:$S$103,3,0),"")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(OCULTAR)'!$Q$3:$S$103,3,0),"")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(OCULTAR)'!$Q$3:$S$103,3,0),"")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(OCULTAR)'!$Q$3:$S$103,3,0),"")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Preencher'!F90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 t="e">
        <f>'[1]TCE - ANEXO IV - Preencher'!#REF!</f>
        <v>#REF!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50595271000105</v>
      </c>
      <c r="E82" s="5" t="str">
        <f>'[1]TCE - ANEXO IV - Preencher'!G91</f>
        <v>BIOTRONIK COMERCIAL MEDICA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1044918</v>
      </c>
      <c r="I82" s="6">
        <f>IF('[1]TCE - ANEXO IV - Preencher'!K91="","",'[1]TCE - ANEXO IV - Preencher'!K91)</f>
        <v>44930</v>
      </c>
      <c r="J82" s="5" t="str">
        <f>'[1]TCE - ANEXO IV - Preencher'!L91</f>
        <v>35230150595271000105550030010449181486260471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6903.9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50595271000105</v>
      </c>
      <c r="E83" s="5" t="str">
        <f>'[1]TCE - ANEXO IV - Preencher'!G92</f>
        <v>BIOTRONIK COMERCIAL MEDICA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1044909</v>
      </c>
      <c r="I83" s="6">
        <f>IF('[1]TCE - ANEXO IV - Preencher'!K92="","",'[1]TCE - ANEXO IV - Preencher'!K92)</f>
        <v>44930</v>
      </c>
      <c r="J83" s="5" t="str">
        <f>'[1]TCE - ANEXO IV - Preencher'!L92</f>
        <v>35230150595271000105550030010449091565238313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6903.9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50595271000105</v>
      </c>
      <c r="E84" s="5" t="str">
        <f>'[1]TCE - ANEXO IV - Preencher'!G93</f>
        <v>BIOTRONIK COMERCIAL MEDICA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1044911</v>
      </c>
      <c r="I84" s="6">
        <f>IF('[1]TCE - ANEXO IV - Preencher'!K93="","",'[1]TCE - ANEXO IV - Preencher'!K93)</f>
        <v>44930</v>
      </c>
      <c r="J84" s="5" t="str">
        <f>'[1]TCE - ANEXO IV - Preencher'!L93</f>
        <v>35230150595271000105550030010449111777477018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6903.9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50595271000105</v>
      </c>
      <c r="E85" s="5" t="str">
        <f>'[1]TCE - ANEXO IV - Preencher'!G94</f>
        <v>BIOTRONIK COMERCIAL MEDICA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1044905</v>
      </c>
      <c r="I85" s="6">
        <f>IF('[1]TCE - ANEXO IV - Preencher'!K94="","",'[1]TCE - ANEXO IV - Preencher'!K94)</f>
        <v>44930</v>
      </c>
      <c r="J85" s="5" t="str">
        <f>'[1]TCE - ANEXO IV - Preencher'!L94</f>
        <v>35230150595271000105550030010449051457428647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6903.9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1437707000122</v>
      </c>
      <c r="E86" s="5" t="str">
        <f>'[1]TCE - ANEXO IV - Preencher'!G95</f>
        <v>SCITECH MEDICAL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321430</v>
      </c>
      <c r="I86" s="6">
        <f>IF('[1]TCE - ANEXO IV - Preencher'!K95="","",'[1]TCE - ANEXO IV - Preencher'!K95)</f>
        <v>44929</v>
      </c>
      <c r="J86" s="5" t="str">
        <f>'[1]TCE - ANEXO IV - Preencher'!L95</f>
        <v>52230101437707000122550550003214301402977138</v>
      </c>
      <c r="K86" s="5" t="str">
        <f>IF(F86="B",LEFT('[1]TCE - ANEXO IV - Preencher'!M95,2),IF(F86="S",LEFT('[1]TCE - ANEXO IV - Preencher'!M95,7),IF('[1]TCE - ANEXO IV - Preencher'!H95="","")))</f>
        <v>52</v>
      </c>
      <c r="L86" s="7">
        <f>'[1]TCE - ANEXO IV - Preencher'!N95</f>
        <v>1050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1437707000122</v>
      </c>
      <c r="E87" s="5" t="str">
        <f>'[1]TCE - ANEXO IV - Preencher'!G96</f>
        <v>SCITECH MEDICAL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321428</v>
      </c>
      <c r="I87" s="6">
        <f>IF('[1]TCE - ANEXO IV - Preencher'!K96="","",'[1]TCE - ANEXO IV - Preencher'!K96)</f>
        <v>44929</v>
      </c>
      <c r="J87" s="5" t="str">
        <f>'[1]TCE - ANEXO IV - Preencher'!L96</f>
        <v>52230101437707000122550550003214281161002047</v>
      </c>
      <c r="K87" s="5" t="str">
        <f>IF(F87="B",LEFT('[1]TCE - ANEXO IV - Preencher'!M96,2),IF(F87="S",LEFT('[1]TCE - ANEXO IV - Preencher'!M96,7),IF('[1]TCE - ANEXO IV - Preencher'!H96="","")))</f>
        <v>52</v>
      </c>
      <c r="L87" s="7">
        <f>'[1]TCE - ANEXO IV - Preencher'!N96</f>
        <v>1050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1437707000122</v>
      </c>
      <c r="E88" s="5" t="str">
        <f>'[1]TCE - ANEXO IV - Preencher'!G97</f>
        <v>SCITECH MEDICAL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321424</v>
      </c>
      <c r="I88" s="6">
        <f>IF('[1]TCE - ANEXO IV - Preencher'!K97="","",'[1]TCE - ANEXO IV - Preencher'!K97)</f>
        <v>44929</v>
      </c>
      <c r="J88" s="5" t="str">
        <f>'[1]TCE - ANEXO IV - Preencher'!L97</f>
        <v>52230101437707000122550550003214241723612684</v>
      </c>
      <c r="K88" s="5" t="str">
        <f>IF(F88="B",LEFT('[1]TCE - ANEXO IV - Preencher'!M97,2),IF(F88="S",LEFT('[1]TCE - ANEXO IV - Preencher'!M97,7),IF('[1]TCE - ANEXO IV - Preencher'!H97="","")))</f>
        <v>52</v>
      </c>
      <c r="L88" s="7">
        <f>'[1]TCE - ANEXO IV - Preencher'!N97</f>
        <v>2100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2721723</v>
      </c>
      <c r="I89" s="6">
        <f>IF('[1]TCE - ANEXO IV - Preencher'!K98="","",'[1]TCE - ANEXO IV - Preencher'!K98)</f>
        <v>44925</v>
      </c>
      <c r="J89" s="5" t="str">
        <f>'[1]TCE - ANEXO IV - Preencher'!L98</f>
        <v>35221201513946000114550030027217231027521004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1100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2721714</v>
      </c>
      <c r="I90" s="6">
        <f>IF('[1]TCE - ANEXO IV - Preencher'!K99="","",'[1]TCE - ANEXO IV - Preencher'!K99)</f>
        <v>44925</v>
      </c>
      <c r="J90" s="5" t="str">
        <f>'[1]TCE - ANEXO IV - Preencher'!L99</f>
        <v>35221201513946000114550030027217141027520866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1100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 t="str">
        <f>'[1]TCE - ANEXO IV - Preencher'!F100</f>
        <v>06.025.185/0001-75</v>
      </c>
      <c r="E91" s="5" t="str">
        <f>'[1]TCE - ANEXO IV - Preencher'!G100</f>
        <v>LINKMED SOLUCOES EQUIP MED HOSP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000.003.165</v>
      </c>
      <c r="I91" s="6">
        <f>IF('[1]TCE - ANEXO IV - Preencher'!K100="","",'[1]TCE - ANEXO IV - Preencher'!K100)</f>
        <v>44930</v>
      </c>
      <c r="J91" s="5" t="str">
        <f>'[1]TCE - ANEXO IV - Preencher'!L100</f>
        <v>26230106025185000175550010000031651268002105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925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11206099000441</v>
      </c>
      <c r="E92" s="5" t="str">
        <f>'[1]TCE - ANEXO IV - Preencher'!G101</f>
        <v>SUPERMED COM E IMP DE PROD MEDICOS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451909</v>
      </c>
      <c r="I92" s="6">
        <f>IF('[1]TCE - ANEXO IV - Preencher'!K101="","",'[1]TCE - ANEXO IV - Preencher'!K101)</f>
        <v>44916</v>
      </c>
      <c r="J92" s="5" t="str">
        <f>'[1]TCE - ANEXO IV - Preencher'!L101</f>
        <v>35221211206099000441550010004519091000279032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27188.3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11206099000441</v>
      </c>
      <c r="E93" s="5" t="str">
        <f>'[1]TCE - ANEXO IV - Preencher'!G102</f>
        <v>SUPERMED COM E IMP DE PROD MEDICOS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451909</v>
      </c>
      <c r="I93" s="6">
        <f>IF('[1]TCE - ANEXO IV - Preencher'!K102="","",'[1]TCE - ANEXO IV - Preencher'!K102)</f>
        <v>44916</v>
      </c>
      <c r="J93" s="5" t="str">
        <f>'[1]TCE - ANEXO IV - Preencher'!L102</f>
        <v>35221211206099000441550010004519091000279032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126.87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11206099000441</v>
      </c>
      <c r="E94" s="5" t="str">
        <f>'[1]TCE - ANEXO IV - Preencher'!G103</f>
        <v>SUPERMED COM E IMP DE PROD MEDICOS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452016</v>
      </c>
      <c r="I94" s="6">
        <f>IF('[1]TCE - ANEXO IV - Preencher'!K103="","",'[1]TCE - ANEXO IV - Preencher'!K103)</f>
        <v>44917</v>
      </c>
      <c r="J94" s="5" t="str">
        <f>'[1]TCE - ANEXO IV - Preencher'!L103</f>
        <v>35221211206099000441550010004520161000008861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123.74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11234649000193</v>
      </c>
      <c r="E95" s="5" t="str">
        <f>'[1]TCE - ANEXO IV - Preencher'!G104</f>
        <v>BIOANGIO COMERCIO DE PROD MEDICOS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000.008.336</v>
      </c>
      <c r="I95" s="6">
        <f>IF('[1]TCE - ANEXO IV - Preencher'!K104="","",'[1]TCE - ANEXO IV - Preencher'!K104)</f>
        <v>44930</v>
      </c>
      <c r="J95" s="5" t="str">
        <f>'[1]TCE - ANEXO IV - Preencher'!L104</f>
        <v>26230111234649000193550010000083361000009999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613.89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11234649000193</v>
      </c>
      <c r="E96" s="5" t="str">
        <f>'[1]TCE - ANEXO IV - Preencher'!G105</f>
        <v>BIOANGIO COMERCIO DE PROD MEDICOS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000.008.332</v>
      </c>
      <c r="I96" s="6">
        <f>IF('[1]TCE - ANEXO IV - Preencher'!K105="","",'[1]TCE - ANEXO IV - Preencher'!K105)</f>
        <v>44930</v>
      </c>
      <c r="J96" s="5" t="str">
        <f>'[1]TCE - ANEXO IV - Preencher'!L105</f>
        <v>26230111234649000193550010000083321000009990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3257.78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11234649000193</v>
      </c>
      <c r="E97" s="5" t="str">
        <f>'[1]TCE - ANEXO IV - Preencher'!G106</f>
        <v>BIOANGIO COMERCIO DE PROD MEDICOS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000.008.335</v>
      </c>
      <c r="I97" s="6">
        <f>IF('[1]TCE - ANEXO IV - Preencher'!K106="","",'[1]TCE - ANEXO IV - Preencher'!K106)</f>
        <v>44930</v>
      </c>
      <c r="J97" s="5" t="str">
        <f>'[1]TCE - ANEXO IV - Preencher'!L106</f>
        <v>26230111234649000193550010000083351000009991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613.89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2068375000380</v>
      </c>
      <c r="E98" s="5" t="str">
        <f>'[1]TCE - ANEXO IV - Preencher'!G107</f>
        <v>MEDICICOR COMERCIAL EIRELI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23132</v>
      </c>
      <c r="I98" s="6">
        <f>IF('[1]TCE - ANEXO IV - Preencher'!K107="","",'[1]TCE - ANEXO IV - Preencher'!K107)</f>
        <v>44930</v>
      </c>
      <c r="J98" s="5" t="str">
        <f>'[1]TCE - ANEXO IV - Preencher'!L107</f>
        <v>26230102068375000380550020000231321651569162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8500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61418042000131</v>
      </c>
      <c r="E99" s="5" t="str">
        <f>'[1]TCE - ANEXO IV - Preencher'!G108</f>
        <v>CIRURGICA FERNANDES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1543210</v>
      </c>
      <c r="I99" s="6">
        <f>IF('[1]TCE - ANEXO IV - Preencher'!K108="","",'[1]TCE - ANEXO IV - Preencher'!K108)</f>
        <v>44917</v>
      </c>
      <c r="J99" s="5" t="str">
        <f>'[1]TCE - ANEXO IV - Preencher'!L108</f>
        <v>35221261418042000131550040015432101896950071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11724.15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4237235000152</v>
      </c>
      <c r="E100" s="5" t="str">
        <f>'[1]TCE - ANEXO IV - Preencher'!G109</f>
        <v>ENDOCENTER COMERCIAL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104615</v>
      </c>
      <c r="I100" s="6">
        <f>IF('[1]TCE - ANEXO IV - Preencher'!K109="","",'[1]TCE - ANEXO IV - Preencher'!K109)</f>
        <v>44931</v>
      </c>
      <c r="J100" s="5" t="str">
        <f>'[1]TCE - ANEXO IV - Preencher'!L109</f>
        <v>26230104237235000152550010001046151106638009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3348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8014554000150</v>
      </c>
      <c r="E101" s="5" t="str">
        <f>'[1]TCE - ANEXO IV - Preencher'!G110</f>
        <v>MJB COMERCIO DE MAT MEDICO HOSP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13207</v>
      </c>
      <c r="I101" s="6">
        <f>IF('[1]TCE - ANEXO IV - Preencher'!K110="","",'[1]TCE - ANEXO IV - Preencher'!K110)</f>
        <v>44931</v>
      </c>
      <c r="J101" s="5" t="str">
        <f>'[1]TCE - ANEXO IV - Preencher'!L110</f>
        <v>26230108014554000150550010000132071320110245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2580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8014554000150</v>
      </c>
      <c r="E102" s="5" t="str">
        <f>'[1]TCE - ANEXO IV - Preencher'!G111</f>
        <v>MJB COMERCIO DE MAT MEDICO HOSP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13208</v>
      </c>
      <c r="I102" s="6">
        <f>IF('[1]TCE - ANEXO IV - Preencher'!K111="","",'[1]TCE - ANEXO IV - Preencher'!K111)</f>
        <v>44931</v>
      </c>
      <c r="J102" s="5" t="str">
        <f>'[1]TCE - ANEXO IV - Preencher'!L111</f>
        <v>26230108014554000150550010000132081320110242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3430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8014554000150</v>
      </c>
      <c r="E103" s="5" t="str">
        <f>'[1]TCE - ANEXO IV - Preencher'!G112</f>
        <v>MJB COMERCIO DE MAT MEDICO HOSP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13205</v>
      </c>
      <c r="I103" s="6">
        <f>IF('[1]TCE - ANEXO IV - Preencher'!K112="","",'[1]TCE - ANEXO IV - Preencher'!K112)</f>
        <v>44931</v>
      </c>
      <c r="J103" s="5" t="str">
        <f>'[1]TCE - ANEXO IV - Preencher'!L112</f>
        <v>26230108014554000150550010000132051320110240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3430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8014554000150</v>
      </c>
      <c r="E104" s="5" t="str">
        <f>'[1]TCE - ANEXO IV - Preencher'!G113</f>
        <v>MJB COMERCIO DE MAT MEDICO HOSP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13206</v>
      </c>
      <c r="I104" s="6">
        <f>IF('[1]TCE - ANEXO IV - Preencher'!K113="","",'[1]TCE - ANEXO IV - Preencher'!K113)</f>
        <v>44931</v>
      </c>
      <c r="J104" s="5" t="str">
        <f>'[1]TCE - ANEXO IV - Preencher'!L113</f>
        <v>26230108014554000150550010000132061320110248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3430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8014554000150</v>
      </c>
      <c r="E105" s="5" t="str">
        <f>'[1]TCE - ANEXO IV - Preencher'!G114</f>
        <v>MJB COMERCIO DE MAT MEDICO HOSP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13204</v>
      </c>
      <c r="I105" s="6">
        <f>IF('[1]TCE - ANEXO IV - Preencher'!K114="","",'[1]TCE - ANEXO IV - Preencher'!K114)</f>
        <v>44931</v>
      </c>
      <c r="J105" s="5" t="str">
        <f>'[1]TCE - ANEXO IV - Preencher'!L114</f>
        <v>26230108014554000150550010000132041320110243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3780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8014554000150</v>
      </c>
      <c r="E106" s="5" t="str">
        <f>'[1]TCE - ANEXO IV - Preencher'!G115</f>
        <v>MJB COMERCIO DE MAT MEDICO HOSP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13202</v>
      </c>
      <c r="I106" s="6">
        <f>IF('[1]TCE - ANEXO IV - Preencher'!K115="","",'[1]TCE - ANEXO IV - Preencher'!K115)</f>
        <v>44931</v>
      </c>
      <c r="J106" s="5" t="str">
        <f>'[1]TCE - ANEXO IV - Preencher'!L115</f>
        <v>26230108014554000150550010000132021320110249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3780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7160019000144</v>
      </c>
      <c r="E107" s="5" t="str">
        <f>'[1]TCE - ANEXO IV - Preencher'!G116</f>
        <v>VITALE COMERCIO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103416</v>
      </c>
      <c r="I107" s="6">
        <f>IF('[1]TCE - ANEXO IV - Preencher'!K116="","",'[1]TCE - ANEXO IV - Preencher'!K116)</f>
        <v>44931</v>
      </c>
      <c r="J107" s="5" t="str">
        <f>'[1]TCE - ANEXO IV - Preencher'!L116</f>
        <v>26230107160019000144550010001034161725460005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620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7160019000144</v>
      </c>
      <c r="E108" s="5" t="str">
        <f>'[1]TCE - ANEXO IV - Preencher'!G117</f>
        <v>VITALE COMERCIO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103174</v>
      </c>
      <c r="I108" s="6">
        <f>IF('[1]TCE - ANEXO IV - Preencher'!K117="","",'[1]TCE - ANEXO IV - Preencher'!K117)</f>
        <v>44928</v>
      </c>
      <c r="J108" s="5" t="str">
        <f>'[1]TCE - ANEXO IV - Preencher'!L117</f>
        <v>26230107160019000144550010001031741710869660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1250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2684571000118</v>
      </c>
      <c r="E109" s="5" t="str">
        <f>'[1]TCE - ANEXO IV - Preencher'!G118</f>
        <v>DINAMICA HOSPITALAR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22914</v>
      </c>
      <c r="I109" s="6">
        <f>IF('[1]TCE - ANEXO IV - Preencher'!K118="","",'[1]TCE - ANEXO IV - Preencher'!K118)</f>
        <v>44930</v>
      </c>
      <c r="J109" s="5" t="str">
        <f>'[1]TCE - ANEXO IV - Preencher'!L118</f>
        <v>26230102684571000118550030000229141249370003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384.9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2684571000118</v>
      </c>
      <c r="E110" s="5" t="str">
        <f>'[1]TCE - ANEXO IV - Preencher'!G119</f>
        <v>DINAMICA HOSPITALAR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22915</v>
      </c>
      <c r="I110" s="6">
        <f>IF('[1]TCE - ANEXO IV - Preencher'!K119="","",'[1]TCE - ANEXO IV - Preencher'!K119)</f>
        <v>44930</v>
      </c>
      <c r="J110" s="5" t="str">
        <f>'[1]TCE - ANEXO IV - Preencher'!L119</f>
        <v>26230102684571000118550030000229151249380006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1823.92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1437707000122</v>
      </c>
      <c r="E111" s="5" t="str">
        <f>'[1]TCE - ANEXO IV - Preencher'!G120</f>
        <v>SCITECH MEDICAL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322082</v>
      </c>
      <c r="I111" s="6">
        <f>IF('[1]TCE - ANEXO IV - Preencher'!K120="","",'[1]TCE - ANEXO IV - Preencher'!K120)</f>
        <v>44931</v>
      </c>
      <c r="J111" s="5" t="str">
        <f>'[1]TCE - ANEXO IV - Preencher'!L120</f>
        <v>52230101437707000122550550003220821742092786</v>
      </c>
      <c r="K111" s="5" t="str">
        <f>IF(F111="B",LEFT('[1]TCE - ANEXO IV - Preencher'!M120,2),IF(F111="S",LEFT('[1]TCE - ANEXO IV - Preencher'!M120,7),IF('[1]TCE - ANEXO IV - Preencher'!H120="","")))</f>
        <v>52</v>
      </c>
      <c r="L111" s="7">
        <f>'[1]TCE - ANEXO IV - Preencher'!N120</f>
        <v>1050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13291742000165</v>
      </c>
      <c r="E112" s="5" t="str">
        <f>'[1]TCE - ANEXO IV - Preencher'!G121</f>
        <v>PHOENIX MED PRODUTOS MEDICO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000.021.972</v>
      </c>
      <c r="I112" s="6">
        <f>IF('[1]TCE - ANEXO IV - Preencher'!K121="","",'[1]TCE - ANEXO IV - Preencher'!K121)</f>
        <v>44931</v>
      </c>
      <c r="J112" s="5" t="str">
        <f>'[1]TCE - ANEXO IV - Preencher'!L121</f>
        <v>26230113291742000165550010000219721435630514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890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37438274000177</v>
      </c>
      <c r="E113" s="5" t="str">
        <f>'[1]TCE - ANEXO IV - Preencher'!G122</f>
        <v>SELLMED PROD. MEDICOS E HOSPITALA.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3725</v>
      </c>
      <c r="I113" s="6">
        <f>IF('[1]TCE - ANEXO IV - Preencher'!K122="","",'[1]TCE - ANEXO IV - Preencher'!K122)</f>
        <v>44931</v>
      </c>
      <c r="J113" s="5" t="str">
        <f>'[1]TCE - ANEXO IV - Preencher'!L122</f>
        <v>26230137438274000177550010000037251132541244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1248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10972948000162</v>
      </c>
      <c r="E114" s="5" t="str">
        <f>'[1]TCE - ANEXO IV - Preencher'!G123</f>
        <v>BRAZMIX COMERCIO VAREJ E ATAC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000.192.035</v>
      </c>
      <c r="I114" s="6">
        <f>IF('[1]TCE - ANEXO IV - Preencher'!K123="","",'[1]TCE - ANEXO IV - Preencher'!K123)</f>
        <v>44917</v>
      </c>
      <c r="J114" s="5" t="str">
        <f>'[1]TCE - ANEXO IV - Preencher'!L123</f>
        <v>41221210972948000162550010001920351178424549</v>
      </c>
      <c r="K114" s="5" t="str">
        <f>IF(F114="B",LEFT('[1]TCE - ANEXO IV - Preencher'!M123,2),IF(F114="S",LEFT('[1]TCE - ANEXO IV - Preencher'!M123,7),IF('[1]TCE - ANEXO IV - Preencher'!H123="","")))</f>
        <v>41</v>
      </c>
      <c r="L114" s="7">
        <f>'[1]TCE - ANEXO IV - Preencher'!N123</f>
        <v>15666.75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4237235000152</v>
      </c>
      <c r="E115" s="5" t="str">
        <f>'[1]TCE - ANEXO IV - Preencher'!G124</f>
        <v>ENDOCENTER COMERCIAL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104681</v>
      </c>
      <c r="I115" s="6">
        <f>IF('[1]TCE - ANEXO IV - Preencher'!K124="","",'[1]TCE - ANEXO IV - Preencher'!K124)</f>
        <v>44935</v>
      </c>
      <c r="J115" s="5" t="str">
        <f>'[1]TCE - ANEXO IV - Preencher'!L124</f>
        <v>26230104237235000152550010001046811106704007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4150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5011743000180</v>
      </c>
      <c r="E116" s="5" t="str">
        <f>'[1]TCE - ANEXO IV - Preencher'!G125</f>
        <v>ALMERI ANGELO SALVIANO DA SILVA  ME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7436</v>
      </c>
      <c r="I116" s="6">
        <f>IF('[1]TCE - ANEXO IV - Preencher'!K125="","",'[1]TCE - ANEXO IV - Preencher'!K125)</f>
        <v>44930</v>
      </c>
      <c r="J116" s="5" t="str">
        <f>'[1]TCE - ANEXO IV - Preencher'!L125</f>
        <v>26230105011743000180550010000074361654672738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286.92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8014554000150</v>
      </c>
      <c r="E117" s="5" t="str">
        <f>'[1]TCE - ANEXO IV - Preencher'!G126</f>
        <v>MJB COMERCIO DE MAT MEDICO HOSP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13203</v>
      </c>
      <c r="I117" s="6">
        <f>IF('[1]TCE - ANEXO IV - Preencher'!K126="","",'[1]TCE - ANEXO IV - Preencher'!K126)</f>
        <v>44931</v>
      </c>
      <c r="J117" s="5" t="str">
        <f>'[1]TCE - ANEXO IV - Preencher'!L126</f>
        <v>26230108014554000150550010000132031320110246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6630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7160019000144</v>
      </c>
      <c r="E118" s="5" t="str">
        <f>'[1]TCE - ANEXO IV - Preencher'!G127</f>
        <v>VITALE COMERCIO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103537</v>
      </c>
      <c r="I118" s="6">
        <f>IF('[1]TCE - ANEXO IV - Preencher'!K127="","",'[1]TCE - ANEXO IV - Preencher'!K127)</f>
        <v>44932</v>
      </c>
      <c r="J118" s="5" t="str">
        <f>'[1]TCE - ANEXO IV - Preencher'!L127</f>
        <v>26230107160019000144550010001035371109507552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310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7160019000144</v>
      </c>
      <c r="E119" s="5" t="str">
        <f>'[1]TCE - ANEXO IV - Preencher'!G128</f>
        <v>VITALE COMERCIO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103535</v>
      </c>
      <c r="I119" s="6">
        <f>IF('[1]TCE - ANEXO IV - Preencher'!K128="","",'[1]TCE - ANEXO IV - Preencher'!K128)</f>
        <v>44932</v>
      </c>
      <c r="J119" s="5" t="str">
        <f>'[1]TCE - ANEXO IV - Preencher'!L128</f>
        <v>26230107160019000144550010001035351240047794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310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7160019000144</v>
      </c>
      <c r="E120" s="5" t="str">
        <f>'[1]TCE - ANEXO IV - Preencher'!G129</f>
        <v>VITALE COMERCIO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103532</v>
      </c>
      <c r="I120" s="6">
        <f>IF('[1]TCE - ANEXO IV - Preencher'!K129="","",'[1]TCE - ANEXO IV - Preencher'!K129)</f>
        <v>44932</v>
      </c>
      <c r="J120" s="5" t="str">
        <f>'[1]TCE - ANEXO IV - Preencher'!L129</f>
        <v>26230107160019000144550010001035321352225455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1560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 t="str">
        <f>'[1]TCE - ANEXO IV - Preencher'!F130</f>
        <v>05.295.083/0001-07</v>
      </c>
      <c r="E121" s="5" t="str">
        <f>'[1]TCE - ANEXO IV - Preencher'!G130</f>
        <v>CIRURGICA PHARMA COM. DE PRODS. CIR.LTDA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4407</v>
      </c>
      <c r="I121" s="6">
        <f>IF('[1]TCE - ANEXO IV - Preencher'!K130="","",'[1]TCE - ANEXO IV - Preencher'!K130)</f>
        <v>44931</v>
      </c>
      <c r="J121" s="5" t="str">
        <f>'[1]TCE - ANEXO IV - Preencher'!L130</f>
        <v>26230105295083000107550010000044071197206822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8926.09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37844479000233</v>
      </c>
      <c r="E122" s="5" t="str">
        <f>'[1]TCE - ANEXO IV - Preencher'!G131</f>
        <v>BIOLINE FIOS CIRURGICOS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59680</v>
      </c>
      <c r="I122" s="6">
        <f>IF('[1]TCE - ANEXO IV - Preencher'!K131="","",'[1]TCE - ANEXO IV - Preencher'!K131)</f>
        <v>44932</v>
      </c>
      <c r="J122" s="5" t="str">
        <f>'[1]TCE - ANEXO IV - Preencher'!L131</f>
        <v>52230137844479000233550010000596801169252190</v>
      </c>
      <c r="K122" s="5" t="str">
        <f>IF(F122="B",LEFT('[1]TCE - ANEXO IV - Preencher'!M131,2),IF(F122="S",LEFT('[1]TCE - ANEXO IV - Preencher'!M131,7),IF('[1]TCE - ANEXO IV - Preencher'!H131="","")))</f>
        <v>52</v>
      </c>
      <c r="L122" s="7">
        <f>'[1]TCE - ANEXO IV - Preencher'!N131</f>
        <v>570.96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1437707000122</v>
      </c>
      <c r="E123" s="5" t="str">
        <f>'[1]TCE - ANEXO IV - Preencher'!G132</f>
        <v>SCITECH MEDICAL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322497</v>
      </c>
      <c r="I123" s="6">
        <f>IF('[1]TCE - ANEXO IV - Preencher'!K132="","",'[1]TCE - ANEXO IV - Preencher'!K132)</f>
        <v>44932</v>
      </c>
      <c r="J123" s="5" t="str">
        <f>'[1]TCE - ANEXO IV - Preencher'!L132</f>
        <v>52230101437707000122550550003224971654145866</v>
      </c>
      <c r="K123" s="5" t="str">
        <f>IF(F123="B",LEFT('[1]TCE - ANEXO IV - Preencher'!M132,2),IF(F123="S",LEFT('[1]TCE - ANEXO IV - Preencher'!M132,7),IF('[1]TCE - ANEXO IV - Preencher'!H132="","")))</f>
        <v>52</v>
      </c>
      <c r="L123" s="7">
        <f>'[1]TCE - ANEXO IV - Preencher'!N132</f>
        <v>280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1437707000122</v>
      </c>
      <c r="E124" s="5" t="str">
        <f>'[1]TCE - ANEXO IV - Preencher'!G133</f>
        <v>SCITECH MEDICAL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322498</v>
      </c>
      <c r="I124" s="6">
        <f>IF('[1]TCE - ANEXO IV - Preencher'!K133="","",'[1]TCE - ANEXO IV - Preencher'!K133)</f>
        <v>44932</v>
      </c>
      <c r="J124" s="5" t="str">
        <f>'[1]TCE - ANEXO IV - Preencher'!L133</f>
        <v>52230101437707000122550550003224981833101550</v>
      </c>
      <c r="K124" s="5" t="str">
        <f>IF(F124="B",LEFT('[1]TCE - ANEXO IV - Preencher'!M133,2),IF(F124="S",LEFT('[1]TCE - ANEXO IV - Preencher'!M133,7),IF('[1]TCE - ANEXO IV - Preencher'!H133="","")))</f>
        <v>52</v>
      </c>
      <c r="L124" s="7">
        <f>'[1]TCE - ANEXO IV - Preencher'!N133</f>
        <v>1050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1437707000122</v>
      </c>
      <c r="E125" s="5" t="str">
        <f>'[1]TCE - ANEXO IV - Preencher'!G134</f>
        <v>SCITECH MEDICAL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322493</v>
      </c>
      <c r="I125" s="6">
        <f>IF('[1]TCE - ANEXO IV - Preencher'!K134="","",'[1]TCE - ANEXO IV - Preencher'!K134)</f>
        <v>44932</v>
      </c>
      <c r="J125" s="5" t="str">
        <f>'[1]TCE - ANEXO IV - Preencher'!L134</f>
        <v>52230101437707000122550550003224931845014287</v>
      </c>
      <c r="K125" s="5" t="str">
        <f>IF(F125="B",LEFT('[1]TCE - ANEXO IV - Preencher'!M134,2),IF(F125="S",LEFT('[1]TCE - ANEXO IV - Preencher'!M134,7),IF('[1]TCE - ANEXO IV - Preencher'!H134="","")))</f>
        <v>52</v>
      </c>
      <c r="L125" s="7">
        <f>'[1]TCE - ANEXO IV - Preencher'!N134</f>
        <v>2100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29182018000133</v>
      </c>
      <c r="E126" s="5" t="str">
        <f>'[1]TCE - ANEXO IV - Preencher'!G135</f>
        <v>MICROPORT SCIENT VASC BRASIL LTDA.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24892</v>
      </c>
      <c r="I126" s="6">
        <f>IF('[1]TCE - ANEXO IV - Preencher'!K135="","",'[1]TCE - ANEXO IV - Preencher'!K135)</f>
        <v>44931</v>
      </c>
      <c r="J126" s="5" t="str">
        <f>'[1]TCE - ANEXO IV - Preencher'!L135</f>
        <v>35230129182018000133550010000248921005394470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290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29182018000133</v>
      </c>
      <c r="E127" s="5" t="str">
        <f>'[1]TCE - ANEXO IV - Preencher'!G136</f>
        <v>MICROPORT SCIENT VASC BRASIL LTDA.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24893</v>
      </c>
      <c r="I127" s="6">
        <f>IF('[1]TCE - ANEXO IV - Preencher'!K136="","",'[1]TCE - ANEXO IV - Preencher'!K136)</f>
        <v>44931</v>
      </c>
      <c r="J127" s="5" t="str">
        <f>'[1]TCE - ANEXO IV - Preencher'!L136</f>
        <v>35230129182018000133550010000248931530871142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1390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29182018000133</v>
      </c>
      <c r="E128" s="5" t="str">
        <f>'[1]TCE - ANEXO IV - Preencher'!G137</f>
        <v>MICROPORT SCIENT VASC BRASIL LTDA.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24891</v>
      </c>
      <c r="I128" s="6">
        <f>IF('[1]TCE - ANEXO IV - Preencher'!K137="","",'[1]TCE - ANEXO IV - Preencher'!K137)</f>
        <v>44931</v>
      </c>
      <c r="J128" s="5" t="str">
        <f>'[1]TCE - ANEXO IV - Preencher'!L137</f>
        <v>35230129182018000133550010000248911776841016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1100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29182018000133</v>
      </c>
      <c r="E129" s="5" t="str">
        <f>'[1]TCE - ANEXO IV - Preencher'!G138</f>
        <v>MICROPORT SCIENT VASC BRASIL LTDA.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24890</v>
      </c>
      <c r="I129" s="6">
        <f>IF('[1]TCE - ANEXO IV - Preencher'!K138="","",'[1]TCE - ANEXO IV - Preencher'!K138)</f>
        <v>44931</v>
      </c>
      <c r="J129" s="5" t="str">
        <f>'[1]TCE - ANEXO IV - Preencher'!L138</f>
        <v>35230129182018000133550010000248901305424833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290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29182018000133</v>
      </c>
      <c r="E130" s="5" t="str">
        <f>'[1]TCE - ANEXO IV - Preencher'!G139</f>
        <v>MICROPORT SCIENT VASC BRASIL LTDA.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24887</v>
      </c>
      <c r="I130" s="6">
        <f>IF('[1]TCE - ANEXO IV - Preencher'!K139="","",'[1]TCE - ANEXO IV - Preencher'!K139)</f>
        <v>44931</v>
      </c>
      <c r="J130" s="5" t="str">
        <f>'[1]TCE - ANEXO IV - Preencher'!L139</f>
        <v>35230129182018000133550010000248871722910459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290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29182018000133</v>
      </c>
      <c r="E131" s="5" t="str">
        <f>'[1]TCE - ANEXO IV - Preencher'!G140</f>
        <v>MICROPORT SCIENT VASC BRASIL LTDA.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24888</v>
      </c>
      <c r="I131" s="6">
        <f>IF('[1]TCE - ANEXO IV - Preencher'!K140="","",'[1]TCE - ANEXO IV - Preencher'!K140)</f>
        <v>44931</v>
      </c>
      <c r="J131" s="5" t="str">
        <f>'[1]TCE - ANEXO IV - Preencher'!L140</f>
        <v>35230129182018000133550010000248881516694123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870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29182018000133</v>
      </c>
      <c r="E132" s="5" t="str">
        <f>'[1]TCE - ANEXO IV - Preencher'!G141</f>
        <v>MICROPORT SCIENT VASC BRASIL LTDA.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24896</v>
      </c>
      <c r="I132" s="6">
        <f>IF('[1]TCE - ANEXO IV - Preencher'!K141="","",'[1]TCE - ANEXO IV - Preencher'!K141)</f>
        <v>44931</v>
      </c>
      <c r="J132" s="5" t="str">
        <f>'[1]TCE - ANEXO IV - Preencher'!L141</f>
        <v>35230129182018000133550010000248961245707501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290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29182018000133</v>
      </c>
      <c r="E133" s="5" t="str">
        <f>'[1]TCE - ANEXO IV - Preencher'!G142</f>
        <v>MICROPORT SCIENT VASC BRASIL LTDA.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24894</v>
      </c>
      <c r="I133" s="6">
        <f>IF('[1]TCE - ANEXO IV - Preencher'!K142="","",'[1]TCE - ANEXO IV - Preencher'!K142)</f>
        <v>44931</v>
      </c>
      <c r="J133" s="5" t="str">
        <f>'[1]TCE - ANEXO IV - Preencher'!L142</f>
        <v>35230129182018000133550010000248941935118269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1100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29182018000133</v>
      </c>
      <c r="E134" s="5" t="str">
        <f>'[1]TCE - ANEXO IV - Preencher'!G143</f>
        <v>MICROPORT SCIENT VASC BRASIL LTDA.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24895</v>
      </c>
      <c r="I134" s="6">
        <f>IF('[1]TCE - ANEXO IV - Preencher'!K143="","",'[1]TCE - ANEXO IV - Preencher'!K143)</f>
        <v>44931</v>
      </c>
      <c r="J134" s="5" t="str">
        <f>'[1]TCE - ANEXO IV - Preencher'!L143</f>
        <v>35230129182018000133550010000248951515977657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1100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43253696000170</v>
      </c>
      <c r="E135" s="5" t="str">
        <f>'[1]TCE - ANEXO IV - Preencher'!G144</f>
        <v>ROSANGELA LINS ALVES LIMA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000.000.010</v>
      </c>
      <c r="I135" s="6">
        <f>IF('[1]TCE - ANEXO IV - Preencher'!K144="","",'[1]TCE - ANEXO IV - Preencher'!K144)</f>
        <v>44935</v>
      </c>
      <c r="J135" s="5" t="str">
        <f>'[1]TCE - ANEXO IV - Preencher'!L144</f>
        <v>26230143253696000170550010000000101956294698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275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8014554000150</v>
      </c>
      <c r="E136" s="5" t="str">
        <f>'[1]TCE - ANEXO IV - Preencher'!G145</f>
        <v>MJB COMERCIO DE MAT MEDICO HOSP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13211</v>
      </c>
      <c r="I136" s="6">
        <f>IF('[1]TCE - ANEXO IV - Preencher'!K145="","",'[1]TCE - ANEXO IV - Preencher'!K145)</f>
        <v>44935</v>
      </c>
      <c r="J136" s="5" t="str">
        <f>'[1]TCE - ANEXO IV - Preencher'!L145</f>
        <v>26230108014554000150550010000132111320111210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2650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7160019000144</v>
      </c>
      <c r="E137" s="5" t="str">
        <f>'[1]TCE - ANEXO IV - Preencher'!G146</f>
        <v>VITALE COMERCIO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103663</v>
      </c>
      <c r="I137" s="6">
        <f>IF('[1]TCE - ANEXO IV - Preencher'!K146="","",'[1]TCE - ANEXO IV - Preencher'!K146)</f>
        <v>44935</v>
      </c>
      <c r="J137" s="5" t="str">
        <f>'[1]TCE - ANEXO IV - Preencher'!L146</f>
        <v>26230107160019000144550010001036631743646060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1250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7160019000144</v>
      </c>
      <c r="E138" s="5" t="str">
        <f>'[1]TCE - ANEXO IV - Preencher'!G147</f>
        <v>VITALE COMERCIO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103665</v>
      </c>
      <c r="I138" s="6">
        <f>IF('[1]TCE - ANEXO IV - Preencher'!K147="","",'[1]TCE - ANEXO IV - Preencher'!K147)</f>
        <v>44935</v>
      </c>
      <c r="J138" s="5" t="str">
        <f>'[1]TCE - ANEXO IV - Preencher'!L147</f>
        <v>26230107160019000144550010001036651871786632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1250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7160019000144</v>
      </c>
      <c r="E139" s="5" t="str">
        <f>'[1]TCE - ANEXO IV - Preencher'!G148</f>
        <v>VITALE COMERCIO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103671</v>
      </c>
      <c r="I139" s="6">
        <f>IF('[1]TCE - ANEXO IV - Preencher'!K148="","",'[1]TCE - ANEXO IV - Preencher'!K148)</f>
        <v>44935</v>
      </c>
      <c r="J139" s="5" t="str">
        <f>'[1]TCE - ANEXO IV - Preencher'!L148</f>
        <v>26230107160019000144550010001036711499376765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1550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7160019000144</v>
      </c>
      <c r="E140" s="5" t="str">
        <f>'[1]TCE - ANEXO IV - Preencher'!G149</f>
        <v>VITALE COMERCIO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103668</v>
      </c>
      <c r="I140" s="6">
        <f>IF('[1]TCE - ANEXO IV - Preencher'!K149="","",'[1]TCE - ANEXO IV - Preencher'!K149)</f>
        <v>44935</v>
      </c>
      <c r="J140" s="5" t="str">
        <f>'[1]TCE - ANEXO IV - Preencher'!L149</f>
        <v>26230107160019000144550010001036681106941105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620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165933000139</v>
      </c>
      <c r="E141" s="5" t="str">
        <f>'[1]TCE - ANEXO IV - Preencher'!G150</f>
        <v>DESCARTEX CONFECCOES E COMERCIO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000.033.291</v>
      </c>
      <c r="I141" s="6">
        <f>IF('[1]TCE - ANEXO IV - Preencher'!K150="","",'[1]TCE - ANEXO IV - Preencher'!K150)</f>
        <v>44932</v>
      </c>
      <c r="J141" s="5" t="str">
        <f>'[1]TCE - ANEXO IV - Preencher'!L150</f>
        <v>26230100165933000139550020000332911215395831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1084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12420164001048</v>
      </c>
      <c r="E142" s="5" t="str">
        <f>'[1]TCE - ANEXO IV - Preencher'!G151</f>
        <v>CM HOSPITALAR S 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156874</v>
      </c>
      <c r="I142" s="6">
        <f>IF('[1]TCE - ANEXO IV - Preencher'!K151="","",'[1]TCE - ANEXO IV - Preencher'!K151)</f>
        <v>44935</v>
      </c>
      <c r="J142" s="5" t="str">
        <f>'[1]TCE - ANEXO IV - Preencher'!L151</f>
        <v>26230112420164001048550010001568741140355133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364.8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1440590000136</v>
      </c>
      <c r="E143" s="5" t="str">
        <f>'[1]TCE - ANEXO IV - Preencher'!G152</f>
        <v>FRESENIUS MEDICAL CARE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1741159</v>
      </c>
      <c r="I143" s="6">
        <f>IF('[1]TCE - ANEXO IV - Preencher'!K152="","",'[1]TCE - ANEXO IV - Preencher'!K152)</f>
        <v>44922</v>
      </c>
      <c r="J143" s="5" t="str">
        <f>'[1]TCE - ANEXO IV - Preencher'!L152</f>
        <v>35221201440590000136550000017411591862294430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44597.84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19848316000166</v>
      </c>
      <c r="E144" s="5" t="str">
        <f>'[1]TCE - ANEXO IV - Preencher'!G153</f>
        <v>BIOMEDICAL PRODUTOS CIENTIFICOS E HOSPI.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554203</v>
      </c>
      <c r="I144" s="6">
        <f>IF('[1]TCE - ANEXO IV - Preencher'!K153="","",'[1]TCE - ANEXO IV - Preencher'!K153)</f>
        <v>44932</v>
      </c>
      <c r="J144" s="5" t="str">
        <f>'[1]TCE - ANEXO IV - Preencher'!L153</f>
        <v>31230119848316000166550000005542031000017303</v>
      </c>
      <c r="K144" s="5" t="str">
        <f>IF(F144="B",LEFT('[1]TCE - ANEXO IV - Preencher'!M153,2),IF(F144="S",LEFT('[1]TCE - ANEXO IV - Preencher'!M153,7),IF('[1]TCE - ANEXO IV - Preencher'!H153="","")))</f>
        <v>31</v>
      </c>
      <c r="L144" s="7">
        <f>'[1]TCE - ANEXO IV - Preencher'!N153</f>
        <v>14000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1437707000122</v>
      </c>
      <c r="E145" s="5" t="str">
        <f>'[1]TCE - ANEXO IV - Preencher'!G154</f>
        <v>SCITECH MEDICAL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322674</v>
      </c>
      <c r="I145" s="6">
        <f>IF('[1]TCE - ANEXO IV - Preencher'!K154="","",'[1]TCE - ANEXO IV - Preencher'!K154)</f>
        <v>44935</v>
      </c>
      <c r="J145" s="5" t="str">
        <f>'[1]TCE - ANEXO IV - Preencher'!L154</f>
        <v>52230101437707000122550550003226741648367999</v>
      </c>
      <c r="K145" s="5" t="str">
        <f>IF(F145="B",LEFT('[1]TCE - ANEXO IV - Preencher'!M154,2),IF(F145="S",LEFT('[1]TCE - ANEXO IV - Preencher'!M154,7),IF('[1]TCE - ANEXO IV - Preencher'!H154="","")))</f>
        <v>52</v>
      </c>
      <c r="L145" s="7">
        <f>'[1]TCE - ANEXO IV - Preencher'!N154</f>
        <v>280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13333090001156</v>
      </c>
      <c r="E146" s="5" t="str">
        <f>'[1]TCE - ANEXO IV - Preencher'!G155</f>
        <v>NIPRO MEDICAL CORPORATION DO BRASIL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12022</v>
      </c>
      <c r="I146" s="6">
        <f>IF('[1]TCE - ANEXO IV - Preencher'!K155="","",'[1]TCE - ANEXO IV - Preencher'!K155)</f>
        <v>44931</v>
      </c>
      <c r="J146" s="5" t="str">
        <f>'[1]TCE - ANEXO IV - Preencher'!L155</f>
        <v>26230113333090001156550010000120221985312313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2780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1513946000114</v>
      </c>
      <c r="E147" s="5" t="str">
        <f>'[1]TCE - ANEXO IV - Preencher'!G156</f>
        <v>BOSTON SCIENTIFIC DO BRASIL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2724879</v>
      </c>
      <c r="I147" s="6">
        <f>IF('[1]TCE - ANEXO IV - Preencher'!K156="","",'[1]TCE - ANEXO IV - Preencher'!K156)</f>
        <v>44935</v>
      </c>
      <c r="J147" s="5" t="str">
        <f>'[1]TCE - ANEXO IV - Preencher'!L156</f>
        <v>35230101513946000114550030027248791027555235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3568.82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1513946000114</v>
      </c>
      <c r="E148" s="5" t="str">
        <f>'[1]TCE - ANEXO IV - Preencher'!G157</f>
        <v>BOSTON SCIENTIFIC DO BRASIL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2724877</v>
      </c>
      <c r="I148" s="6">
        <f>IF('[1]TCE - ANEXO IV - Preencher'!K157="","",'[1]TCE - ANEXO IV - Preencher'!K157)</f>
        <v>44935</v>
      </c>
      <c r="J148" s="5" t="str">
        <f>'[1]TCE - ANEXO IV - Preencher'!L157</f>
        <v>35230101513946000114550030027248771027555214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2468.8200000000002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1513946000114</v>
      </c>
      <c r="E149" s="5" t="str">
        <f>'[1]TCE - ANEXO IV - Preencher'!G158</f>
        <v>BOSTON SCIENTIFIC DO BRASIL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2724983</v>
      </c>
      <c r="I149" s="6">
        <f>IF('[1]TCE - ANEXO IV - Preencher'!K158="","",'[1]TCE - ANEXO IV - Preencher'!K158)</f>
        <v>44935</v>
      </c>
      <c r="J149" s="5" t="str">
        <f>'[1]TCE - ANEXO IV - Preencher'!L158</f>
        <v>35230101513946000114550030027249831027556272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268.82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1513946000114</v>
      </c>
      <c r="E150" s="5" t="str">
        <f>'[1]TCE - ANEXO IV - Preencher'!G159</f>
        <v>BOSTON SCIENTIFIC DO BRASIL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2725041</v>
      </c>
      <c r="I150" s="6">
        <f>IF('[1]TCE - ANEXO IV - Preencher'!K159="","",'[1]TCE - ANEXO IV - Preencher'!K159)</f>
        <v>44935</v>
      </c>
      <c r="J150" s="5" t="str">
        <f>'[1]TCE - ANEXO IV - Preencher'!L159</f>
        <v>35230101513946000114550030027250411027556898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2200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1513946000114</v>
      </c>
      <c r="E151" s="5" t="str">
        <f>'[1]TCE - ANEXO IV - Preencher'!G160</f>
        <v>BOSTON SCIENTIFIC DO BRASIL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2724492</v>
      </c>
      <c r="I151" s="6">
        <f>IF('[1]TCE - ANEXO IV - Preencher'!K160="","",'[1]TCE - ANEXO IV - Preencher'!K160)</f>
        <v>44935</v>
      </c>
      <c r="J151" s="5" t="str">
        <f>'[1]TCE - ANEXO IV - Preencher'!L160</f>
        <v>35230101513946000114550030027244921027551205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1100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1513946000114</v>
      </c>
      <c r="E152" s="5" t="str">
        <f>'[1]TCE - ANEXO IV - Preencher'!G161</f>
        <v>BOSTON SCIENTIFIC DO BRASIL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2724945</v>
      </c>
      <c r="I152" s="6">
        <f>IF('[1]TCE - ANEXO IV - Preencher'!K161="","",'[1]TCE - ANEXO IV - Preencher'!K161)</f>
        <v>44935</v>
      </c>
      <c r="J152" s="5" t="str">
        <f>'[1]TCE - ANEXO IV - Preencher'!L161</f>
        <v>35230101513946000114550030027249451027555895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268.82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1513946000114</v>
      </c>
      <c r="E153" s="5" t="str">
        <f>'[1]TCE - ANEXO IV - Preencher'!G162</f>
        <v>BOSTON SCIENTIFIC DO BRASIL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2724948</v>
      </c>
      <c r="I153" s="6">
        <f>IF('[1]TCE - ANEXO IV - Preencher'!K162="","",'[1]TCE - ANEXO IV - Preencher'!K162)</f>
        <v>44935</v>
      </c>
      <c r="J153" s="5" t="str">
        <f>'[1]TCE - ANEXO IV - Preencher'!L162</f>
        <v>35230101513946000114550030027249481027555927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268.82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1513946000114</v>
      </c>
      <c r="E154" s="5" t="str">
        <f>'[1]TCE - ANEXO IV - Preencher'!G163</f>
        <v>BOSTON SCIENTIFIC DO BRASIL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2724947</v>
      </c>
      <c r="I154" s="6">
        <f>IF('[1]TCE - ANEXO IV - Preencher'!K163="","",'[1]TCE - ANEXO IV - Preencher'!K163)</f>
        <v>44935</v>
      </c>
      <c r="J154" s="5" t="str">
        <f>'[1]TCE - ANEXO IV - Preencher'!L163</f>
        <v>35230101513946000114550030027249471027555911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1100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1513946000114</v>
      </c>
      <c r="E155" s="5" t="str">
        <f>'[1]TCE - ANEXO IV - Preencher'!G164</f>
        <v>BOSTON SCIENTIFIC DO BRASIL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2724946</v>
      </c>
      <c r="I155" s="6">
        <f>IF('[1]TCE - ANEXO IV - Preencher'!K164="","",'[1]TCE - ANEXO IV - Preencher'!K164)</f>
        <v>44935</v>
      </c>
      <c r="J155" s="5" t="str">
        <f>'[1]TCE - ANEXO IV - Preencher'!L164</f>
        <v>35230101513946000114550030027249461027555906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1906.46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1513946000114</v>
      </c>
      <c r="E156" s="5" t="str">
        <f>'[1]TCE - ANEXO IV - Preencher'!G165</f>
        <v>BOSTON SCIENTIFIC DO BRASIL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2724878</v>
      </c>
      <c r="I156" s="6">
        <f>IF('[1]TCE - ANEXO IV - Preencher'!K165="","",'[1]TCE - ANEXO IV - Preencher'!K165)</f>
        <v>44935</v>
      </c>
      <c r="J156" s="5" t="str">
        <f>'[1]TCE - ANEXO IV - Preencher'!L165</f>
        <v>35230101513946000114550030027248781027555220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1100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37438274000177</v>
      </c>
      <c r="E157" s="5" t="str">
        <f>'[1]TCE - ANEXO IV - Preencher'!G166</f>
        <v>SELLMED PROD. MEDICOS E HOSPITALA.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3765</v>
      </c>
      <c r="I157" s="6">
        <f>IF('[1]TCE - ANEXO IV - Preencher'!K166="","",'[1]TCE - ANEXO IV - Preencher'!K166)</f>
        <v>44935</v>
      </c>
      <c r="J157" s="5" t="str">
        <f>'[1]TCE - ANEXO IV - Preencher'!L166</f>
        <v>26230137438274000177550010000037651682280010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3588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8674752000301</v>
      </c>
      <c r="E158" s="5" t="str">
        <f>'[1]TCE - ANEXO IV - Preencher'!G167</f>
        <v>CIRURGICA MONTEBELLO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000.019.170</v>
      </c>
      <c r="I158" s="6">
        <f>IF('[1]TCE - ANEXO IV - Preencher'!K167="","",'[1]TCE - ANEXO IV - Preencher'!K167)</f>
        <v>44935</v>
      </c>
      <c r="J158" s="5" t="str">
        <f>'[1]TCE - ANEXO IV - Preencher'!L167</f>
        <v>26230108674752000301550010000191701106557802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1416.24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27302701000131</v>
      </c>
      <c r="E159" s="5" t="str">
        <f>'[1]TCE - ANEXO IV - Preencher'!G168</f>
        <v>WILLIAN S D FERREIRA COMERCIO E SERVICOS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000.002.322</v>
      </c>
      <c r="I159" s="6">
        <f>IF('[1]TCE - ANEXO IV - Preencher'!K168="","",'[1]TCE - ANEXO IV - Preencher'!K168)</f>
        <v>44930</v>
      </c>
      <c r="J159" s="5" t="str">
        <f>'[1]TCE - ANEXO IV - Preencher'!L168</f>
        <v>33230127302701000131550010000023221335266558</v>
      </c>
      <c r="K159" s="5" t="str">
        <f>IF(F159="B",LEFT('[1]TCE - ANEXO IV - Preencher'!M168,2),IF(F159="S",LEFT('[1]TCE - ANEXO IV - Preencher'!M168,7),IF('[1]TCE - ANEXO IV - Preencher'!H168="","")))</f>
        <v>33</v>
      </c>
      <c r="L159" s="7">
        <f>'[1]TCE - ANEXO IV - Preencher'!N168</f>
        <v>895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110342</v>
      </c>
      <c r="I160" s="6">
        <f>IF('[1]TCE - ANEXO IV - Preencher'!K169="","",'[1]TCE - ANEXO IV - Preencher'!K169)</f>
        <v>44936</v>
      </c>
      <c r="J160" s="5" t="str">
        <f>'[1]TCE - ANEXO IV - Preencher'!L169</f>
        <v>26230124436602000154550010001103421112365002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3691.5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4237235000152</v>
      </c>
      <c r="E161" s="5" t="str">
        <f>'[1]TCE - ANEXO IV - Preencher'!G170</f>
        <v>ENDOCENTER COMERCIAL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104686</v>
      </c>
      <c r="I161" s="6">
        <f>IF('[1]TCE - ANEXO IV - Preencher'!K170="","",'[1]TCE - ANEXO IV - Preencher'!K170)</f>
        <v>44935</v>
      </c>
      <c r="J161" s="5" t="str">
        <f>'[1]TCE - ANEXO IV - Preencher'!L170</f>
        <v>26230104237235000152550010001046861106709005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31450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4237235000152</v>
      </c>
      <c r="E162" s="5" t="str">
        <f>'[1]TCE - ANEXO IV - Preencher'!G171</f>
        <v>ENDOCENTER COMERCIAL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104751</v>
      </c>
      <c r="I162" s="6">
        <f>IF('[1]TCE - ANEXO IV - Preencher'!K171="","",'[1]TCE - ANEXO IV - Preencher'!K171)</f>
        <v>44937</v>
      </c>
      <c r="J162" s="5" t="str">
        <f>'[1]TCE - ANEXO IV - Preencher'!L171</f>
        <v>26230104237235000152550010001047511106774001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1400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8014554000150</v>
      </c>
      <c r="E163" s="5" t="str">
        <f>'[1]TCE - ANEXO IV - Preencher'!G172</f>
        <v>MJB COMERCIO DE MAT MEDICO HOSP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13215</v>
      </c>
      <c r="I163" s="6">
        <f>IF('[1]TCE - ANEXO IV - Preencher'!K172="","",'[1]TCE - ANEXO IV - Preencher'!K172)</f>
        <v>44936</v>
      </c>
      <c r="J163" s="5" t="str">
        <f>'[1]TCE - ANEXO IV - Preencher'!L172</f>
        <v>26230108014554000150550010000132151320111219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4530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8014554000150</v>
      </c>
      <c r="E164" s="5" t="str">
        <f>'[1]TCE - ANEXO IV - Preencher'!G173</f>
        <v>MJB COMERCIO DE MAT MEDICO HOSP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13217</v>
      </c>
      <c r="I164" s="6">
        <f>IF('[1]TCE - ANEXO IV - Preencher'!K173="","",'[1]TCE - ANEXO IV - Preencher'!K173)</f>
        <v>44936</v>
      </c>
      <c r="J164" s="5" t="str">
        <f>'[1]TCE - ANEXO IV - Preencher'!L173</f>
        <v>26230108014554000150550010000132171320111213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3430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8014554000150</v>
      </c>
      <c r="E165" s="5" t="str">
        <f>'[1]TCE - ANEXO IV - Preencher'!G174</f>
        <v>MJB COMERCIO DE MAT MEDICO HOSP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13216</v>
      </c>
      <c r="I165" s="6">
        <f>IF('[1]TCE - ANEXO IV - Preencher'!K174="","",'[1]TCE - ANEXO IV - Preencher'!K174)</f>
        <v>44936</v>
      </c>
      <c r="J165" s="5" t="str">
        <f>'[1]TCE - ANEXO IV - Preencher'!L174</f>
        <v>26230108014554000150550010000132161320111216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3430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7160019000144</v>
      </c>
      <c r="E166" s="5" t="str">
        <f>'[1]TCE - ANEXO IV - Preencher'!G175</f>
        <v>VITALE COMERCIO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103771</v>
      </c>
      <c r="I166" s="6">
        <f>IF('[1]TCE - ANEXO IV - Preencher'!K175="","",'[1]TCE - ANEXO IV - Preencher'!K175)</f>
        <v>44936</v>
      </c>
      <c r="J166" s="5" t="str">
        <f>'[1]TCE - ANEXO IV - Preencher'!L175</f>
        <v>262301071600190001055500100010377115637059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620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7160019000144</v>
      </c>
      <c r="E167" s="5" t="str">
        <f>'[1]TCE - ANEXO IV - Preencher'!G176</f>
        <v>VITALE COMERCIO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103773</v>
      </c>
      <c r="I167" s="6">
        <f>IF('[1]TCE - ANEXO IV - Preencher'!K176="","",'[1]TCE - ANEXO IV - Preencher'!K176)</f>
        <v>44936</v>
      </c>
      <c r="J167" s="5" t="str">
        <f>'[1]TCE - ANEXO IV - Preencher'!L176</f>
        <v>26230107160019000144550010001037731443221243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620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7160019000144</v>
      </c>
      <c r="E168" s="5" t="str">
        <f>'[1]TCE - ANEXO IV - Preencher'!G177</f>
        <v>VITALE COMERCIO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103775</v>
      </c>
      <c r="I168" s="6">
        <f>IF('[1]TCE - ANEXO IV - Preencher'!K177="","",'[1]TCE - ANEXO IV - Preencher'!K177)</f>
        <v>44936</v>
      </c>
      <c r="J168" s="5" t="str">
        <f>'[1]TCE - ANEXO IV - Preencher'!L177</f>
        <v>26230107160019000144550010001037751929337454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310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50595271000105</v>
      </c>
      <c r="E169" s="5" t="str">
        <f>'[1]TCE - ANEXO IV - Preencher'!G178</f>
        <v>BIOTRONIK COMERCIAL MEDICA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1045634</v>
      </c>
      <c r="I169" s="6">
        <f>IF('[1]TCE - ANEXO IV - Preencher'!K178="","",'[1]TCE - ANEXO IV - Preencher'!K178)</f>
        <v>44936</v>
      </c>
      <c r="J169" s="5" t="str">
        <f>'[1]TCE - ANEXO IV - Preencher'!L178</f>
        <v>35230150595271000105550030010456341307988671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6903.9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50595271000105</v>
      </c>
      <c r="E170" s="5" t="str">
        <f>'[1]TCE - ANEXO IV - Preencher'!G179</f>
        <v>BIOTRONIK COMERCIAL MEDICA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1045633</v>
      </c>
      <c r="I170" s="6">
        <f>IF('[1]TCE - ANEXO IV - Preencher'!K179="","",'[1]TCE - ANEXO IV - Preencher'!K179)</f>
        <v>44936</v>
      </c>
      <c r="J170" s="5" t="str">
        <f>'[1]TCE - ANEXO IV - Preencher'!L179</f>
        <v>35230150595271000105550030010456331158119572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6903.9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50595271000105</v>
      </c>
      <c r="E171" s="5" t="str">
        <f>'[1]TCE - ANEXO IV - Preencher'!G180</f>
        <v>BIOTRONIK COMERCIAL MEDICA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1045632</v>
      </c>
      <c r="I171" s="6">
        <f>IF('[1]TCE - ANEXO IV - Preencher'!K180="","",'[1]TCE - ANEXO IV - Preencher'!K180)</f>
        <v>44936</v>
      </c>
      <c r="J171" s="5" t="str">
        <f>'[1]TCE - ANEXO IV - Preencher'!L180</f>
        <v>35230150595271000105550030010456321328349070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6903.9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50595271000105</v>
      </c>
      <c r="E172" s="5" t="str">
        <f>'[1]TCE - ANEXO IV - Preencher'!G181</f>
        <v>BIOTRONIK COMERCIAL MEDICA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1045629</v>
      </c>
      <c r="I172" s="6">
        <f>IF('[1]TCE - ANEXO IV - Preencher'!K181="","",'[1]TCE - ANEXO IV - Preencher'!K181)</f>
        <v>44936</v>
      </c>
      <c r="J172" s="5" t="str">
        <f>'[1]TCE - ANEXO IV - Preencher'!L181</f>
        <v>35230150595271000105550030010456291451160057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6903.9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50595271000105</v>
      </c>
      <c r="E173" s="5" t="str">
        <f>'[1]TCE - ANEXO IV - Preencher'!G182</f>
        <v>BIOTRONIK COMERCIAL MEDICA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1045630</v>
      </c>
      <c r="I173" s="6">
        <f>IF('[1]TCE - ANEXO IV - Preencher'!K182="","",'[1]TCE - ANEXO IV - Preencher'!K182)</f>
        <v>44936</v>
      </c>
      <c r="J173" s="5" t="str">
        <f>'[1]TCE - ANEXO IV - Preencher'!L182</f>
        <v>35230150595271000105550030010456301221661527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6903.9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50595271000105</v>
      </c>
      <c r="E174" s="5" t="str">
        <f>'[1]TCE - ANEXO IV - Preencher'!G183</f>
        <v>BIOTRONIK COMERCIAL MEDICA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1045631</v>
      </c>
      <c r="I174" s="6">
        <f>IF('[1]TCE - ANEXO IV - Preencher'!K183="","",'[1]TCE - ANEXO IV - Preencher'!K183)</f>
        <v>44936</v>
      </c>
      <c r="J174" s="5" t="str">
        <f>'[1]TCE - ANEXO IV - Preencher'!L183</f>
        <v>35230150595271000105550030010456311094000818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6903.9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50595271000105</v>
      </c>
      <c r="E175" s="5" t="str">
        <f>'[1]TCE - ANEXO IV - Preencher'!G184</f>
        <v>BIOTRONIK COMERCIAL MEDICA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1045627</v>
      </c>
      <c r="I175" s="6">
        <f>IF('[1]TCE - ANEXO IV - Preencher'!K184="","",'[1]TCE - ANEXO IV - Preencher'!K184)</f>
        <v>44936</v>
      </c>
      <c r="J175" s="5" t="str">
        <f>'[1]TCE - ANEXO IV - Preencher'!L184</f>
        <v>35230150595271000105550030010456271208018076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4992.49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50595271000105</v>
      </c>
      <c r="E176" s="5" t="str">
        <f>'[1]TCE - ANEXO IV - Preencher'!G185</f>
        <v>BIOTRONIK COMERCIAL MEDICA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1045628</v>
      </c>
      <c r="I176" s="6">
        <f>IF('[1]TCE - ANEXO IV - Preencher'!K185="","",'[1]TCE - ANEXO IV - Preencher'!K185)</f>
        <v>44936</v>
      </c>
      <c r="J176" s="5" t="str">
        <f>'[1]TCE - ANEXO IV - Preencher'!L185</f>
        <v>35230150595271000105550030010456281710955860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6903.9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50595271000105</v>
      </c>
      <c r="E177" s="5" t="str">
        <f>'[1]TCE - ANEXO IV - Preencher'!G186</f>
        <v>BIOTRONIK COMERCIAL MEDICA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1045623</v>
      </c>
      <c r="I177" s="6">
        <f>IF('[1]TCE - ANEXO IV - Preencher'!K186="","",'[1]TCE - ANEXO IV - Preencher'!K186)</f>
        <v>44936</v>
      </c>
      <c r="J177" s="5" t="str">
        <f>'[1]TCE - ANEXO IV - Preencher'!L186</f>
        <v>35230150595271000105550030010456231177104651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4992.49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50595271000105</v>
      </c>
      <c r="E178" s="5" t="str">
        <f>'[1]TCE - ANEXO IV - Preencher'!G187</f>
        <v>BIOTRONIK COMERCIAL MEDICA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1045625</v>
      </c>
      <c r="I178" s="6">
        <f>IF('[1]TCE - ANEXO IV - Preencher'!K187="","",'[1]TCE - ANEXO IV - Preencher'!K187)</f>
        <v>44936</v>
      </c>
      <c r="J178" s="5" t="str">
        <f>'[1]TCE - ANEXO IV - Preencher'!L187</f>
        <v>35230150595271000105550030010456251827416878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6903.9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2684571000118</v>
      </c>
      <c r="E179" s="5" t="str">
        <f>'[1]TCE - ANEXO IV - Preencher'!G188</f>
        <v>DINAMICA HOSPITALAR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22945</v>
      </c>
      <c r="I179" s="6">
        <f>IF('[1]TCE - ANEXO IV - Preencher'!K188="","",'[1]TCE - ANEXO IV - Preencher'!K188)</f>
        <v>44936</v>
      </c>
      <c r="J179" s="5" t="str">
        <f>'[1]TCE - ANEXO IV - Preencher'!L188</f>
        <v>26230102684571000118550030000229451249680009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1139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1437707000122</v>
      </c>
      <c r="E180" s="5" t="str">
        <f>'[1]TCE - ANEXO IV - Preencher'!G189</f>
        <v>SCITECH MEDICAL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322855</v>
      </c>
      <c r="I180" s="6">
        <f>IF('[1]TCE - ANEXO IV - Preencher'!K189="","",'[1]TCE - ANEXO IV - Preencher'!K189)</f>
        <v>44936</v>
      </c>
      <c r="J180" s="5" t="str">
        <f>'[1]TCE - ANEXO IV - Preencher'!L189</f>
        <v>52230101437707000122550550003228551428610431</v>
      </c>
      <c r="K180" s="5" t="str">
        <f>IF(F180="B",LEFT('[1]TCE - ANEXO IV - Preencher'!M189,2),IF(F180="S",LEFT('[1]TCE - ANEXO IV - Preencher'!M189,7),IF('[1]TCE - ANEXO IV - Preencher'!H189="","")))</f>
        <v>52</v>
      </c>
      <c r="L180" s="7">
        <f>'[1]TCE - ANEXO IV - Preencher'!N189</f>
        <v>280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1437707000122</v>
      </c>
      <c r="E181" s="5" t="str">
        <f>'[1]TCE - ANEXO IV - Preencher'!G190</f>
        <v>SCITECH MEDICAL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322854</v>
      </c>
      <c r="I181" s="6">
        <f>IF('[1]TCE - ANEXO IV - Preencher'!K190="","",'[1]TCE - ANEXO IV - Preencher'!K190)</f>
        <v>44936</v>
      </c>
      <c r="J181" s="5" t="str">
        <f>'[1]TCE - ANEXO IV - Preencher'!L190</f>
        <v>52230101437707000122550550003228541473154949</v>
      </c>
      <c r="K181" s="5" t="str">
        <f>IF(F181="B",LEFT('[1]TCE - ANEXO IV - Preencher'!M190,2),IF(F181="S",LEFT('[1]TCE - ANEXO IV - Preencher'!M190,7),IF('[1]TCE - ANEXO IV - Preencher'!H190="","")))</f>
        <v>52</v>
      </c>
      <c r="L181" s="7">
        <f>'[1]TCE - ANEXO IV - Preencher'!N190</f>
        <v>1050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13291742000165</v>
      </c>
      <c r="E182" s="5" t="str">
        <f>'[1]TCE - ANEXO IV - Preencher'!G191</f>
        <v>PHOENIX MED PRODUTOS MEDICO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000.022.103</v>
      </c>
      <c r="I182" s="6">
        <f>IF('[1]TCE - ANEXO IV - Preencher'!K191="","",'[1]TCE - ANEXO IV - Preencher'!K191)</f>
        <v>44936</v>
      </c>
      <c r="J182" s="5" t="str">
        <f>'[1]TCE - ANEXO IV - Preencher'!L191</f>
        <v>26230113291742000165550010000221031179393257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890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13291742000165</v>
      </c>
      <c r="E183" s="5" t="str">
        <f>'[1]TCE - ANEXO IV - Preencher'!G192</f>
        <v>PHOENIX MED PRODUTOS MEDICO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000.022.102</v>
      </c>
      <c r="I183" s="6">
        <f>IF('[1]TCE - ANEXO IV - Preencher'!K192="","",'[1]TCE - ANEXO IV - Preencher'!K192)</f>
        <v>44936</v>
      </c>
      <c r="J183" s="5" t="str">
        <f>'[1]TCE - ANEXO IV - Preencher'!L192</f>
        <v>26230113291742000165550010000221021210900154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1780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19585158000280</v>
      </c>
      <c r="E184" s="5" t="str">
        <f>'[1]TCE - ANEXO IV - Preencher'!G193</f>
        <v>CARDINAL HEALTH DO BRASIL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70855</v>
      </c>
      <c r="I184" s="6">
        <f>IF('[1]TCE - ANEXO IV - Preencher'!K193="","",'[1]TCE - ANEXO IV - Preencher'!K193)</f>
        <v>44932</v>
      </c>
      <c r="J184" s="5" t="str">
        <f>'[1]TCE - ANEXO IV - Preencher'!L193</f>
        <v>35230119585158000280550010000708551755088550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3460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1513946000114</v>
      </c>
      <c r="E185" s="5" t="str">
        <f>'[1]TCE - ANEXO IV - Preencher'!G194</f>
        <v>BOSTON SCIENTIFIC DO BRASIL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2725498</v>
      </c>
      <c r="I185" s="6">
        <f>IF('[1]TCE - ANEXO IV - Preencher'!K194="","",'[1]TCE - ANEXO IV - Preencher'!K194)</f>
        <v>44936</v>
      </c>
      <c r="J185" s="5" t="str">
        <f>'[1]TCE - ANEXO IV - Preencher'!L194</f>
        <v>35230101513946000114550030027254981027561900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2175.2800000000002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43253696000170</v>
      </c>
      <c r="E186" s="5" t="str">
        <f>'[1]TCE - ANEXO IV - Preencher'!G195</f>
        <v>ROSANGELA LINS ALVES LIMA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000.000.011</v>
      </c>
      <c r="I186" s="6">
        <f>IF('[1]TCE - ANEXO IV - Preencher'!K195="","",'[1]TCE - ANEXO IV - Preencher'!K195)</f>
        <v>44937</v>
      </c>
      <c r="J186" s="5" t="str">
        <f>'[1]TCE - ANEXO IV - Preencher'!L195</f>
        <v>26230143253696000170550010000000111805117859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67.5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7519404000135</v>
      </c>
      <c r="E187" s="5" t="str">
        <f>'[1]TCE - ANEXO IV - Preencher'!G196</f>
        <v>ADVAL FARMACIA DE MANIPULACAO LTDA  ME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000.001.246</v>
      </c>
      <c r="I187" s="6">
        <f>IF('[1]TCE - ANEXO IV - Preencher'!K196="","",'[1]TCE - ANEXO IV - Preencher'!K196)</f>
        <v>44938</v>
      </c>
      <c r="J187" s="5" t="str">
        <f>'[1]TCE - ANEXO IV - Preencher'!L196</f>
        <v>26230107519404000135550010000012461703529915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330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11206099000441</v>
      </c>
      <c r="E188" s="5" t="str">
        <f>'[1]TCE - ANEXO IV - Preencher'!G197</f>
        <v>SUPERMED COM E IMP DE PROD MEDICOS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456116</v>
      </c>
      <c r="I188" s="6">
        <f>IF('[1]TCE - ANEXO IV - Preencher'!K197="","",'[1]TCE - ANEXO IV - Preencher'!K197)</f>
        <v>44931</v>
      </c>
      <c r="J188" s="5" t="str">
        <f>'[1]TCE - ANEXO IV - Preencher'!L197</f>
        <v>35230111206099000441550010004561161000694209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1335.98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2068375000380</v>
      </c>
      <c r="E189" s="5" t="str">
        <f>'[1]TCE - ANEXO IV - Preencher'!G198</f>
        <v>MEDICICOR COMERCIAL EIRELI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23331</v>
      </c>
      <c r="I189" s="6">
        <f>IF('[1]TCE - ANEXO IV - Preencher'!K198="","",'[1]TCE - ANEXO IV - Preencher'!K198)</f>
        <v>44938</v>
      </c>
      <c r="J189" s="5" t="str">
        <f>'[1]TCE - ANEXO IV - Preencher'!L198</f>
        <v>26230102068375000380550020000233311398514460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5200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8014554000150</v>
      </c>
      <c r="E190" s="5" t="str">
        <f>'[1]TCE - ANEXO IV - Preencher'!G199</f>
        <v>MJB COMERCIO DE MAT MEDICO HOSP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13225</v>
      </c>
      <c r="I190" s="6">
        <f>IF('[1]TCE - ANEXO IV - Preencher'!K199="","",'[1]TCE - ANEXO IV - Preencher'!K199)</f>
        <v>44938</v>
      </c>
      <c r="J190" s="5" t="str">
        <f>'[1]TCE - ANEXO IV - Preencher'!L199</f>
        <v>26230108014554000150550010000132251320112297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3430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8014554000150</v>
      </c>
      <c r="E191" s="5" t="str">
        <f>'[1]TCE - ANEXO IV - Preencher'!G200</f>
        <v>MJB COMERCIO DE MAT MEDICO HOSP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13224</v>
      </c>
      <c r="I191" s="6">
        <f>IF('[1]TCE - ANEXO IV - Preencher'!K200="","",'[1]TCE - ANEXO IV - Preencher'!K200)</f>
        <v>44938</v>
      </c>
      <c r="J191" s="5" t="str">
        <f>'[1]TCE - ANEXO IV - Preencher'!L200</f>
        <v>26230108014554000150550010000132241320112290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4880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8014554000150</v>
      </c>
      <c r="E192" s="5" t="str">
        <f>'[1]TCE - ANEXO IV - Preencher'!G201</f>
        <v>MJB COMERCIO DE MAT MEDICO HOSP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13223</v>
      </c>
      <c r="I192" s="6">
        <f>IF('[1]TCE - ANEXO IV - Preencher'!K201="","",'[1]TCE - ANEXO IV - Preencher'!K201)</f>
        <v>44938</v>
      </c>
      <c r="J192" s="5" t="str">
        <f>'[1]TCE - ANEXO IV - Preencher'!L201</f>
        <v>26230108014554000150550010000132231320112292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1380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8014554000150</v>
      </c>
      <c r="E193" s="5" t="str">
        <f>'[1]TCE - ANEXO IV - Preencher'!G202</f>
        <v>MJB COMERCIO DE MAT MEDICO HOSP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13222</v>
      </c>
      <c r="I193" s="6">
        <f>IF('[1]TCE - ANEXO IV - Preencher'!K202="","",'[1]TCE - ANEXO IV - Preencher'!K202)</f>
        <v>44938</v>
      </c>
      <c r="J193" s="5" t="str">
        <f>'[1]TCE - ANEXO IV - Preencher'!L202</f>
        <v>26230108014554000150550010000132221320112295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3780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175233000125</v>
      </c>
      <c r="E194" s="5" t="str">
        <f>'[1]TCE - ANEXO IV - Preencher'!G203</f>
        <v>TRES LEOES MATERIAL HOSPITALAR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75369</v>
      </c>
      <c r="I194" s="6">
        <f>IF('[1]TCE - ANEXO IV - Preencher'!K203="","",'[1]TCE - ANEXO IV - Preencher'!K203)</f>
        <v>44937</v>
      </c>
      <c r="J194" s="5" t="str">
        <f>'[1]TCE - ANEXO IV - Preencher'!L203</f>
        <v>28230100175233000125550010000753691116203522</v>
      </c>
      <c r="K194" s="5" t="str">
        <f>IF(F194="B",LEFT('[1]TCE - ANEXO IV - Preencher'!M203,2),IF(F194="S",LEFT('[1]TCE - ANEXO IV - Preencher'!M203,7),IF('[1]TCE - ANEXO IV - Preencher'!H203="","")))</f>
        <v>28</v>
      </c>
      <c r="L194" s="7">
        <f>'[1]TCE - ANEXO IV - Preencher'!N203</f>
        <v>2850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7160019000144</v>
      </c>
      <c r="E195" s="5" t="str">
        <f>'[1]TCE - ANEXO IV - Preencher'!G204</f>
        <v>VITALE COMERCIO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103866</v>
      </c>
      <c r="I195" s="6">
        <f>IF('[1]TCE - ANEXO IV - Preencher'!K204="","",'[1]TCE - ANEXO IV - Preencher'!K204)</f>
        <v>44937</v>
      </c>
      <c r="J195" s="5" t="str">
        <f>'[1]TCE - ANEXO IV - Preencher'!L204</f>
        <v>26230107160019000144550010001038661024832120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310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7160019000144</v>
      </c>
      <c r="E196" s="5" t="str">
        <f>'[1]TCE - ANEXO IV - Preencher'!G205</f>
        <v>VITALE COMERCIO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103979</v>
      </c>
      <c r="I196" s="6">
        <f>IF('[1]TCE - ANEXO IV - Preencher'!K205="","",'[1]TCE - ANEXO IV - Preencher'!K205)</f>
        <v>44938</v>
      </c>
      <c r="J196" s="5" t="str">
        <f>'[1]TCE - ANEXO IV - Preencher'!L205</f>
        <v>26230107160019000144550010001039791749055213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2250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8282077000103</v>
      </c>
      <c r="E197" s="5" t="str">
        <f>'[1]TCE - ANEXO IV - Preencher'!G206</f>
        <v>BYOSYSTEMS NE COM PROD L AB E HOSP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178584</v>
      </c>
      <c r="I197" s="6">
        <f>IF('[1]TCE - ANEXO IV - Preencher'!K206="","",'[1]TCE - ANEXO IV - Preencher'!K206)</f>
        <v>44937</v>
      </c>
      <c r="J197" s="5" t="str">
        <f>'[1]TCE - ANEXO IV - Preencher'!L206</f>
        <v>25230108282077000103550020001785841819313081</v>
      </c>
      <c r="K197" s="5" t="str">
        <f>IF(F197="B",LEFT('[1]TCE - ANEXO IV - Preencher'!M206,2),IF(F197="S",LEFT('[1]TCE - ANEXO IV - Preencher'!M206,7),IF('[1]TCE - ANEXO IV - Preencher'!H206="","")))</f>
        <v>25</v>
      </c>
      <c r="L197" s="7">
        <f>'[1]TCE - ANEXO IV - Preencher'!N206</f>
        <v>16500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50595271000105</v>
      </c>
      <c r="E198" s="5" t="str">
        <f>'[1]TCE - ANEXO IV - Preencher'!G207</f>
        <v>BIOTRONIK COMERCIAL MEDICA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1045972</v>
      </c>
      <c r="I198" s="6">
        <f>IF('[1]TCE - ANEXO IV - Preencher'!K207="","",'[1]TCE - ANEXO IV - Preencher'!K207)</f>
        <v>44939</v>
      </c>
      <c r="J198" s="5" t="str">
        <f>'[1]TCE - ANEXO IV - Preencher'!L207</f>
        <v>35230150595271000105550030010459721120325560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6903.9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50595271000105</v>
      </c>
      <c r="E199" s="5" t="str">
        <f>'[1]TCE - ANEXO IV - Preencher'!G208</f>
        <v>BIOTRONIK COMERCIAL MEDICA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1045969</v>
      </c>
      <c r="I199" s="6">
        <f>IF('[1]TCE - ANEXO IV - Preencher'!K208="","",'[1]TCE - ANEXO IV - Preencher'!K208)</f>
        <v>44939</v>
      </c>
      <c r="J199" s="5" t="str">
        <f>'[1]TCE - ANEXO IV - Preencher'!L208</f>
        <v>35230150595271000105550030010459691690082741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6903.9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9342946000100</v>
      </c>
      <c r="E200" s="5" t="str">
        <f>'[1]TCE - ANEXO IV - Preencher'!G209</f>
        <v>PRIME MEDICAL COMERCIO DE MATERIAL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164717</v>
      </c>
      <c r="I200" s="6">
        <f>IF('[1]TCE - ANEXO IV - Preencher'!K209="","",'[1]TCE - ANEXO IV - Preencher'!K209)</f>
        <v>44938</v>
      </c>
      <c r="J200" s="5" t="str">
        <f>'[1]TCE - ANEXO IV - Preencher'!L209</f>
        <v>29230109342946000100550020001647171739758106</v>
      </c>
      <c r="K200" s="5" t="str">
        <f>IF(F200="B",LEFT('[1]TCE - ANEXO IV - Preencher'!M209,2),IF(F200="S",LEFT('[1]TCE - ANEXO IV - Preencher'!M209,7),IF('[1]TCE - ANEXO IV - Preencher'!H209="","")))</f>
        <v>29</v>
      </c>
      <c r="L200" s="7">
        <f>'[1]TCE - ANEXO IV - Preencher'!N209</f>
        <v>9500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10647227000187</v>
      </c>
      <c r="E201" s="5" t="str">
        <f>'[1]TCE - ANEXO IV - Preencher'!G210</f>
        <v>TUPAN SAUDE CENTER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000.018.507</v>
      </c>
      <c r="I201" s="6">
        <f>IF('[1]TCE - ANEXO IV - Preencher'!K210="","",'[1]TCE - ANEXO IV - Preencher'!K210)</f>
        <v>44938</v>
      </c>
      <c r="J201" s="5" t="str">
        <f>'[1]TCE - ANEXO IV - Preencher'!L210</f>
        <v>26230110647227000187550010000185071009321174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198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1437707000122</v>
      </c>
      <c r="E202" s="5" t="str">
        <f>'[1]TCE - ANEXO IV - Preencher'!G211</f>
        <v>SCITECH MEDICAL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323258</v>
      </c>
      <c r="I202" s="6">
        <f>IF('[1]TCE - ANEXO IV - Preencher'!K211="","",'[1]TCE - ANEXO IV - Preencher'!K211)</f>
        <v>44938</v>
      </c>
      <c r="J202" s="5" t="str">
        <f>'[1]TCE - ANEXO IV - Preencher'!L211</f>
        <v>52230101437707000122550550003232581810331647</v>
      </c>
      <c r="K202" s="5" t="str">
        <f>IF(F202="B",LEFT('[1]TCE - ANEXO IV - Preencher'!M211,2),IF(F202="S",LEFT('[1]TCE - ANEXO IV - Preencher'!M211,7),IF('[1]TCE - ANEXO IV - Preencher'!H211="","")))</f>
        <v>52</v>
      </c>
      <c r="L202" s="7">
        <f>'[1]TCE - ANEXO IV - Preencher'!N211</f>
        <v>1050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13291742000165</v>
      </c>
      <c r="E203" s="5" t="str">
        <f>'[1]TCE - ANEXO IV - Preencher'!G212</f>
        <v>PHOENIX MED PRODUTOS MEDICO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000.022.153</v>
      </c>
      <c r="I203" s="6">
        <f>IF('[1]TCE - ANEXO IV - Preencher'!K212="","",'[1]TCE - ANEXO IV - Preencher'!K212)</f>
        <v>44937</v>
      </c>
      <c r="J203" s="5" t="str">
        <f>'[1]TCE - ANEXO IV - Preencher'!L212</f>
        <v>26230113291742000165550010000221531392225074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890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13291742000165</v>
      </c>
      <c r="E204" s="5" t="str">
        <f>'[1]TCE - ANEXO IV - Preencher'!G213</f>
        <v>PHOENIX MED PRODUTOS MEDICO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000.022.195</v>
      </c>
      <c r="I204" s="6">
        <f>IF('[1]TCE - ANEXO IV - Preencher'!K213="","",'[1]TCE - ANEXO IV - Preencher'!K213)</f>
        <v>44939</v>
      </c>
      <c r="J204" s="5" t="str">
        <f>'[1]TCE - ANEXO IV - Preencher'!L213</f>
        <v>26230113291742000165550010000221951732319100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890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13291742000165</v>
      </c>
      <c r="E205" s="5" t="str">
        <f>'[1]TCE - ANEXO IV - Preencher'!G214</f>
        <v>PHOENIX MED PRODUTOS MEDICO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000.022.196</v>
      </c>
      <c r="I205" s="6">
        <f>IF('[1]TCE - ANEXO IV - Preencher'!K214="","",'[1]TCE - ANEXO IV - Preencher'!K214)</f>
        <v>44939</v>
      </c>
      <c r="J205" s="5" t="str">
        <f>'[1]TCE - ANEXO IV - Preencher'!L214</f>
        <v>26230113291742000165550010000221961463886741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1780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1513946000114</v>
      </c>
      <c r="E206" s="5" t="str">
        <f>'[1]TCE - ANEXO IV - Preencher'!G215</f>
        <v>BOSTON SCIENTIFIC DO BRASIL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2726693</v>
      </c>
      <c r="I206" s="6">
        <f>IF('[1]TCE - ANEXO IV - Preencher'!K215="","",'[1]TCE - ANEXO IV - Preencher'!K215)</f>
        <v>44937</v>
      </c>
      <c r="J206" s="5" t="str">
        <f>'[1]TCE - ANEXO IV - Preencher'!L215</f>
        <v>35230101513946000114550030027266931027574725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1100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1513946000114</v>
      </c>
      <c r="E207" s="5" t="str">
        <f>'[1]TCE - ANEXO IV - Preencher'!G216</f>
        <v>BOSTON SCIENTIFIC DO BRASIL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2726694</v>
      </c>
      <c r="I207" s="6">
        <f>IF('[1]TCE - ANEXO IV - Preencher'!K216="","",'[1]TCE - ANEXO IV - Preencher'!K216)</f>
        <v>44937</v>
      </c>
      <c r="J207" s="5" t="str">
        <f>'[1]TCE - ANEXO IV - Preencher'!L216</f>
        <v>35230101513946000114550030027266941027574730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1100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1513946000114</v>
      </c>
      <c r="E208" s="5" t="str">
        <f>'[1]TCE - ANEXO IV - Preencher'!G217</f>
        <v>BOSTON SCIENTIFIC DO BRASIL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2727470</v>
      </c>
      <c r="I208" s="6">
        <f>IF('[1]TCE - ANEXO IV - Preencher'!K217="","",'[1]TCE - ANEXO IV - Preencher'!K217)</f>
        <v>44939</v>
      </c>
      <c r="J208" s="5" t="str">
        <f>'[1]TCE - ANEXO IV - Preencher'!L217</f>
        <v>35230101513946000114550030027274701027584835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1100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1513946000114</v>
      </c>
      <c r="E209" s="5" t="str">
        <f>'[1]TCE - ANEXO IV - Preencher'!G218</f>
        <v>BOSTON SCIENTIFIC DO BRASIL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2727471</v>
      </c>
      <c r="I209" s="6">
        <f>IF('[1]TCE - ANEXO IV - Preencher'!K218="","",'[1]TCE - ANEXO IV - Preencher'!K218)</f>
        <v>44939</v>
      </c>
      <c r="J209" s="5" t="str">
        <f>'[1]TCE - ANEXO IV - Preencher'!L218</f>
        <v>35230101513946000114550030027274711027584840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1368.82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Preencher'!K220="","",'[1]TCE - ANEXO IV - Preencher'!K220)</f>
        <v/>
      </c>
      <c r="J210" s="5">
        <f>'[1]TCE - ANEXO IV - Preencher'!L220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e">
        <f>IF('[1]TCE - ANEXO IV - Preencher'!#REF!="","",'[1]TCE - ANEXO IV - Preencher'!#REF!)</f>
        <v>#REF!</v>
      </c>
      <c r="J211" s="5" t="e">
        <f>'[1]TCE - ANEXO IV - Preencher'!#REF!</f>
        <v>#REF!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>
        <f>IFERROR(VLOOKUP(B212,'[1]DADOS (OCULTAR)'!$Q$3:$S$103,3,0),"")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29182018000133</v>
      </c>
      <c r="E212" s="5" t="str">
        <f>'[1]TCE - ANEXO IV - Preencher'!G221</f>
        <v>MICROPORT SCIENT VASC BRASIL LTDA.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25027</v>
      </c>
      <c r="I212" s="6">
        <f>IF('[1]TCE - ANEXO IV - Preencher'!K221="","",'[1]TCE - ANEXO IV - Preencher'!K221)</f>
        <v>44936</v>
      </c>
      <c r="J212" s="5" t="str">
        <f>'[1]TCE - ANEXO IV - Preencher'!L221</f>
        <v>35230129182018000133550010000250271543758027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290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29182018000133</v>
      </c>
      <c r="E213" s="5" t="str">
        <f>'[1]TCE - ANEXO IV - Preencher'!G222</f>
        <v>MICROPORT SCIENT VASC BRASIL LTDA.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25029</v>
      </c>
      <c r="I213" s="6">
        <f>IF('[1]TCE - ANEXO IV - Preencher'!K222="","",'[1]TCE - ANEXO IV - Preencher'!K222)</f>
        <v>44936</v>
      </c>
      <c r="J213" s="5" t="str">
        <f>'[1]TCE - ANEXO IV - Preencher'!L222</f>
        <v>35230129182018000133550010000250291080937822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290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29182018000133</v>
      </c>
      <c r="E214" s="5" t="str">
        <f>'[1]TCE - ANEXO IV - Preencher'!G223</f>
        <v>MICROPORT SCIENT VASC BRASIL LTDA.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25030</v>
      </c>
      <c r="I214" s="6">
        <f>IF('[1]TCE - ANEXO IV - Preencher'!K223="","",'[1]TCE - ANEXO IV - Preencher'!K223)</f>
        <v>44936</v>
      </c>
      <c r="J214" s="5" t="str">
        <f>'[1]TCE - ANEXO IV - Preencher'!L223</f>
        <v>35230129182018000133550010000250301133376740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290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29182018000133</v>
      </c>
      <c r="E215" s="5" t="str">
        <f>'[1]TCE - ANEXO IV - Preencher'!G224</f>
        <v>MICROPORT SCIENT VASC BRASIL LTDA.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25120</v>
      </c>
      <c r="I215" s="6">
        <f>IF('[1]TCE - ANEXO IV - Preencher'!K224="","",'[1]TCE - ANEXO IV - Preencher'!K224)</f>
        <v>44938</v>
      </c>
      <c r="J215" s="5" t="str">
        <f>'[1]TCE - ANEXO IV - Preencher'!L224</f>
        <v>35230129182018000133550010000251201879768952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1100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29182018000133</v>
      </c>
      <c r="E216" s="5" t="str">
        <f>'[1]TCE - ANEXO IV - Preencher'!G225</f>
        <v>MICROPORT SCIENT VASC BRASIL LTDA.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25121</v>
      </c>
      <c r="I216" s="6">
        <f>IF('[1]TCE - ANEXO IV - Preencher'!K225="","",'[1]TCE - ANEXO IV - Preencher'!K225)</f>
        <v>44938</v>
      </c>
      <c r="J216" s="5" t="str">
        <f>'[1]TCE - ANEXO IV - Preencher'!L225</f>
        <v>35230129182018000133550010000251211684838657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1100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29182018000133</v>
      </c>
      <c r="E217" s="5" t="str">
        <f>'[1]TCE - ANEXO IV - Preencher'!G226</f>
        <v>MICROPORT SCIENT VASC BRASIL LTDA.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25118</v>
      </c>
      <c r="I217" s="6">
        <f>IF('[1]TCE - ANEXO IV - Preencher'!K226="","",'[1]TCE - ANEXO IV - Preencher'!K226)</f>
        <v>44938</v>
      </c>
      <c r="J217" s="5" t="str">
        <f>'[1]TCE - ANEXO IV - Preencher'!L226</f>
        <v>35230129182018000133550010000251181373753867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2490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29182018000133</v>
      </c>
      <c r="E218" s="5" t="str">
        <f>'[1]TCE - ANEXO IV - Preencher'!G227</f>
        <v>MICROPORT SCIENT VASC BRASIL LTDA.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25117</v>
      </c>
      <c r="I218" s="6">
        <f>IF('[1]TCE - ANEXO IV - Preencher'!K227="","",'[1]TCE - ANEXO IV - Preencher'!K227)</f>
        <v>44938</v>
      </c>
      <c r="J218" s="5" t="str">
        <f>'[1]TCE - ANEXO IV - Preencher'!L227</f>
        <v>35230129182018000133550010000251171080598291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3590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29182018000133</v>
      </c>
      <c r="E219" s="5" t="str">
        <f>'[1]TCE - ANEXO IV - Preencher'!G228</f>
        <v>MICROPORT SCIENT VASC BRASIL LTDA.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25119</v>
      </c>
      <c r="I219" s="6">
        <f>IF('[1]TCE - ANEXO IV - Preencher'!K228="","",'[1]TCE - ANEXO IV - Preencher'!K228)</f>
        <v>44938</v>
      </c>
      <c r="J219" s="5" t="str">
        <f>'[1]TCE - ANEXO IV - Preencher'!L228</f>
        <v>35230129182018000133550010000251191883566713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2200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7160019000144</v>
      </c>
      <c r="E220" s="5" t="str">
        <f>'[1]TCE - ANEXO IV - Preencher'!G229</f>
        <v>VITALE COMERCIO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104005</v>
      </c>
      <c r="I220" s="6">
        <f>IF('[1]TCE - ANEXO IV - Preencher'!K229="","",'[1]TCE - ANEXO IV - Preencher'!K229)</f>
        <v>44938</v>
      </c>
      <c r="J220" s="5" t="str">
        <f>'[1]TCE - ANEXO IV - Preencher'!L229</f>
        <v>26230107160019000144550010001040051551886834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5250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2684571000118</v>
      </c>
      <c r="E221" s="5" t="str">
        <f>'[1]TCE - ANEXO IV - Preencher'!G230</f>
        <v>DINAMICA HOSPITALAR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23001</v>
      </c>
      <c r="I221" s="6">
        <f>IF('[1]TCE - ANEXO IV - Preencher'!K230="","",'[1]TCE - ANEXO IV - Preencher'!K230)</f>
        <v>44939</v>
      </c>
      <c r="J221" s="5" t="str">
        <f>'[1]TCE - ANEXO IV - Preencher'!L230</f>
        <v>26230102684571000118550030000230011250240000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1120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11206099000441</v>
      </c>
      <c r="E222" s="5" t="str">
        <f>'[1]TCE - ANEXO IV - Preencher'!G231</f>
        <v>SUPERMED COM E IMP DE PROD MEDICOS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456598</v>
      </c>
      <c r="I222" s="6">
        <f>IF('[1]TCE - ANEXO IV - Preencher'!K231="","",'[1]TCE - ANEXO IV - Preencher'!K231)</f>
        <v>44932</v>
      </c>
      <c r="J222" s="5" t="str">
        <f>'[1]TCE - ANEXO IV - Preencher'!L231</f>
        <v>35230111206099000441550010004565981000188165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2322.56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2068375000380</v>
      </c>
      <c r="E223" s="5" t="str">
        <f>'[1]TCE - ANEXO IV - Preencher'!G232</f>
        <v>MEDICICOR COMERCIAL EIRELI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23405</v>
      </c>
      <c r="I223" s="6">
        <f>IF('[1]TCE - ANEXO IV - Preencher'!K232="","",'[1]TCE - ANEXO IV - Preencher'!K232)</f>
        <v>44942</v>
      </c>
      <c r="J223" s="5" t="str">
        <f>'[1]TCE - ANEXO IV - Preencher'!L232</f>
        <v>26230102068375000380550020000234051886531547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5200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58426628000990</v>
      </c>
      <c r="E224" s="5" t="str">
        <f>'[1]TCE - ANEXO IV - Preencher'!G233</f>
        <v>SAMTRONIC INDUSTRIA E COMERCIO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1240</v>
      </c>
      <c r="I224" s="6">
        <f>IF('[1]TCE - ANEXO IV - Preencher'!K233="","",'[1]TCE - ANEXO IV - Preencher'!K233)</f>
        <v>44939</v>
      </c>
      <c r="J224" s="5" t="str">
        <f>'[1]TCE - ANEXO IV - Preencher'!L233</f>
        <v>26230158426628000990550010000012401448159650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35200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47171763000169</v>
      </c>
      <c r="E225" s="5" t="str">
        <f>'[1]TCE - ANEXO IV - Preencher'!G234</f>
        <v>MVL HOSPITALAR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91</v>
      </c>
      <c r="I225" s="6">
        <f>IF('[1]TCE - ANEXO IV - Preencher'!K234="","",'[1]TCE - ANEXO IV - Preencher'!K234)</f>
        <v>44942</v>
      </c>
      <c r="J225" s="5" t="str">
        <f>'[1]TCE - ANEXO IV - Preencher'!L234</f>
        <v>26230147171763000169550010000000911211400006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788.46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37844479000233</v>
      </c>
      <c r="E226" s="5" t="str">
        <f>'[1]TCE - ANEXO IV - Preencher'!G235</f>
        <v>BIOLINE FIOS CIRURGICOS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60051</v>
      </c>
      <c r="I226" s="6">
        <f>IF('[1]TCE - ANEXO IV - Preencher'!K235="","",'[1]TCE - ANEXO IV - Preencher'!K235)</f>
        <v>44938</v>
      </c>
      <c r="J226" s="5" t="str">
        <f>'[1]TCE - ANEXO IV - Preencher'!L235</f>
        <v>52230137844479000233550010000600511045004452</v>
      </c>
      <c r="K226" s="5" t="str">
        <f>IF(F226="B",LEFT('[1]TCE - ANEXO IV - Preencher'!M235,2),IF(F226="S",LEFT('[1]TCE - ANEXO IV - Preencher'!M235,7),IF('[1]TCE - ANEXO IV - Preencher'!H235="","")))</f>
        <v>52</v>
      </c>
      <c r="L226" s="7">
        <f>'[1]TCE - ANEXO IV - Preencher'!N235</f>
        <v>1128.96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8778201000126</v>
      </c>
      <c r="E227" s="5" t="str">
        <f>'[1]TCE - ANEXO IV - Preencher'!G236</f>
        <v>DROGAFONTE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000.399.536</v>
      </c>
      <c r="I227" s="6">
        <f>IF('[1]TCE - ANEXO IV - Preencher'!K236="","",'[1]TCE - ANEXO IV - Preencher'!K236)</f>
        <v>44942</v>
      </c>
      <c r="J227" s="5" t="str">
        <f>'[1]TCE - ANEXO IV - Preencher'!L236</f>
        <v>26230108778201000126550010003995361766414260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26288.5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5011743000180</v>
      </c>
      <c r="E228" s="5" t="str">
        <f>'[1]TCE - ANEXO IV - Preencher'!G237</f>
        <v>ALMERI ANGELO SALVIANO DA SILVA  ME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7458</v>
      </c>
      <c r="I228" s="6">
        <f>IF('[1]TCE - ANEXO IV - Preencher'!K237="","",'[1]TCE - ANEXO IV - Preencher'!K237)</f>
        <v>44942</v>
      </c>
      <c r="J228" s="5" t="str">
        <f>'[1]TCE - ANEXO IV - Preencher'!L237</f>
        <v>26230105011743000180550010000074581401921923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486.9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7160019000144</v>
      </c>
      <c r="E229" s="5" t="str">
        <f>'[1]TCE - ANEXO IV - Preencher'!G238</f>
        <v>VITALE COMERCIO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104091</v>
      </c>
      <c r="I229" s="6">
        <f>IF('[1]TCE - ANEXO IV - Preencher'!K238="","",'[1]TCE - ANEXO IV - Preencher'!K238)</f>
        <v>44942</v>
      </c>
      <c r="J229" s="5" t="str">
        <f>'[1]TCE - ANEXO IV - Preencher'!L238</f>
        <v>26230107160019000144550010001040911429649805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3750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33100082000448</v>
      </c>
      <c r="E230" s="5" t="str">
        <f>'[1]TCE - ANEXO IV - Preencher'!G239</f>
        <v>E. TAMUSSINO E CIA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13843</v>
      </c>
      <c r="I230" s="6">
        <f>IF('[1]TCE - ANEXO IV - Preencher'!K239="","",'[1]TCE - ANEXO IV - Preencher'!K239)</f>
        <v>44938</v>
      </c>
      <c r="J230" s="5" t="str">
        <f>'[1]TCE - ANEXO IV - Preencher'!L239</f>
        <v>26230133100082000448550020000138431749308804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2509.1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10647227000187</v>
      </c>
      <c r="E231" s="5" t="str">
        <f>'[1]TCE - ANEXO IV - Preencher'!G240</f>
        <v>TUPAN SAUDE CENTER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000.018.520</v>
      </c>
      <c r="I231" s="6">
        <f>IF('[1]TCE - ANEXO IV - Preencher'!K240="","",'[1]TCE - ANEXO IV - Preencher'!K240)</f>
        <v>44939</v>
      </c>
      <c r="J231" s="5" t="str">
        <f>'[1]TCE - ANEXO IV - Preencher'!L240</f>
        <v>26230110647227000187550010000185201009321443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76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10647227000187</v>
      </c>
      <c r="E232" s="5" t="str">
        <f>'[1]TCE - ANEXO IV - Preencher'!G241</f>
        <v>TUPAN SAUDE CENTER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000.018.521</v>
      </c>
      <c r="I232" s="6">
        <f>IF('[1]TCE - ANEXO IV - Preencher'!K241="","",'[1]TCE - ANEXO IV - Preencher'!K241)</f>
        <v>44939</v>
      </c>
      <c r="J232" s="5" t="str">
        <f>'[1]TCE - ANEXO IV - Preencher'!L241</f>
        <v>26230110647227000187550010000185211009321459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198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1440590001027</v>
      </c>
      <c r="E233" s="5" t="str">
        <f>'[1]TCE - ANEXO IV - Preencher'!G242</f>
        <v>FRESENIUS MEDICAL CARE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53203</v>
      </c>
      <c r="I233" s="6">
        <f>IF('[1]TCE - ANEXO IV - Preencher'!K242="","",'[1]TCE - ANEXO IV - Preencher'!K242)</f>
        <v>44935</v>
      </c>
      <c r="J233" s="5" t="str">
        <f>'[1]TCE - ANEXO IV - Preencher'!L242</f>
        <v>23230101440590001027550000000532031502573655</v>
      </c>
      <c r="K233" s="5" t="str">
        <f>IF(F233="B",LEFT('[1]TCE - ANEXO IV - Preencher'!M242,2),IF(F233="S",LEFT('[1]TCE - ANEXO IV - Preencher'!M242,7),IF('[1]TCE - ANEXO IV - Preencher'!H242="","")))</f>
        <v>23</v>
      </c>
      <c r="L233" s="7">
        <f>'[1]TCE - ANEXO IV - Preencher'!N242</f>
        <v>7565.04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1440590001027</v>
      </c>
      <c r="E234" s="5" t="str">
        <f>'[1]TCE - ANEXO IV - Preencher'!G243</f>
        <v>FRESENIUS MEDICAL CARE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53253</v>
      </c>
      <c r="I234" s="6">
        <f>IF('[1]TCE - ANEXO IV - Preencher'!K243="","",'[1]TCE - ANEXO IV - Preencher'!K243)</f>
        <v>44939</v>
      </c>
      <c r="J234" s="5" t="str">
        <f>'[1]TCE - ANEXO IV - Preencher'!L243</f>
        <v>23230101440590001027550000000532531190067280</v>
      </c>
      <c r="K234" s="5" t="str">
        <f>IF(F234="B",LEFT('[1]TCE - ANEXO IV - Preencher'!M243,2),IF(F234="S",LEFT('[1]TCE - ANEXO IV - Preencher'!M243,7),IF('[1]TCE - ANEXO IV - Preencher'!H243="","")))</f>
        <v>23</v>
      </c>
      <c r="L234" s="7">
        <f>'[1]TCE - ANEXO IV - Preencher'!N243</f>
        <v>1555.2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1437707000122</v>
      </c>
      <c r="E235" s="5" t="str">
        <f>'[1]TCE - ANEXO IV - Preencher'!G244</f>
        <v>SCITECH MEDICAL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323742</v>
      </c>
      <c r="I235" s="6">
        <f>IF('[1]TCE - ANEXO IV - Preencher'!K244="","",'[1]TCE - ANEXO IV - Preencher'!K244)</f>
        <v>44942</v>
      </c>
      <c r="J235" s="5" t="str">
        <f>'[1]TCE - ANEXO IV - Preencher'!L244</f>
        <v>52230101437707000122550550003237421537410493</v>
      </c>
      <c r="K235" s="5" t="str">
        <f>IF(F235="B",LEFT('[1]TCE - ANEXO IV - Preencher'!M244,2),IF(F235="S",LEFT('[1]TCE - ANEXO IV - Preencher'!M244,7),IF('[1]TCE - ANEXO IV - Preencher'!H244="","")))</f>
        <v>52</v>
      </c>
      <c r="L235" s="7">
        <f>'[1]TCE - ANEXO IV - Preencher'!N244</f>
        <v>280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13291742000165</v>
      </c>
      <c r="E236" s="5" t="str">
        <f>'[1]TCE - ANEXO IV - Preencher'!G245</f>
        <v>PHOENIX MED PRODUTOS MEDICO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000.022.208</v>
      </c>
      <c r="I236" s="6">
        <f>IF('[1]TCE - ANEXO IV - Preencher'!K245="","",'[1]TCE - ANEXO IV - Preencher'!K245)</f>
        <v>44942</v>
      </c>
      <c r="J236" s="5" t="str">
        <f>'[1]TCE - ANEXO IV - Preencher'!L245</f>
        <v>26230113291742000165550010000222081479101024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1780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13291742000165</v>
      </c>
      <c r="E237" s="5" t="str">
        <f>'[1]TCE - ANEXO IV - Preencher'!G246</f>
        <v>PHOENIX MED PRODUTOS MEDICO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000.022.209</v>
      </c>
      <c r="I237" s="6">
        <f>IF('[1]TCE - ANEXO IV - Preencher'!K246="","",'[1]TCE - ANEXO IV - Preencher'!K246)</f>
        <v>44942</v>
      </c>
      <c r="J237" s="5" t="str">
        <f>'[1]TCE - ANEXO IV - Preencher'!L246</f>
        <v>26230113291742000165550010000222091590784840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890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1513946000114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2727722</v>
      </c>
      <c r="I238" s="6">
        <f>IF('[1]TCE - ANEXO IV - Preencher'!K247="","",'[1]TCE - ANEXO IV - Preencher'!K247)</f>
        <v>44939</v>
      </c>
      <c r="J238" s="5" t="str">
        <f>'[1]TCE - ANEXO IV - Preencher'!L247</f>
        <v>35230101513946000114550030027277221027587779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268.82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1513946000114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2727721</v>
      </c>
      <c r="I239" s="6">
        <f>IF('[1]TCE - ANEXO IV - Preencher'!K248="","",'[1]TCE - ANEXO IV - Preencher'!K248)</f>
        <v>44939</v>
      </c>
      <c r="J239" s="5" t="str">
        <f>'[1]TCE - ANEXO IV - Preencher'!L248</f>
        <v>35230101513946000114550030027277211027587763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268.82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1513946000114</v>
      </c>
      <c r="E240" s="5" t="str">
        <f>'[1]TCE - ANEXO IV - Preencher'!G249</f>
        <v>BOSTON SCIENTIFIC DO BRASIL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2727504</v>
      </c>
      <c r="I240" s="6">
        <f>IF('[1]TCE - ANEXO IV - Preencher'!K249="","",'[1]TCE - ANEXO IV - Preencher'!K249)</f>
        <v>44939</v>
      </c>
      <c r="J240" s="5" t="str">
        <f>'[1]TCE - ANEXO IV - Preencher'!L249</f>
        <v>35230101513946000114550030027275041027585238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1100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1513946000114</v>
      </c>
      <c r="E241" s="5" t="str">
        <f>'[1]TCE - ANEXO IV - Preencher'!G250</f>
        <v>BOSTON SCIENTIFIC DO BRASIL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2727503</v>
      </c>
      <c r="I241" s="6">
        <f>IF('[1]TCE - ANEXO IV - Preencher'!K250="","",'[1]TCE - ANEXO IV - Preencher'!K250)</f>
        <v>44939</v>
      </c>
      <c r="J241" s="5" t="str">
        <f>'[1]TCE - ANEXO IV - Preencher'!L250</f>
        <v>35230101513946000114550030027275031027585222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3568.82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1513946000114</v>
      </c>
      <c r="E242" s="5" t="str">
        <f>'[1]TCE - ANEXO IV - Preencher'!G251</f>
        <v>BOSTON SCIENTIFIC DO BRASIL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2727505</v>
      </c>
      <c r="I242" s="6">
        <f>IF('[1]TCE - ANEXO IV - Preencher'!K251="","",'[1]TCE - ANEXO IV - Preencher'!K251)</f>
        <v>44939</v>
      </c>
      <c r="J242" s="5" t="str">
        <f>'[1]TCE - ANEXO IV - Preencher'!L251</f>
        <v>35230101513946000114550030027275051027585243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1368.82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1513946000114</v>
      </c>
      <c r="E243" s="5" t="str">
        <f>'[1]TCE - ANEXO IV - Preencher'!G252</f>
        <v>BOSTON SCIENTIFIC DO BRASIL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2728212</v>
      </c>
      <c r="I243" s="6">
        <f>IF('[1]TCE - ANEXO IV - Preencher'!K252="","",'[1]TCE - ANEXO IV - Preencher'!K252)</f>
        <v>44942</v>
      </c>
      <c r="J243" s="5" t="str">
        <f>'[1]TCE - ANEXO IV - Preencher'!L252</f>
        <v>35230101513946000114550030027282121027592897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4937.6400000000003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1513946000114</v>
      </c>
      <c r="E244" s="5" t="str">
        <f>'[1]TCE - ANEXO IV - Preencher'!G253</f>
        <v>BOSTON SCIENTIFIC DO BRASIL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2728214</v>
      </c>
      <c r="I244" s="6">
        <f>IF('[1]TCE - ANEXO IV - Preencher'!K253="","",'[1]TCE - ANEXO IV - Preencher'!K253)</f>
        <v>44942</v>
      </c>
      <c r="J244" s="5" t="str">
        <f>'[1]TCE - ANEXO IV - Preencher'!L253</f>
        <v>35230101513946000114550030027282141027592913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1100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1513946000114</v>
      </c>
      <c r="E245" s="5" t="str">
        <f>'[1]TCE - ANEXO IV - Preencher'!G254</f>
        <v>BOSTON SCIENTIFIC DO BRASIL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2728215</v>
      </c>
      <c r="I245" s="6">
        <f>IF('[1]TCE - ANEXO IV - Preencher'!K254="","",'[1]TCE - ANEXO IV - Preencher'!K254)</f>
        <v>44942</v>
      </c>
      <c r="J245" s="5" t="str">
        <f>'[1]TCE - ANEXO IV - Preencher'!L254</f>
        <v>35230101513946000114550030027282151027592929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1100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1513946000114</v>
      </c>
      <c r="E246" s="5" t="str">
        <f>'[1]TCE - ANEXO IV - Preencher'!G255</f>
        <v>BOSTON SCIENTIFIC DO BRASIL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2728213</v>
      </c>
      <c r="I246" s="6">
        <f>IF('[1]TCE - ANEXO IV - Preencher'!K255="","",'[1]TCE - ANEXO IV - Preencher'!K255)</f>
        <v>44942</v>
      </c>
      <c r="J246" s="5" t="str">
        <f>'[1]TCE - ANEXO IV - Preencher'!L255</f>
        <v>35230101513946000114550030027282131027592908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1368.82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1440590001027</v>
      </c>
      <c r="E247" s="5" t="str">
        <f>'[1]TCE - ANEXO IV - Preencher'!G256</f>
        <v>FRESENIUS MEDICAL CARE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1744510</v>
      </c>
      <c r="I247" s="6">
        <f>IF('[1]TCE - ANEXO IV - Preencher'!K256="","",'[1]TCE - ANEXO IV - Preencher'!K256)</f>
        <v>44936</v>
      </c>
      <c r="J247" s="5" t="str">
        <f>'[1]TCE - ANEXO IV - Preencher'!L256</f>
        <v>35230101440590000136550000017445101968294787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66439.5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51943645000107</v>
      </c>
      <c r="E248" s="5" t="str">
        <f>'[1]TCE - ANEXO IV - Preencher'!G257</f>
        <v>BIOMEDICAL EQUIPAMENTOS E PRODUTOS MED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000.160.386</v>
      </c>
      <c r="I248" s="6">
        <f>IF('[1]TCE - ANEXO IV - Preencher'!K257="","",'[1]TCE - ANEXO IV - Preencher'!K257)</f>
        <v>44936</v>
      </c>
      <c r="J248" s="5" t="str">
        <f>'[1]TCE - ANEXO IV - Preencher'!L257</f>
        <v>35230151943645000107550010001603861004640324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7160.5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6106005000180</v>
      </c>
      <c r="E249" s="5" t="str">
        <f>'[1]TCE - ANEXO IV - Preencher'!G258</f>
        <v>STOCK MED PRODUTOS MEDICO HOSPITALARES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181440</v>
      </c>
      <c r="I249" s="6">
        <f>IF('[1]TCE - ANEXO IV - Preencher'!K258="","",'[1]TCE - ANEXO IV - Preencher'!K258)</f>
        <v>44935</v>
      </c>
      <c r="J249" s="5" t="str">
        <f>'[1]TCE - ANEXO IV - Preencher'!L258</f>
        <v>43230106106005000180550010001814401006751280</v>
      </c>
      <c r="K249" s="5" t="str">
        <f>IF(F249="B",LEFT('[1]TCE - ANEXO IV - Preencher'!M258,2),IF(F249="S",LEFT('[1]TCE - ANEXO IV - Preencher'!M258,7),IF('[1]TCE - ANEXO IV - Preencher'!H258="","")))</f>
        <v>43</v>
      </c>
      <c r="L249" s="7">
        <f>'[1]TCE - ANEXO IV - Preencher'!N258</f>
        <v>16028.33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35753111000153</v>
      </c>
      <c r="E250" s="5" t="str">
        <f>'[1]TCE - ANEXO IV - Preencher'!G259</f>
        <v>NORD PRODUTOS EM SAUDE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12340</v>
      </c>
      <c r="I250" s="6">
        <f>IF('[1]TCE - ANEXO IV - Preencher'!K259="","",'[1]TCE - ANEXO IV - Preencher'!K259)</f>
        <v>44943</v>
      </c>
      <c r="J250" s="5" t="str">
        <f>'[1]TCE - ANEXO IV - Preencher'!L259</f>
        <v>26230135753111000153550010000123401000142531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1174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7499258000123</v>
      </c>
      <c r="E251" s="5" t="str">
        <f>'[1]TCE - ANEXO IV - Preencher'!G260</f>
        <v>M P  COMERCIO DE MAT. HOSPITALARES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109782</v>
      </c>
      <c r="I251" s="6">
        <f>IF('[1]TCE - ANEXO IV - Preencher'!K260="","",'[1]TCE - ANEXO IV - Preencher'!K260)</f>
        <v>44936</v>
      </c>
      <c r="J251" s="5" t="str">
        <f>'[1]TCE - ANEXO IV - Preencher'!L260</f>
        <v>35230107499258000123550010001097821901324615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1687.5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5044056000161</v>
      </c>
      <c r="E252" s="5" t="str">
        <f>'[1]TCE - ANEXO IV - Preencher'!G261</f>
        <v>DMH PRODUTOS HOSPITALARES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21918</v>
      </c>
      <c r="I252" s="6">
        <f>IF('[1]TCE - ANEXO IV - Preencher'!K261="","",'[1]TCE - ANEXO IV - Preencher'!K261)</f>
        <v>44944</v>
      </c>
      <c r="J252" s="5" t="str">
        <f>'[1]TCE - ANEXO IV - Preencher'!L261</f>
        <v>26230105044056000161550010000219181590681318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5025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10779833000156</v>
      </c>
      <c r="E253" s="5" t="str">
        <f>'[1]TCE - ANEXO IV - Preencher'!G262</f>
        <v>MEDICAL MERCANTIL DE APARELHAGEM MEDICA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568324</v>
      </c>
      <c r="I253" s="6">
        <f>IF('[1]TCE - ANEXO IV - Preencher'!K262="","",'[1]TCE - ANEXO IV - Preencher'!K262)</f>
        <v>44943</v>
      </c>
      <c r="J253" s="5" t="str">
        <f>'[1]TCE - ANEXO IV - Preencher'!L262</f>
        <v>26230110779833000156550010005683241570347003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2714.28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7199135000177</v>
      </c>
      <c r="E254" s="5" t="str">
        <f>'[1]TCE - ANEXO IV - Preencher'!G263</f>
        <v>HOSPSETE 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16306</v>
      </c>
      <c r="I254" s="6">
        <f>IF('[1]TCE - ANEXO IV - Preencher'!K263="","",'[1]TCE - ANEXO IV - Preencher'!K263)</f>
        <v>44944</v>
      </c>
      <c r="J254" s="5" t="str">
        <f>'[1]TCE - ANEXO IV - Preencher'!L263</f>
        <v>26230107199135000177550010000163061000183294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3000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8674752000140</v>
      </c>
      <c r="E255" s="5" t="str">
        <f>'[1]TCE - ANEXO IV - Preencher'!G264</f>
        <v>CIRURGICA MONTEBELLO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000.152.763</v>
      </c>
      <c r="I255" s="6">
        <f>IF('[1]TCE - ANEXO IV - Preencher'!K264="","",'[1]TCE - ANEXO IV - Preencher'!K264)</f>
        <v>44943</v>
      </c>
      <c r="J255" s="5" t="str">
        <f>'[1]TCE - ANEXO IV - Preencher'!L264</f>
        <v>26230108674752000140550010001527631435622280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2447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88303433000167</v>
      </c>
      <c r="E256" s="5" t="str">
        <f>'[1]TCE - ANEXO IV - Preencher'!G265</f>
        <v>ITM SA  INDUSTRIA DE TECNOLOGIAS MEDICAS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000.046.360</v>
      </c>
      <c r="I256" s="6">
        <f>IF('[1]TCE - ANEXO IV - Preencher'!K265="","",'[1]TCE - ANEXO IV - Preencher'!K265)</f>
        <v>44930</v>
      </c>
      <c r="J256" s="5" t="str">
        <f>'[1]TCE - ANEXO IV - Preencher'!L265</f>
        <v>43230188303433000167550010000463601032196436</v>
      </c>
      <c r="K256" s="5" t="str">
        <f>IF(F256="B",LEFT('[1]TCE - ANEXO IV - Preencher'!M265,2),IF(F256="S",LEFT('[1]TCE - ANEXO IV - Preencher'!M265,7),IF('[1]TCE - ANEXO IV - Preencher'!H265="","")))</f>
        <v>43</v>
      </c>
      <c r="L256" s="7">
        <f>'[1]TCE - ANEXO IV - Preencher'!N265</f>
        <v>8926.09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4237235000152</v>
      </c>
      <c r="E257" s="5" t="str">
        <f>'[1]TCE - ANEXO IV - Preencher'!G266</f>
        <v>ENDOCENTER COMERCIAL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104890</v>
      </c>
      <c r="I257" s="6">
        <f>IF('[1]TCE - ANEXO IV - Preencher'!K266="","",'[1]TCE - ANEXO IV - Preencher'!K266)</f>
        <v>44944</v>
      </c>
      <c r="J257" s="5" t="str">
        <f>'[1]TCE - ANEXO IV - Preencher'!L266</f>
        <v>26230104237235000152550010001048901106913005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16600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8014554000150</v>
      </c>
      <c r="E258" s="5" t="str">
        <f>'[1]TCE - ANEXO IV - Preencher'!G267</f>
        <v>MJB COMERCIO DE MAT MEDICO HOSP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13236</v>
      </c>
      <c r="I258" s="6">
        <f>IF('[1]TCE - ANEXO IV - Preencher'!K267="","",'[1]TCE - ANEXO IV - Preencher'!K267)</f>
        <v>44943</v>
      </c>
      <c r="J258" s="5" t="str">
        <f>'[1]TCE - ANEXO IV - Preencher'!L267</f>
        <v>26230108014554000150550010000132361320113262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2580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8014554000150</v>
      </c>
      <c r="E259" s="5" t="str">
        <f>'[1]TCE - ANEXO IV - Preencher'!G268</f>
        <v>MJB COMERCIO DE MAT MEDICO HOSP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13235</v>
      </c>
      <c r="I259" s="6">
        <f>IF('[1]TCE - ANEXO IV - Preencher'!K268="","",'[1]TCE - ANEXO IV - Preencher'!K268)</f>
        <v>44943</v>
      </c>
      <c r="J259" s="5" t="str">
        <f>'[1]TCE - ANEXO IV - Preencher'!L268</f>
        <v>26230108014554000150550010000132351320113265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3780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8014554000150</v>
      </c>
      <c r="E260" s="5" t="str">
        <f>'[1]TCE - ANEXO IV - Preencher'!G269</f>
        <v>MJB COMERCIO DE MAT MEDICO HOSP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13234</v>
      </c>
      <c r="I260" s="6">
        <f>IF('[1]TCE - ANEXO IV - Preencher'!K269="","",'[1]TCE - ANEXO IV - Preencher'!K269)</f>
        <v>44943</v>
      </c>
      <c r="J260" s="5" t="str">
        <f>'[1]TCE - ANEXO IV - Preencher'!L269</f>
        <v>26230108014554000150550010000132341320113268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3780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8014554000150</v>
      </c>
      <c r="E261" s="5" t="str">
        <f>'[1]TCE - ANEXO IV - Preencher'!G270</f>
        <v>MJB COMERCIO DE MAT MEDICO HOSP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13233</v>
      </c>
      <c r="I261" s="6">
        <f>IF('[1]TCE - ANEXO IV - Preencher'!K270="","",'[1]TCE - ANEXO IV - Preencher'!K270)</f>
        <v>44943</v>
      </c>
      <c r="J261" s="5" t="str">
        <f>'[1]TCE - ANEXO IV - Preencher'!L270</f>
        <v>26230108014554000150550010000132331320113260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3430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7160019000144</v>
      </c>
      <c r="E262" s="5" t="str">
        <f>'[1]TCE - ANEXO IV - Preencher'!G271</f>
        <v>VITALE COMERCIO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104561</v>
      </c>
      <c r="I262" s="6">
        <f>IF('[1]TCE - ANEXO IV - Preencher'!K271="","",'[1]TCE - ANEXO IV - Preencher'!K271)</f>
        <v>44945</v>
      </c>
      <c r="J262" s="5" t="str">
        <f>'[1]TCE - ANEXO IV - Preencher'!L271</f>
        <v>26230107160019000144550010001045611115053010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1560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7160019000144</v>
      </c>
      <c r="E263" s="5" t="str">
        <f>'[1]TCE - ANEXO IV - Preencher'!G272</f>
        <v>VITALE COMERCIO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104191</v>
      </c>
      <c r="I263" s="6">
        <f>IF('[1]TCE - ANEXO IV - Preencher'!K272="","",'[1]TCE - ANEXO IV - Preencher'!K272)</f>
        <v>44943</v>
      </c>
      <c r="J263" s="5" t="str">
        <f>'[1]TCE - ANEXO IV - Preencher'!L272</f>
        <v>26230107160019000144550010001041911406199507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1250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50595271000105</v>
      </c>
      <c r="E264" s="5" t="str">
        <f>'[1]TCE - ANEXO IV - Preencher'!G273</f>
        <v>BIOTRONIK COMERCIAL MEDICA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1045977</v>
      </c>
      <c r="I264" s="6">
        <f>IF('[1]TCE - ANEXO IV - Preencher'!K273="","",'[1]TCE - ANEXO IV - Preencher'!K273)</f>
        <v>44939</v>
      </c>
      <c r="J264" s="5" t="str">
        <f>'[1]TCE - ANEXO IV - Preencher'!L273</f>
        <v>35230150595271000105550030010459771939740890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4992.49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50595271000105</v>
      </c>
      <c r="E265" s="5" t="str">
        <f>'[1]TCE - ANEXO IV - Preencher'!G274</f>
        <v>BIOTRONIK COMERCIAL MEDICA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1045974</v>
      </c>
      <c r="I265" s="6">
        <f>IF('[1]TCE - ANEXO IV - Preencher'!K274="","",'[1]TCE - ANEXO IV - Preencher'!K274)</f>
        <v>44939</v>
      </c>
      <c r="J265" s="5" t="str">
        <f>'[1]TCE - ANEXO IV - Preencher'!L274</f>
        <v>35230150595271000105550030010459741906633392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6903.9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50595271000105</v>
      </c>
      <c r="E266" s="5" t="str">
        <f>'[1]TCE - ANEXO IV - Preencher'!G275</f>
        <v>BIOTRONIK COMERCIAL MEDICA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1045973</v>
      </c>
      <c r="I266" s="6">
        <f>IF('[1]TCE - ANEXO IV - Preencher'!K275="","",'[1]TCE - ANEXO IV - Preencher'!K275)</f>
        <v>44939</v>
      </c>
      <c r="J266" s="5" t="str">
        <f>'[1]TCE - ANEXO IV - Preencher'!L275</f>
        <v>35230150595271000105550030010459731377672341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6903.9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6204103000150</v>
      </c>
      <c r="E267" s="5" t="str">
        <f>'[1]TCE - ANEXO IV - Preencher'!G276</f>
        <v>R S DOS SANTOS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57565</v>
      </c>
      <c r="I267" s="6">
        <f>IF('[1]TCE - ANEXO IV - Preencher'!K276="","",'[1]TCE - ANEXO IV - Preencher'!K276)</f>
        <v>44944</v>
      </c>
      <c r="J267" s="5" t="str">
        <f>'[1]TCE - ANEXO IV - Preencher'!L276</f>
        <v>26230106204103000150550010000575651833774963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60380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1437707000122</v>
      </c>
      <c r="E268" s="5" t="str">
        <f>'[1]TCE - ANEXO IV - Preencher'!G277</f>
        <v>SCITECH MEDICAL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324089</v>
      </c>
      <c r="I268" s="6">
        <f>IF('[1]TCE - ANEXO IV - Preencher'!K277="","",'[1]TCE - ANEXO IV - Preencher'!K277)</f>
        <v>44944</v>
      </c>
      <c r="J268" s="5" t="str">
        <f>'[1]TCE - ANEXO IV - Preencher'!L277</f>
        <v>52230101437707000122550550003240891821091855</v>
      </c>
      <c r="K268" s="5" t="str">
        <f>IF(F268="B",LEFT('[1]TCE - ANEXO IV - Preencher'!M277,2),IF(F268="S",LEFT('[1]TCE - ANEXO IV - Preencher'!M277,7),IF('[1]TCE - ANEXO IV - Preencher'!H277="","")))</f>
        <v>52</v>
      </c>
      <c r="L268" s="7">
        <f>'[1]TCE - ANEXO IV - Preencher'!N277</f>
        <v>280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13291742000165</v>
      </c>
      <c r="E269" s="5" t="str">
        <f>'[1]TCE - ANEXO IV - Preencher'!G278</f>
        <v>PHOENIX MED PRODUTOS MEDICO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000.022.222</v>
      </c>
      <c r="I269" s="6">
        <f>IF('[1]TCE - ANEXO IV - Preencher'!K278="","",'[1]TCE - ANEXO IV - Preencher'!K278)</f>
        <v>44943</v>
      </c>
      <c r="J269" s="5" t="str">
        <f>'[1]TCE - ANEXO IV - Preencher'!L278</f>
        <v>26230113291742000165550010000222221506164469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890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1513946000114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2729318</v>
      </c>
      <c r="I270" s="6">
        <f>IF('[1]TCE - ANEXO IV - Preencher'!K279="","",'[1]TCE - ANEXO IV - Preencher'!K279)</f>
        <v>44943</v>
      </c>
      <c r="J270" s="5" t="str">
        <f>'[1]TCE - ANEXO IV - Preencher'!L279</f>
        <v>35230101513946000114550030027293181027604651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268.82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1513946000114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2730301</v>
      </c>
      <c r="I271" s="6">
        <f>IF('[1]TCE - ANEXO IV - Preencher'!K280="","",'[1]TCE - ANEXO IV - Preencher'!K280)</f>
        <v>44944</v>
      </c>
      <c r="J271" s="5" t="str">
        <f>'[1]TCE - ANEXO IV - Preencher'!L280</f>
        <v>35230101513946000114550030027303011027615888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1368.82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2730288</v>
      </c>
      <c r="I272" s="6">
        <f>IF('[1]TCE - ANEXO IV - Preencher'!K281="","",'[1]TCE - ANEXO IV - Preencher'!K281)</f>
        <v>44944</v>
      </c>
      <c r="J272" s="5" t="str">
        <f>'[1]TCE - ANEXO IV - Preencher'!L281</f>
        <v>35230101513946000114550030027302881027615744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1637.64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1513946000114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2728853</v>
      </c>
      <c r="I273" s="6">
        <f>IF('[1]TCE - ANEXO IV - Preencher'!K282="","",'[1]TCE - ANEXO IV - Preencher'!K282)</f>
        <v>44942</v>
      </c>
      <c r="J273" s="5" t="str">
        <f>'[1]TCE - ANEXO IV - Preencher'!L282</f>
        <v>35230101513946000114550030027288531027599528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1100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2728823</v>
      </c>
      <c r="I274" s="6">
        <f>IF('[1]TCE - ANEXO IV - Preencher'!K283="","",'[1]TCE - ANEXO IV - Preencher'!K283)</f>
        <v>44942</v>
      </c>
      <c r="J274" s="5" t="str">
        <f>'[1]TCE - ANEXO IV - Preencher'!L283</f>
        <v>35230101513946000114550030027288231027599227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1368.82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1513946000114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2728577</v>
      </c>
      <c r="I275" s="6">
        <f>IF('[1]TCE - ANEXO IV - Preencher'!K284="","",'[1]TCE - ANEXO IV - Preencher'!K284)</f>
        <v>44942</v>
      </c>
      <c r="J275" s="5" t="str">
        <f>'[1]TCE - ANEXO IV - Preencher'!L284</f>
        <v>35230101513946000114550030027285771027596737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1368.82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2730555</v>
      </c>
      <c r="I276" s="6">
        <f>IF('[1]TCE - ANEXO IV - Preencher'!K285="","",'[1]TCE - ANEXO IV - Preencher'!K285)</f>
        <v>44945</v>
      </c>
      <c r="J276" s="5" t="str">
        <f>'[1]TCE - ANEXO IV - Preencher'!L285</f>
        <v>35230101513946000114550030027305551027618889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1637.64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1513946000114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2730553</v>
      </c>
      <c r="I277" s="6">
        <f>IF('[1]TCE - ANEXO IV - Preencher'!K286="","",'[1]TCE - ANEXO IV - Preencher'!K286)</f>
        <v>44945</v>
      </c>
      <c r="J277" s="5" t="str">
        <f>'[1]TCE - ANEXO IV - Preencher'!L286</f>
        <v>35230101513946000114550030027305531027618868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1368.82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2730554</v>
      </c>
      <c r="I278" s="6">
        <f>IF('[1]TCE - ANEXO IV - Preencher'!K287="","",'[1]TCE - ANEXO IV - Preencher'!K287)</f>
        <v>44945</v>
      </c>
      <c r="J278" s="5" t="str">
        <f>'[1]TCE - ANEXO IV - Preencher'!L287</f>
        <v>35230101513946000114550030027305541027618873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2737.64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1513946000114</v>
      </c>
      <c r="E279" s="5" t="str">
        <f>'[1]TCE - ANEXO IV - Preencher'!G288</f>
        <v>BOSTON SCIENTIFIC DO BRASIL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2730488</v>
      </c>
      <c r="I279" s="6">
        <f>IF('[1]TCE - ANEXO IV - Preencher'!K288="","",'[1]TCE - ANEXO IV - Preencher'!K288)</f>
        <v>44945</v>
      </c>
      <c r="J279" s="5" t="str">
        <f>'[1]TCE - ANEXO IV - Preencher'!L288</f>
        <v>35230101513946000114550030027304881027617969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268.82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1513946000114</v>
      </c>
      <c r="E280" s="5" t="str">
        <f>'[1]TCE - ANEXO IV - Preencher'!G289</f>
        <v>BOSTON SCIENTIFIC DO BRASIL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2730489</v>
      </c>
      <c r="I280" s="6">
        <f>IF('[1]TCE - ANEXO IV - Preencher'!K289="","",'[1]TCE - ANEXO IV - Preencher'!K289)</f>
        <v>44945</v>
      </c>
      <c r="J280" s="5" t="str">
        <f>'[1]TCE - ANEXO IV - Preencher'!L289</f>
        <v>35230101513946000114550030027304891027617974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268.82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1513946000114</v>
      </c>
      <c r="E281" s="5" t="str">
        <f>'[1]TCE - ANEXO IV - Preencher'!G290</f>
        <v>BOSTON SCIENTIFIC DO BRASIL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2728852</v>
      </c>
      <c r="I281" s="6">
        <f>IF('[1]TCE - ANEXO IV - Preencher'!K290="","",'[1]TCE - ANEXO IV - Preencher'!K290)</f>
        <v>44942</v>
      </c>
      <c r="J281" s="5" t="str">
        <f>'[1]TCE - ANEXO IV - Preencher'!L290</f>
        <v>35230101513946000114550030027288521027599512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1368.82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11234649000193</v>
      </c>
      <c r="E282" s="5" t="str">
        <f>'[1]TCE - ANEXO IV - Preencher'!G291</f>
        <v>BIOANGIO COMERCIO DE PROD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000.008.423</v>
      </c>
      <c r="I282" s="6">
        <f>IF('[1]TCE - ANEXO IV - Preencher'!K291="","",'[1]TCE - ANEXO IV - Preencher'!K291)</f>
        <v>44943</v>
      </c>
      <c r="J282" s="5" t="str">
        <f>'[1]TCE - ANEXO IV - Preencher'!L291</f>
        <v>26230111234649000193550010000084231000009996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2030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9341616000109</v>
      </c>
      <c r="E283" s="5" t="str">
        <f>'[1]TCE - ANEXO IV - Preencher'!G292</f>
        <v>J DE SOUZA SOARES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000.000.637</v>
      </c>
      <c r="I283" s="6">
        <f>IF('[1]TCE - ANEXO IV - Preencher'!K292="","",'[1]TCE - ANEXO IV - Preencher'!K292)</f>
        <v>44944</v>
      </c>
      <c r="J283" s="5" t="str">
        <f>'[1]TCE - ANEXO IV - Preencher'!L292</f>
        <v>26230109341616000109550000000006371100006379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3900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29182018000133</v>
      </c>
      <c r="E284" s="5" t="str">
        <f>'[1]TCE - ANEXO IV - Preencher'!G293</f>
        <v>MICROPORT SCIENT VASC BRASIL LTDA.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25241</v>
      </c>
      <c r="I284" s="6">
        <f>IF('[1]TCE - ANEXO IV - Preencher'!K293="","",'[1]TCE - ANEXO IV - Preencher'!K293)</f>
        <v>44944</v>
      </c>
      <c r="J284" s="5" t="str">
        <f>'[1]TCE - ANEXO IV - Preencher'!L293</f>
        <v>35230129182018000133550010000252411739908455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1100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29182018000133</v>
      </c>
      <c r="E285" s="5" t="str">
        <f>'[1]TCE - ANEXO IV - Preencher'!G294</f>
        <v>MICROPORT SCIENT VASC BRASIL LTDA.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25240</v>
      </c>
      <c r="I285" s="6">
        <f>IF('[1]TCE - ANEXO IV - Preencher'!K294="","",'[1]TCE - ANEXO IV - Preencher'!K294)</f>
        <v>44944</v>
      </c>
      <c r="J285" s="5" t="str">
        <f>'[1]TCE - ANEXO IV - Preencher'!L294</f>
        <v>35230129182018000133550010000252401982435594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1100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29182018000133</v>
      </c>
      <c r="E286" s="5" t="str">
        <f>'[1]TCE - ANEXO IV - Preencher'!G295</f>
        <v>MICROPORT SCIENT VASC BRASIL LTDA.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25242</v>
      </c>
      <c r="I286" s="6">
        <f>IF('[1]TCE - ANEXO IV - Preencher'!K295="","",'[1]TCE - ANEXO IV - Preencher'!K295)</f>
        <v>44944</v>
      </c>
      <c r="J286" s="5" t="str">
        <f>'[1]TCE - ANEXO IV - Preencher'!L295</f>
        <v>35230129182018000133550010000252421620174648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290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29182018000133</v>
      </c>
      <c r="E287" s="5" t="str">
        <f>'[1]TCE - ANEXO IV - Preencher'!G296</f>
        <v>MICROPORT SCIENT VASC BRASIL LTDA.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25243</v>
      </c>
      <c r="I287" s="6">
        <f>IF('[1]TCE - ANEXO IV - Preencher'!K296="","",'[1]TCE - ANEXO IV - Preencher'!K296)</f>
        <v>44944</v>
      </c>
      <c r="J287" s="5" t="str">
        <f>'[1]TCE - ANEXO IV - Preencher'!L296</f>
        <v>35230129182018000133550010000252431733535422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290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29182018000133</v>
      </c>
      <c r="E288" s="5" t="str">
        <f>'[1]TCE - ANEXO IV - Preencher'!G297</f>
        <v>MICROPORT SCIENT VASC BRASIL LTDA.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25246</v>
      </c>
      <c r="I288" s="6">
        <f>IF('[1]TCE - ANEXO IV - Preencher'!K297="","",'[1]TCE - ANEXO IV - Preencher'!K297)</f>
        <v>44944</v>
      </c>
      <c r="J288" s="5" t="str">
        <f>'[1]TCE - ANEXO IV - Preencher'!L297</f>
        <v>35230129182018000133550010000252461871804471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1100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29182018000133</v>
      </c>
      <c r="E289" s="5" t="str">
        <f>'[1]TCE - ANEXO IV - Preencher'!G298</f>
        <v>MICROPORT SCIENT VASC BRASIL LTDA.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25247</v>
      </c>
      <c r="I289" s="6">
        <f>IF('[1]TCE - ANEXO IV - Preencher'!K298="","",'[1]TCE - ANEXO IV - Preencher'!K298)</f>
        <v>44944</v>
      </c>
      <c r="J289" s="5" t="str">
        <f>'[1]TCE - ANEXO IV - Preencher'!L298</f>
        <v>35230129182018000133550010000252471311902408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2200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29182018000133</v>
      </c>
      <c r="E290" s="5" t="str">
        <f>'[1]TCE - ANEXO IV - Preencher'!G299</f>
        <v>MICROPORT SCIENT VASC BRASIL LTDA.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25245</v>
      </c>
      <c r="I290" s="6">
        <f>IF('[1]TCE - ANEXO IV - Preencher'!K299="","",'[1]TCE - ANEXO IV - Preencher'!K299)</f>
        <v>44944</v>
      </c>
      <c r="J290" s="5" t="str">
        <f>'[1]TCE - ANEXO IV - Preencher'!L299</f>
        <v>35230129182018000133550010000252451249445512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1100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29182018000133</v>
      </c>
      <c r="E291" s="5" t="str">
        <f>'[1]TCE - ANEXO IV - Preencher'!G300</f>
        <v>MICROPORT SCIENT VASC BRASIL LTDA.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25244</v>
      </c>
      <c r="I291" s="6">
        <f>IF('[1]TCE - ANEXO IV - Preencher'!K300="","",'[1]TCE - ANEXO IV - Preencher'!K300)</f>
        <v>44944</v>
      </c>
      <c r="J291" s="5" t="str">
        <f>'[1]TCE - ANEXO IV - Preencher'!L300</f>
        <v>35230129182018000133550010000252441114769940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290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37844479000233</v>
      </c>
      <c r="E292" s="5" t="str">
        <f>'[1]TCE - ANEXO IV - Preencher'!G301</f>
        <v>BIOLINE FIOS CIRURGICOS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60249</v>
      </c>
      <c r="I292" s="6">
        <f>IF('[1]TCE - ANEXO IV - Preencher'!K301="","",'[1]TCE - ANEXO IV - Preencher'!K301)</f>
        <v>44942</v>
      </c>
      <c r="J292" s="5" t="str">
        <f>'[1]TCE - ANEXO IV - Preencher'!L301</f>
        <v>52230137844479000233550010000602491883987856</v>
      </c>
      <c r="K292" s="5" t="str">
        <f>IF(F292="B",LEFT('[1]TCE - ANEXO IV - Preencher'!M301,2),IF(F292="S",LEFT('[1]TCE - ANEXO IV - Preencher'!M301,7),IF('[1]TCE - ANEXO IV - Preencher'!H301="","")))</f>
        <v>52</v>
      </c>
      <c r="L292" s="7">
        <f>'[1]TCE - ANEXO IV - Preencher'!N301</f>
        <v>2641.44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10779833000156</v>
      </c>
      <c r="E293" s="5" t="str">
        <f>'[1]TCE - ANEXO IV - Preencher'!G302</f>
        <v>MEDICAL MERCANTIL DE APARELHAGEM MEDICA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568470</v>
      </c>
      <c r="I293" s="6">
        <f>IF('[1]TCE - ANEXO IV - Preencher'!K302="","",'[1]TCE - ANEXO IV - Preencher'!K302)</f>
        <v>44945</v>
      </c>
      <c r="J293" s="5" t="str">
        <f>'[1]TCE - ANEXO IV - Preencher'!L302</f>
        <v>26230110779833000156550010005684701570493008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1087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7199135000177</v>
      </c>
      <c r="E294" s="5" t="str">
        <f>'[1]TCE - ANEXO IV - Preencher'!G303</f>
        <v>HOSPSETE 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16313</v>
      </c>
      <c r="I294" s="6">
        <f>IF('[1]TCE - ANEXO IV - Preencher'!K303="","",'[1]TCE - ANEXO IV - Preencher'!K303)</f>
        <v>44945</v>
      </c>
      <c r="J294" s="5" t="str">
        <f>'[1]TCE - ANEXO IV - Preencher'!L303</f>
        <v>26230107199135000177550010000163131000183361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4500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175233000125</v>
      </c>
      <c r="E295" s="5" t="str">
        <f>'[1]TCE - ANEXO IV - Preencher'!G304</f>
        <v>TRES LEOES MATERIAL HOSPITALAR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75484</v>
      </c>
      <c r="I295" s="6">
        <f>IF('[1]TCE - ANEXO IV - Preencher'!K304="","",'[1]TCE - ANEXO IV - Preencher'!K304)</f>
        <v>44943</v>
      </c>
      <c r="J295" s="5" t="str">
        <f>'[1]TCE - ANEXO IV - Preencher'!L304</f>
        <v>28230100175233000125550010000754841709601588</v>
      </c>
      <c r="K295" s="5" t="str">
        <f>IF(F295="B",LEFT('[1]TCE - ANEXO IV - Preencher'!M304,2),IF(F295="S",LEFT('[1]TCE - ANEXO IV - Preencher'!M304,7),IF('[1]TCE - ANEXO IV - Preencher'!H304="","")))</f>
        <v>28</v>
      </c>
      <c r="L295" s="7">
        <f>'[1]TCE - ANEXO IV - Preencher'!N304</f>
        <v>2869.6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7160019000144</v>
      </c>
      <c r="E296" s="5" t="str">
        <f>'[1]TCE - ANEXO IV - Preencher'!G305</f>
        <v>VITALE COMERCIO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104550</v>
      </c>
      <c r="I296" s="6">
        <f>IF('[1]TCE - ANEXO IV - Preencher'!K305="","",'[1]TCE - ANEXO IV - Preencher'!K305)</f>
        <v>44945</v>
      </c>
      <c r="J296" s="5" t="str">
        <f>'[1]TCE - ANEXO IV - Preencher'!L305</f>
        <v>26230107160019000144550010001045501845500553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14000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7160019000144</v>
      </c>
      <c r="E297" s="5" t="str">
        <f>'[1]TCE - ANEXO IV - Preencher'!G306</f>
        <v>VITALE COMERCIO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104552</v>
      </c>
      <c r="I297" s="6">
        <f>IF('[1]TCE - ANEXO IV - Preencher'!K306="","",'[1]TCE - ANEXO IV - Preencher'!K306)</f>
        <v>44945</v>
      </c>
      <c r="J297" s="5" t="str">
        <f>'[1]TCE - ANEXO IV - Preencher'!L306</f>
        <v>26230107160019000144550010001045521693025658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330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4130211000108</v>
      </c>
      <c r="E298" s="5" t="str">
        <f>'[1]TCE - ANEXO IV - Preencher'!G307</f>
        <v>AXMED EQUIPAM MEDICOS HOSPIT LTDA  EPP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000.017.936</v>
      </c>
      <c r="I298" s="6">
        <f>IF('[1]TCE - ANEXO IV - Preencher'!K307="","",'[1]TCE - ANEXO IV - Preencher'!K307)</f>
        <v>44937</v>
      </c>
      <c r="J298" s="5" t="str">
        <f>'[1]TCE - ANEXO IV - Preencher'!L307</f>
        <v>35230104130211000108550010000179361102452632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1605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9342946000100</v>
      </c>
      <c r="E299" s="5" t="str">
        <f>'[1]TCE - ANEXO IV - Preencher'!G308</f>
        <v>PRIME MEDICAL COMERCIO DE MATERIAL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165199</v>
      </c>
      <c r="I299" s="6">
        <f>IF('[1]TCE - ANEXO IV - Preencher'!K308="","",'[1]TCE - ANEXO IV - Preencher'!K308)</f>
        <v>44944</v>
      </c>
      <c r="J299" s="5" t="str">
        <f>'[1]TCE - ANEXO IV - Preencher'!L308</f>
        <v>29230109342946000100550020001651991843460409</v>
      </c>
      <c r="K299" s="5" t="str">
        <f>IF(F299="B",LEFT('[1]TCE - ANEXO IV - Preencher'!M308,2),IF(F299="S",LEFT('[1]TCE - ANEXO IV - Preencher'!M308,7),IF('[1]TCE - ANEXO IV - Preencher'!H308="","")))</f>
        <v>29</v>
      </c>
      <c r="L299" s="7">
        <f>'[1]TCE - ANEXO IV - Preencher'!N308</f>
        <v>960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37438274000177</v>
      </c>
      <c r="E300" s="5" t="str">
        <f>'[1]TCE - ANEXO IV - Preencher'!G309</f>
        <v>SELLMED PROD. MEDICOS E HOSPITALA.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3945</v>
      </c>
      <c r="I300" s="6">
        <f>IF('[1]TCE - ANEXO IV - Preencher'!K309="","",'[1]TCE - ANEXO IV - Preencher'!K309)</f>
        <v>44945</v>
      </c>
      <c r="J300" s="5" t="str">
        <f>'[1]TCE - ANEXO IV - Preencher'!L309</f>
        <v>26230137438274000177550010000039451711150003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27880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46208885000110</v>
      </c>
      <c r="E301" s="5" t="str">
        <f>'[1]TCE - ANEXO IV - Preencher'!G310</f>
        <v>MD DISTRIBUIDORA DE MEDICAMENTOS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000.000.047</v>
      </c>
      <c r="I301" s="6">
        <f>IF('[1]TCE - ANEXO IV - Preencher'!K310="","",'[1]TCE - ANEXO IV - Preencher'!K310)</f>
        <v>44945</v>
      </c>
      <c r="J301" s="5" t="str">
        <f>'[1]TCE - ANEXO IV - Preencher'!L310</f>
        <v>26230146208885000110550010000000471609815087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1420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2916028000107</v>
      </c>
      <c r="E302" s="5" t="str">
        <f>'[1]TCE - ANEXO IV - Preencher'!G311</f>
        <v>FRADELMED IND E COM DE AP. MEDICOS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15347</v>
      </c>
      <c r="I302" s="6">
        <f>IF('[1]TCE - ANEXO IV - Preencher'!K311="","",'[1]TCE - ANEXO IV - Preencher'!K311)</f>
        <v>44939</v>
      </c>
      <c r="J302" s="5" t="str">
        <f>'[1]TCE - ANEXO IV - Preencher'!L311</f>
        <v>35230102916028000107550010000153471130056931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244.8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8014554000150</v>
      </c>
      <c r="E303" s="5" t="str">
        <f>'[1]TCE - ANEXO IV - Preencher'!G312</f>
        <v>MJB COMERCIO DE MAT MEDICO HOSP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13241</v>
      </c>
      <c r="I303" s="6">
        <f>IF('[1]TCE - ANEXO IV - Preencher'!K312="","",'[1]TCE - ANEXO IV - Preencher'!K312)</f>
        <v>44945</v>
      </c>
      <c r="J303" s="5" t="str">
        <f>'[1]TCE - ANEXO IV - Preencher'!L312</f>
        <v>26230108014554000150550010000132411320114234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1450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8014554000150</v>
      </c>
      <c r="E304" s="5" t="str">
        <f>'[1]TCE - ANEXO IV - Preencher'!G313</f>
        <v>MJB COMERCIO DE MAT MEDICO HOSP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13251</v>
      </c>
      <c r="I304" s="6">
        <f>IF('[1]TCE - ANEXO IV - Preencher'!K313="","",'[1]TCE - ANEXO IV - Preencher'!K313)</f>
        <v>44945</v>
      </c>
      <c r="J304" s="5" t="str">
        <f>'[1]TCE - ANEXO IV - Preencher'!L313</f>
        <v>26230108014554000150550010000132511320115202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3430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8014554000150</v>
      </c>
      <c r="E305" s="5" t="str">
        <f>'[1]TCE - ANEXO IV - Preencher'!G314</f>
        <v>MJB COMERCIO DE MAT MEDICO HOSP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13240</v>
      </c>
      <c r="I305" s="6">
        <f>IF('[1]TCE - ANEXO IV - Preencher'!K314="","",'[1]TCE - ANEXO IV - Preencher'!K314)</f>
        <v>44945</v>
      </c>
      <c r="J305" s="5" t="str">
        <f>'[1]TCE - ANEXO IV - Preencher'!L314</f>
        <v>26230108014554000150550010000132401320114237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1450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8014554000150</v>
      </c>
      <c r="E306" s="5" t="str">
        <f>'[1]TCE - ANEXO IV - Preencher'!G315</f>
        <v>MJB COMERCIO DE MAT MEDICO HOSP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13249</v>
      </c>
      <c r="I306" s="6">
        <f>IF('[1]TCE - ANEXO IV - Preencher'!K315="","",'[1]TCE - ANEXO IV - Preencher'!K315)</f>
        <v>44945</v>
      </c>
      <c r="J306" s="5" t="str">
        <f>'[1]TCE - ANEXO IV - Preencher'!L315</f>
        <v>26230108014554000150550010000132491320114232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2580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8014554000150</v>
      </c>
      <c r="E307" s="5" t="str">
        <f>'[1]TCE - ANEXO IV - Preencher'!G316</f>
        <v>MJB COMERCIO DE MAT MEDICO HOSP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13250</v>
      </c>
      <c r="I307" s="6">
        <f>IF('[1]TCE - ANEXO IV - Preencher'!K316="","",'[1]TCE - ANEXO IV - Preencher'!K316)</f>
        <v>44945</v>
      </c>
      <c r="J307" s="5" t="str">
        <f>'[1]TCE - ANEXO IV - Preencher'!L316</f>
        <v>26230108014554000150550010000132501320115205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3430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8014554000150</v>
      </c>
      <c r="E308" s="5" t="str">
        <f>'[1]TCE - ANEXO IV - Preencher'!G317</f>
        <v>MJB COMERCIO DE MAT MEDICO HOSP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13247</v>
      </c>
      <c r="I308" s="6">
        <f>IF('[1]TCE - ANEXO IV - Preencher'!K317="","",'[1]TCE - ANEXO IV - Preencher'!K317)</f>
        <v>44945</v>
      </c>
      <c r="J308" s="5" t="str">
        <f>'[1]TCE - ANEXO IV - Preencher'!L317</f>
        <v>26230108014554000150550010000132471320114238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3430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8014554000150</v>
      </c>
      <c r="E309" s="5" t="str">
        <f>'[1]TCE - ANEXO IV - Preencher'!G318</f>
        <v>MJB COMERCIO DE MAT MEDICO HOSP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13248</v>
      </c>
      <c r="I309" s="6">
        <f>IF('[1]TCE - ANEXO IV - Preencher'!K318="","",'[1]TCE - ANEXO IV - Preencher'!K318)</f>
        <v>44945</v>
      </c>
      <c r="J309" s="5" t="str">
        <f>'[1]TCE - ANEXO IV - Preencher'!L318</f>
        <v>26230108014554000150550010000132481320114235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2580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8014554000150</v>
      </c>
      <c r="E310" s="5" t="str">
        <f>'[1]TCE - ANEXO IV - Preencher'!G319</f>
        <v>MJB COMERCIO DE MAT MEDICO HOSP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13246</v>
      </c>
      <c r="I310" s="6">
        <f>IF('[1]TCE - ANEXO IV - Preencher'!K319="","",'[1]TCE - ANEXO IV - Preencher'!K319)</f>
        <v>44945</v>
      </c>
      <c r="J310" s="5" t="str">
        <f>'[1]TCE - ANEXO IV - Preencher'!L319</f>
        <v>26230108014554000150550010000132461320114230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3430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8014554000150</v>
      </c>
      <c r="E311" s="5" t="str">
        <f>'[1]TCE - ANEXO IV - Preencher'!G320</f>
        <v>MJB COMERCIO DE MAT MEDICO HOSP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13245</v>
      </c>
      <c r="I311" s="6">
        <f>IF('[1]TCE - ANEXO IV - Preencher'!K320="","",'[1]TCE - ANEXO IV - Preencher'!K320)</f>
        <v>44945</v>
      </c>
      <c r="J311" s="5" t="str">
        <f>'[1]TCE - ANEXO IV - Preencher'!L320</f>
        <v>26230108014554000150550010000132451320114233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3780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13291742000165</v>
      </c>
      <c r="E312" s="5" t="str">
        <f>'[1]TCE - ANEXO IV - Preencher'!G321</f>
        <v>PHOENIX MED PRODUTOS MEDICO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000.022.265</v>
      </c>
      <c r="I312" s="6">
        <f>IF('[1]TCE - ANEXO IV - Preencher'!K321="","",'[1]TCE - ANEXO IV - Preencher'!K321)</f>
        <v>44945</v>
      </c>
      <c r="J312" s="5" t="str">
        <f>'[1]TCE - ANEXO IV - Preencher'!L321</f>
        <v>26230113291742000165550010000222651687715036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1780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13291742000165</v>
      </c>
      <c r="E313" s="5" t="str">
        <f>'[1]TCE - ANEXO IV - Preencher'!G322</f>
        <v>PHOENIX MED PRODUTOS MEDICO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000.022.266</v>
      </c>
      <c r="I313" s="6">
        <f>IF('[1]TCE - ANEXO IV - Preencher'!K322="","",'[1]TCE - ANEXO IV - Preencher'!K322)</f>
        <v>44945</v>
      </c>
      <c r="J313" s="5" t="str">
        <f>'[1]TCE - ANEXO IV - Preencher'!L322</f>
        <v>26230113291742000165550010000222661745010785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1780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2731283</v>
      </c>
      <c r="I314" s="6">
        <f>IF('[1]TCE - ANEXO IV - Preencher'!K323="","",'[1]TCE - ANEXO IV - Preencher'!K323)</f>
        <v>44946</v>
      </c>
      <c r="J314" s="5" t="str">
        <f>'[1]TCE - ANEXO IV - Preencher'!L323</f>
        <v>35230101513946000114550030027312831027626884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268.82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1513946000114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2730601</v>
      </c>
      <c r="I315" s="6">
        <f>IF('[1]TCE - ANEXO IV - Preencher'!K324="","",'[1]TCE - ANEXO IV - Preencher'!K324)</f>
        <v>44945</v>
      </c>
      <c r="J315" s="5" t="str">
        <f>'[1]TCE - ANEXO IV - Preencher'!L324</f>
        <v>35230101513946000114550030027306011027619570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1637.64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1513946000114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2730956</v>
      </c>
      <c r="I316" s="6">
        <f>IF('[1]TCE - ANEXO IV - Preencher'!K325="","",'[1]TCE - ANEXO IV - Preencher'!K325)</f>
        <v>44945</v>
      </c>
      <c r="J316" s="5" t="str">
        <f>'[1]TCE - ANEXO IV - Preencher'!L325</f>
        <v>35230101513946000114550030027309561027623466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268.82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1513946000114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2730957</v>
      </c>
      <c r="I317" s="6">
        <f>IF('[1]TCE - ANEXO IV - Preencher'!K326="","",'[1]TCE - ANEXO IV - Preencher'!K326)</f>
        <v>44945</v>
      </c>
      <c r="J317" s="5" t="str">
        <f>'[1]TCE - ANEXO IV - Preencher'!L326</f>
        <v>35230101513946000114550030027309571027623471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268.82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31673254000285</v>
      </c>
      <c r="E318" s="5" t="str">
        <f>'[1]TCE - ANEXO IV - Preencher'!G327</f>
        <v>LABORATORIOS B BRAUN S/A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180458</v>
      </c>
      <c r="I318" s="6">
        <f>IF('[1]TCE - ANEXO IV - Preencher'!K327="","",'[1]TCE - ANEXO IV - Preencher'!K327)</f>
        <v>44945</v>
      </c>
      <c r="J318" s="5" t="str">
        <f>'[1]TCE - ANEXO IV - Preencher'!L327</f>
        <v>26230131673254000285550000001804581855426593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2990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1562710000178</v>
      </c>
      <c r="E319" s="5" t="str">
        <f>'[1]TCE - ANEXO IV - Preencher'!G328</f>
        <v>PHARMADERME LTDA</v>
      </c>
      <c r="F319" s="5" t="str">
        <f>'[1]TCE - ANEXO IV - Preencher'!H328</f>
        <v>S</v>
      </c>
      <c r="G319" s="5" t="str">
        <f>'[1]TCE - ANEXO IV - Preencher'!I328</f>
        <v>S</v>
      </c>
      <c r="H319" s="5">
        <f>'[1]TCE - ANEXO IV - Preencher'!J328</f>
        <v>7588</v>
      </c>
      <c r="I319" s="6">
        <f>IF('[1]TCE - ANEXO IV - Preencher'!K328="","",'[1]TCE - ANEXO IV - Preencher'!K328)</f>
        <v>44949</v>
      </c>
      <c r="J319" s="5" t="str">
        <f>'[1]TCE - ANEXO IV - Preencher'!L328</f>
        <v>QLFU9SQWA</v>
      </c>
      <c r="K319" s="5" t="str">
        <f>IF(F319="B",LEFT('[1]TCE - ANEXO IV - Preencher'!M328,2),IF(F319="S",LEFT('[1]TCE - ANEXO IV - Preencher'!M328,7),IF('[1]TCE - ANEXO IV - Preencher'!H328="","")))</f>
        <v>26 -  P</v>
      </c>
      <c r="L319" s="7">
        <f>'[1]TCE - ANEXO IV - Preencher'!N328</f>
        <v>70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7160019000144</v>
      </c>
      <c r="E320" s="5" t="str">
        <f>'[1]TCE - ANEXO IV - Preencher'!G329</f>
        <v>VITALE COMERCIO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104863</v>
      </c>
      <c r="I320" s="6">
        <f>IF('[1]TCE - ANEXO IV - Preencher'!K329="","",'[1]TCE - ANEXO IV - Preencher'!K329)</f>
        <v>44949</v>
      </c>
      <c r="J320" s="5" t="str">
        <f>'[1]TCE - ANEXO IV - Preencher'!L329</f>
        <v>26230107160019000144550010001048631329715198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1870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7160019000144</v>
      </c>
      <c r="E321" s="5" t="str">
        <f>'[1]TCE - ANEXO IV - Preencher'!G330</f>
        <v>VITALE COMERCIO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104867</v>
      </c>
      <c r="I321" s="6">
        <f>IF('[1]TCE - ANEXO IV - Preencher'!K330="","",'[1]TCE - ANEXO IV - Preencher'!K330)</f>
        <v>44949</v>
      </c>
      <c r="J321" s="5" t="str">
        <f>'[1]TCE - ANEXO IV - Preencher'!L330</f>
        <v>26230107160019000144550010001048671889551475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310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7160019000144</v>
      </c>
      <c r="E322" s="5" t="str">
        <f>'[1]TCE - ANEXO IV - Preencher'!G331</f>
        <v>VITALE COMERCIO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104861</v>
      </c>
      <c r="I322" s="6">
        <f>IF('[1]TCE - ANEXO IV - Preencher'!K331="","",'[1]TCE - ANEXO IV - Preencher'!K331)</f>
        <v>44949</v>
      </c>
      <c r="J322" s="5" t="str">
        <f>'[1]TCE - ANEXO IV - Preencher'!L331</f>
        <v>26230107160019000144550010001048611185620930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2500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7160019000144</v>
      </c>
      <c r="E323" s="5" t="str">
        <f>'[1]TCE - ANEXO IV - Preencher'!G332</f>
        <v>VITALE COMERCIO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104869</v>
      </c>
      <c r="I323" s="6">
        <f>IF('[1]TCE - ANEXO IV - Preencher'!K332="","",'[1]TCE - ANEXO IV - Preencher'!K332)</f>
        <v>44949</v>
      </c>
      <c r="J323" s="5" t="str">
        <f>'[1]TCE - ANEXO IV - Preencher'!L332</f>
        <v>26230107160019000144550010001048691729965969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310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21172673000107</v>
      </c>
      <c r="E324" s="5" t="str">
        <f>'[1]TCE - ANEXO IV - Preencher'!G333</f>
        <v>ERS INDUSTRIA E COMERCIO DE PRODUTOS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000.031.381</v>
      </c>
      <c r="I324" s="6">
        <f>IF('[1]TCE - ANEXO IV - Preencher'!K333="","",'[1]TCE - ANEXO IV - Preencher'!K333)</f>
        <v>44944</v>
      </c>
      <c r="J324" s="5" t="str">
        <f>'[1]TCE - ANEXO IV - Preencher'!L333</f>
        <v>26230121172673000107550010000313811000091666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6288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1437707000122</v>
      </c>
      <c r="E325" s="5" t="str">
        <f>'[1]TCE - ANEXO IV - Preencher'!G334</f>
        <v>SCITECH MEDICAL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325027</v>
      </c>
      <c r="I325" s="6">
        <f>IF('[1]TCE - ANEXO IV - Preencher'!K334="","",'[1]TCE - ANEXO IV - Preencher'!K334)</f>
        <v>44949</v>
      </c>
      <c r="J325" s="5" t="str">
        <f>'[1]TCE - ANEXO IV - Preencher'!L334</f>
        <v>52230101437707000122550550003250271216287594</v>
      </c>
      <c r="K325" s="5" t="str">
        <f>IF(F325="B",LEFT('[1]TCE - ANEXO IV - Preencher'!M334,2),IF(F325="S",LEFT('[1]TCE - ANEXO IV - Preencher'!M334,7),IF('[1]TCE - ANEXO IV - Preencher'!H334="","")))</f>
        <v>52</v>
      </c>
      <c r="L325" s="7">
        <f>'[1]TCE - ANEXO IV - Preencher'!N334</f>
        <v>1050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13291742000165</v>
      </c>
      <c r="E326" s="5" t="str">
        <f>'[1]TCE - ANEXO IV - Preencher'!G335</f>
        <v>PHOENIX MED PRODUTOS MEDICO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000.022.289</v>
      </c>
      <c r="I326" s="6">
        <f>IF('[1]TCE - ANEXO IV - Preencher'!K335="","",'[1]TCE - ANEXO IV - Preencher'!K335)</f>
        <v>44949</v>
      </c>
      <c r="J326" s="5" t="str">
        <f>'[1]TCE - ANEXO IV - Preencher'!L335</f>
        <v>26230113291742000165550010000222891984410576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890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2732228</v>
      </c>
      <c r="I327" s="6">
        <f>IF('[1]TCE - ANEXO IV - Preencher'!K336="","",'[1]TCE - ANEXO IV - Preencher'!K336)</f>
        <v>44949</v>
      </c>
      <c r="J327" s="5" t="str">
        <f>'[1]TCE - ANEXO IV - Preencher'!L336</f>
        <v>35230101513946000114550030027322281027636963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268.82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1513946000114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2732335</v>
      </c>
      <c r="I328" s="6">
        <f>IF('[1]TCE - ANEXO IV - Preencher'!K337="","",'[1]TCE - ANEXO IV - Preencher'!K337)</f>
        <v>44949</v>
      </c>
      <c r="J328" s="5" t="str">
        <f>'[1]TCE - ANEXO IV - Preencher'!L337</f>
        <v>35230101513946000114550030027323351027638060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2200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3679808000135</v>
      </c>
      <c r="E329" s="5" t="str">
        <f>'[1]TCE - ANEXO IV - Preencher'!G338</f>
        <v>BIO INFINITY COMER HOSP E LOCACAO EIRELI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6245</v>
      </c>
      <c r="I329" s="6">
        <f>IF('[1]TCE - ANEXO IV - Preencher'!K338="","",'[1]TCE - ANEXO IV - Preencher'!K338)</f>
        <v>44932</v>
      </c>
      <c r="J329" s="5" t="str">
        <f>'[1]TCE - ANEXO IV - Preencher'!L338</f>
        <v>35230103679808000135550010000062451542777453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2975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11234649000193</v>
      </c>
      <c r="E330" s="5" t="str">
        <f>'[1]TCE - ANEXO IV - Preencher'!G339</f>
        <v>BIOANGIO COMERCIO DE PROD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000.008.468</v>
      </c>
      <c r="I330" s="6">
        <f>IF('[1]TCE - ANEXO IV - Preencher'!K339="","",'[1]TCE - ANEXO IV - Preencher'!K339)</f>
        <v>44949</v>
      </c>
      <c r="J330" s="5" t="str">
        <f>'[1]TCE - ANEXO IV - Preencher'!L339</f>
        <v>26230111234649000193550010000084681000009998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613.89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11234649000193</v>
      </c>
      <c r="E331" s="5" t="str">
        <f>'[1]TCE - ANEXO IV - Preencher'!G340</f>
        <v>BIOANGIO COMERCIO DE PROD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000.008.456</v>
      </c>
      <c r="I331" s="6">
        <f>IF('[1]TCE - ANEXO IV - Preencher'!K340="","",'[1]TCE - ANEXO IV - Preencher'!K340)</f>
        <v>44946</v>
      </c>
      <c r="J331" s="5" t="str">
        <f>'[1]TCE - ANEXO IV - Preencher'!L340</f>
        <v>26230111234649000193550010000084561000009997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613.89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58426628000990</v>
      </c>
      <c r="E332" s="5" t="str">
        <f>'[1]TCE - ANEXO IV - Preencher'!G341</f>
        <v>SAMTRONIC INDUSTRIA E COMERCIO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1259</v>
      </c>
      <c r="I332" s="6">
        <f>IF('[1]TCE - ANEXO IV - Preencher'!K341="","",'[1]TCE - ANEXO IV - Preencher'!K341)</f>
        <v>44946</v>
      </c>
      <c r="J332" s="5" t="str">
        <f>'[1]TCE - ANEXO IV - Preencher'!L341</f>
        <v>26230158426628000990550010000012591683459890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4180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11872656000200</v>
      </c>
      <c r="E333" s="5" t="str">
        <f>'[1]TCE - ANEXO IV - Preencher'!G342</f>
        <v>HDL LOGISTICA HOSPITALAR LTDA.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46812</v>
      </c>
      <c r="I333" s="6">
        <f>IF('[1]TCE - ANEXO IV - Preencher'!K342="","",'[1]TCE - ANEXO IV - Preencher'!K342)</f>
        <v>44943</v>
      </c>
      <c r="J333" s="5" t="str">
        <f>'[1]TCE - ANEXO IV - Preencher'!L342</f>
        <v>35230111872656000200550010000468121969935288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1058.4000000000001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47506708000182</v>
      </c>
      <c r="E334" s="5" t="str">
        <f>'[1]TCE - ANEXO IV - Preencher'!G343</f>
        <v>HD MEDICA HOSPITALAR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26</v>
      </c>
      <c r="I334" s="6">
        <f>IF('[1]TCE - ANEXO IV - Preencher'!K343="","",'[1]TCE - ANEXO IV - Preencher'!K343)</f>
        <v>44942</v>
      </c>
      <c r="J334" s="5" t="str">
        <f>'[1]TCE - ANEXO IV - Preencher'!L343</f>
        <v>26230147506708000182550010000000261156948737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485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13441051000281</v>
      </c>
      <c r="E335" s="5" t="str">
        <f>'[1]TCE - ANEXO IV - Preencher'!G344</f>
        <v>CL COM MAT MED HOSPITALAR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17641</v>
      </c>
      <c r="I335" s="6">
        <f>IF('[1]TCE - ANEXO IV - Preencher'!K344="","",'[1]TCE - ANEXO IV - Preencher'!K344)</f>
        <v>44949</v>
      </c>
      <c r="J335" s="5" t="str">
        <f>'[1]TCE - ANEXO IV - Preencher'!L344</f>
        <v>26230113441051000281550010000176411196640000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6240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 t="str">
        <f>'[1]TCE - ANEXO IV - Preencher'!F345</f>
        <v>32.311.246/0001-70</v>
      </c>
      <c r="E336" s="5" t="str">
        <f>'[1]TCE - ANEXO IV - Preencher'!G345</f>
        <v>HIPROMEDMORIAH COM, IMPORT E SERV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000.006.369</v>
      </c>
      <c r="I336" s="6">
        <f>IF('[1]TCE - ANEXO IV - Preencher'!K345="","",'[1]TCE - ANEXO IV - Preencher'!K345)</f>
        <v>44945</v>
      </c>
      <c r="J336" s="5" t="str">
        <f>'[1]TCE - ANEXO IV - Preencher'!L345</f>
        <v>31230132311246000170558030000063691004198853</v>
      </c>
      <c r="K336" s="5" t="str">
        <f>IF(F336="B",LEFT('[1]TCE - ANEXO IV - Preencher'!M345,2),IF(F336="S",LEFT('[1]TCE - ANEXO IV - Preencher'!M345,7),IF('[1]TCE - ANEXO IV - Preencher'!H345="","")))</f>
        <v>31</v>
      </c>
      <c r="L336" s="7">
        <f>'[1]TCE - ANEXO IV - Preencher'!N345</f>
        <v>1170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61418042000131</v>
      </c>
      <c r="E337" s="5" t="str">
        <f>'[1]TCE - ANEXO IV - Preencher'!G346</f>
        <v>CIRURGICA FERNANDES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1551437</v>
      </c>
      <c r="I337" s="6">
        <f>IF('[1]TCE - ANEXO IV - Preencher'!K346="","",'[1]TCE - ANEXO IV - Preencher'!K346)</f>
        <v>44945</v>
      </c>
      <c r="J337" s="5" t="str">
        <f>'[1]TCE - ANEXO IV - Preencher'!L346</f>
        <v>35230161418042000131550040015514371841590825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1104.72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61418042000131</v>
      </c>
      <c r="E338" s="5" t="str">
        <f>'[1]TCE - ANEXO IV - Preencher'!G347</f>
        <v>CIRURGICA FERNANDES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1551194</v>
      </c>
      <c r="I338" s="6">
        <f>IF('[1]TCE - ANEXO IV - Preencher'!K347="","",'[1]TCE - ANEXO IV - Preencher'!K347)</f>
        <v>44945</v>
      </c>
      <c r="J338" s="5" t="str">
        <f>'[1]TCE - ANEXO IV - Preencher'!L347</f>
        <v>35230161418042000131550040015511941230885739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4050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8778201000126</v>
      </c>
      <c r="E339" s="5" t="str">
        <f>'[1]TCE - ANEXO IV - Preencher'!G348</f>
        <v>DROGAFONTE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000.399.934</v>
      </c>
      <c r="I339" s="6">
        <f>IF('[1]TCE - ANEXO IV - Preencher'!K348="","",'[1]TCE - ANEXO IV - Preencher'!K348)</f>
        <v>44946</v>
      </c>
      <c r="J339" s="5" t="str">
        <f>'[1]TCE - ANEXO IV - Preencher'!L348</f>
        <v>26230108778201000126550010003999341005027130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42776.43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8014554000150</v>
      </c>
      <c r="E340" s="5" t="str">
        <f>'[1]TCE - ANEXO IV - Preencher'!G349</f>
        <v>MJB COMERCIO DE MAT MEDICO HOSP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13256</v>
      </c>
      <c r="I340" s="6">
        <f>IF('[1]TCE - ANEXO IV - Preencher'!K349="","",'[1]TCE - ANEXO IV - Preencher'!K349)</f>
        <v>44950</v>
      </c>
      <c r="J340" s="5" t="str">
        <f>'[1]TCE - ANEXO IV - Preencher'!L349</f>
        <v>26230108014554000150550010000132561320115209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4980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8014554000150</v>
      </c>
      <c r="E341" s="5" t="str">
        <f>'[1]TCE - ANEXO IV - Preencher'!G350</f>
        <v>MJB COMERCIO DE MAT MEDICO HOSP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13259</v>
      </c>
      <c r="I341" s="6">
        <f>IF('[1]TCE - ANEXO IV - Preencher'!K350="","",'[1]TCE - ANEXO IV - Preencher'!K350)</f>
        <v>44950</v>
      </c>
      <c r="J341" s="5" t="str">
        <f>'[1]TCE - ANEXO IV - Preencher'!L350</f>
        <v>26230108014554000150550010000132591320115200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2580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8014554000150</v>
      </c>
      <c r="E342" s="5" t="str">
        <f>'[1]TCE - ANEXO IV - Preencher'!G351</f>
        <v>MJB COMERCIO DE MAT MEDICO HOSP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13258</v>
      </c>
      <c r="I342" s="6">
        <f>IF('[1]TCE - ANEXO IV - Preencher'!K351="","",'[1]TCE - ANEXO IV - Preencher'!K351)</f>
        <v>44950</v>
      </c>
      <c r="J342" s="5" t="str">
        <f>'[1]TCE - ANEXO IV - Preencher'!L351</f>
        <v>26230108014554000150550010000132581320115203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3780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8014554000150</v>
      </c>
      <c r="E343" s="5" t="str">
        <f>'[1]TCE - ANEXO IV - Preencher'!G352</f>
        <v>MJB COMERCIO DE MAT MEDICO HOSP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13257</v>
      </c>
      <c r="I343" s="6">
        <f>IF('[1]TCE - ANEXO IV - Preencher'!K352="","",'[1]TCE - ANEXO IV - Preencher'!K352)</f>
        <v>44950</v>
      </c>
      <c r="J343" s="5" t="str">
        <f>'[1]TCE - ANEXO IV - Preencher'!L352</f>
        <v>26230108014554000150550010000132571320115206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3260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7160019000144</v>
      </c>
      <c r="E344" s="5" t="str">
        <f>'[1]TCE - ANEXO IV - Preencher'!G353</f>
        <v>VITALE COMERCIO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104545</v>
      </c>
      <c r="I344" s="6">
        <f>IF('[1]TCE - ANEXO IV - Preencher'!K353="","",'[1]TCE - ANEXO IV - Preencher'!K353)</f>
        <v>44945</v>
      </c>
      <c r="J344" s="5" t="str">
        <f>'[1]TCE - ANEXO IV - Preencher'!L353</f>
        <v>26230107160019000144550010001045451169641111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310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7160019000144</v>
      </c>
      <c r="E345" s="5" t="str">
        <f>'[1]TCE - ANEXO IV - Preencher'!G354</f>
        <v>VITALE COMERCIO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104984</v>
      </c>
      <c r="I345" s="6">
        <f>IF('[1]TCE - ANEXO IV - Preencher'!K354="","",'[1]TCE - ANEXO IV - Preencher'!K354)</f>
        <v>44950</v>
      </c>
      <c r="J345" s="5" t="str">
        <f>'[1]TCE - ANEXO IV - Preencher'!L354</f>
        <v>26230107160019000144550010001049841185616371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1250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7160019000144</v>
      </c>
      <c r="E346" s="5" t="str">
        <f>'[1]TCE - ANEXO IV - Preencher'!G355</f>
        <v>VITALE COMERCIO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105071</v>
      </c>
      <c r="I346" s="6">
        <f>IF('[1]TCE - ANEXO IV - Preencher'!K355="","",'[1]TCE - ANEXO IV - Preencher'!K355)</f>
        <v>44951</v>
      </c>
      <c r="J346" s="5" t="str">
        <f>'[1]TCE - ANEXO IV - Preencher'!L355</f>
        <v>26230107160019000144550010001050711756892992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310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7160019000144</v>
      </c>
      <c r="E347" s="5" t="str">
        <f>'[1]TCE - ANEXO IV - Preencher'!G356</f>
        <v>VITALE COMERCIO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105073</v>
      </c>
      <c r="I347" s="6">
        <f>IF('[1]TCE - ANEXO IV - Preencher'!K356="","",'[1]TCE - ANEXO IV - Preencher'!K356)</f>
        <v>44951</v>
      </c>
      <c r="J347" s="5" t="str">
        <f>'[1]TCE - ANEXO IV - Preencher'!L356</f>
        <v>26230107160019000144550010001050731418964085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310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21820133000184</v>
      </c>
      <c r="E348" s="5" t="str">
        <f>'[1]TCE - ANEXO IV - Preencher'!G357</f>
        <v>R.R. FERREIRA MATERIAIS HOSP E ELETRICOS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000.010.822</v>
      </c>
      <c r="I348" s="6">
        <f>IF('[1]TCE - ANEXO IV - Preencher'!K357="","",'[1]TCE - ANEXO IV - Preencher'!K357)</f>
        <v>44950</v>
      </c>
      <c r="J348" s="5" t="str">
        <f>'[1]TCE - ANEXO IV - Preencher'!L357</f>
        <v>35230121820133000184550010000108221548780830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3348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2684571000118</v>
      </c>
      <c r="E349" s="5" t="str">
        <f>'[1]TCE - ANEXO IV - Preencher'!G358</f>
        <v>DINAMICA HOSPITALAR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60</v>
      </c>
      <c r="I349" s="6">
        <f>IF('[1]TCE - ANEXO IV - Preencher'!K358="","",'[1]TCE - ANEXO IV - Preencher'!K358)</f>
        <v>44949</v>
      </c>
      <c r="J349" s="5" t="str">
        <f>'[1]TCE - ANEXO IV - Preencher'!L358</f>
        <v>26230102684571000118551030000000601630101049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14333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9342946000100</v>
      </c>
      <c r="E350" s="5" t="str">
        <f>'[1]TCE - ANEXO IV - Preencher'!G359</f>
        <v>PRIME MEDICAL COMERCIO DE MATERIAL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165558</v>
      </c>
      <c r="I350" s="6">
        <f>IF('[1]TCE - ANEXO IV - Preencher'!K359="","",'[1]TCE - ANEXO IV - Preencher'!K359)</f>
        <v>44949</v>
      </c>
      <c r="J350" s="5" t="str">
        <f>'[1]TCE - ANEXO IV - Preencher'!L359</f>
        <v>29230109342946000100550020001655581238235611</v>
      </c>
      <c r="K350" s="5" t="str">
        <f>IF(F350="B",LEFT('[1]TCE - ANEXO IV - Preencher'!M359,2),IF(F350="S",LEFT('[1]TCE - ANEXO IV - Preencher'!M359,7),IF('[1]TCE - ANEXO IV - Preencher'!H359="","")))</f>
        <v>29</v>
      </c>
      <c r="L350" s="7">
        <f>'[1]TCE - ANEXO IV - Preencher'!N359</f>
        <v>960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19848316000166</v>
      </c>
      <c r="E351" s="5" t="str">
        <f>'[1]TCE - ANEXO IV - Preencher'!G360</f>
        <v>BIOMEDICAL PRODUTOS CIENTIFICOS E HOSPI.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555688</v>
      </c>
      <c r="I351" s="6">
        <f>IF('[1]TCE - ANEXO IV - Preencher'!K360="","",'[1]TCE - ANEXO IV - Preencher'!K360)</f>
        <v>44950</v>
      </c>
      <c r="J351" s="5" t="str">
        <f>'[1]TCE - ANEXO IV - Preencher'!L360</f>
        <v>31230119848316000166550000005556881000106105</v>
      </c>
      <c r="K351" s="5" t="str">
        <f>IF(F351="B",LEFT('[1]TCE - ANEXO IV - Preencher'!M360,2),IF(F351="S",LEFT('[1]TCE - ANEXO IV - Preencher'!M360,7),IF('[1]TCE - ANEXO IV - Preencher'!H360="","")))</f>
        <v>31</v>
      </c>
      <c r="L351" s="7">
        <f>'[1]TCE - ANEXO IV - Preencher'!N360</f>
        <v>3500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1440590001027</v>
      </c>
      <c r="E352" s="5" t="str">
        <f>'[1]TCE - ANEXO IV - Preencher'!G361</f>
        <v>FRESENIUS MEDICAL CARE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53273</v>
      </c>
      <c r="I352" s="6">
        <f>IF('[1]TCE - ANEXO IV - Preencher'!K361="","",'[1]TCE - ANEXO IV - Preencher'!K361)</f>
        <v>44943</v>
      </c>
      <c r="J352" s="5" t="str">
        <f>'[1]TCE - ANEXO IV - Preencher'!L361</f>
        <v>23230101440590001027550000000532731000594677</v>
      </c>
      <c r="K352" s="5" t="str">
        <f>IF(F352="B",LEFT('[1]TCE - ANEXO IV - Preencher'!M361,2),IF(F352="S",LEFT('[1]TCE - ANEXO IV - Preencher'!M361,7),IF('[1]TCE - ANEXO IV - Preencher'!H361="","")))</f>
        <v>23</v>
      </c>
      <c r="L352" s="7">
        <f>'[1]TCE - ANEXO IV - Preencher'!N361</f>
        <v>8142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13291742000165</v>
      </c>
      <c r="E353" s="5" t="str">
        <f>'[1]TCE - ANEXO IV - Preencher'!G362</f>
        <v>PHOENIX MED PRODUTOS MEDICO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000.022.304</v>
      </c>
      <c r="I353" s="6">
        <f>IF('[1]TCE - ANEXO IV - Preencher'!K362="","",'[1]TCE - ANEXO IV - Preencher'!K362)</f>
        <v>44950</v>
      </c>
      <c r="J353" s="5" t="str">
        <f>'[1]TCE - ANEXO IV - Preencher'!L362</f>
        <v>26230113291742000165550010000223041902075334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890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19585158000280</v>
      </c>
      <c r="E354" s="5" t="str">
        <f>'[1]TCE - ANEXO IV - Preencher'!G363</f>
        <v>CARDINAL HEALTH DO BRASIL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71400</v>
      </c>
      <c r="I354" s="6">
        <f>IF('[1]TCE - ANEXO IV - Preencher'!K363="","",'[1]TCE - ANEXO IV - Preencher'!K363)</f>
        <v>44945</v>
      </c>
      <c r="J354" s="5" t="str">
        <f>'[1]TCE - ANEXO IV - Preencher'!L363</f>
        <v>35230119585158000280550010000714001882433839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15890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1513946000114</v>
      </c>
      <c r="E355" s="5" t="str">
        <f>'[1]TCE - ANEXO IV - Preencher'!G364</f>
        <v>BOSTON SCIENTIFIC DO BRASIL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2732401</v>
      </c>
      <c r="I355" s="6">
        <f>IF('[1]TCE - ANEXO IV - Preencher'!K364="","",'[1]TCE - ANEXO IV - Preencher'!K364)</f>
        <v>44949</v>
      </c>
      <c r="J355" s="5" t="str">
        <f>'[1]TCE - ANEXO IV - Preencher'!L364</f>
        <v>35230101513946000114550030027324011027638815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268.82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1513946000114</v>
      </c>
      <c r="E356" s="5" t="str">
        <f>'[1]TCE - ANEXO IV - Preencher'!G365</f>
        <v>BOSTON SCIENTIFIC DO BRASIL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2732402</v>
      </c>
      <c r="I356" s="6">
        <f>IF('[1]TCE - ANEXO IV - Preencher'!K365="","",'[1]TCE - ANEXO IV - Preencher'!K365)</f>
        <v>44949</v>
      </c>
      <c r="J356" s="5" t="str">
        <f>'[1]TCE - ANEXO IV - Preencher'!L365</f>
        <v>35230101513946000114550030027324021027638820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1100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1513946000114</v>
      </c>
      <c r="E357" s="5" t="str">
        <f>'[1]TCE - ANEXO IV - Preencher'!G366</f>
        <v>BOSTON SCIENTIFIC DO BRASIL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2732403</v>
      </c>
      <c r="I357" s="6">
        <f>IF('[1]TCE - ANEXO IV - Preencher'!K366="","",'[1]TCE - ANEXO IV - Preencher'!K366)</f>
        <v>44949</v>
      </c>
      <c r="J357" s="5" t="str">
        <f>'[1]TCE - ANEXO IV - Preencher'!L366</f>
        <v>35230101513946000114550030027324031027638836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268.82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874929000140</v>
      </c>
      <c r="E358" s="5" t="str">
        <f>'[1]TCE - ANEXO IV - Preencher'!G367</f>
        <v>MEDCENTER COMERCIAL LTDA  MG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444494</v>
      </c>
      <c r="I358" s="6">
        <f>IF('[1]TCE - ANEXO IV - Preencher'!K367="","",'[1]TCE - ANEXO IV - Preencher'!K367)</f>
        <v>44943</v>
      </c>
      <c r="J358" s="5" t="str">
        <f>'[1]TCE - ANEXO IV - Preencher'!L367</f>
        <v>31230100874929000140550010004444941320160377</v>
      </c>
      <c r="K358" s="5" t="str">
        <f>IF(F358="B",LEFT('[1]TCE - ANEXO IV - Preencher'!M367,2),IF(F358="S",LEFT('[1]TCE - ANEXO IV - Preencher'!M367,7),IF('[1]TCE - ANEXO IV - Preencher'!H367="","")))</f>
        <v>31</v>
      </c>
      <c r="L358" s="7">
        <f>'[1]TCE - ANEXO IV - Preencher'!N367</f>
        <v>7272.08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874929000140</v>
      </c>
      <c r="E359" s="5" t="str">
        <f>'[1]TCE - ANEXO IV - Preencher'!G368</f>
        <v>MEDCENTER COMERCIAL LTDA  MG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444761</v>
      </c>
      <c r="I359" s="6">
        <f>IF('[1]TCE - ANEXO IV - Preencher'!K368="","",'[1]TCE - ANEXO IV - Preencher'!K368)</f>
        <v>44944</v>
      </c>
      <c r="J359" s="5" t="str">
        <f>'[1]TCE - ANEXO IV - Preencher'!L368</f>
        <v>31230100874929000140550010004447611781681485</v>
      </c>
      <c r="K359" s="5" t="str">
        <f>IF(F359="B",LEFT('[1]TCE - ANEXO IV - Preencher'!M368,2),IF(F359="S",LEFT('[1]TCE - ANEXO IV - Preencher'!M368,7),IF('[1]TCE - ANEXO IV - Preencher'!H368="","")))</f>
        <v>31</v>
      </c>
      <c r="L359" s="7">
        <f>'[1]TCE - ANEXO IV - Preencher'!N368</f>
        <v>2521.8000000000002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3679808000135</v>
      </c>
      <c r="E360" s="5" t="str">
        <f>'[1]TCE - ANEXO IV - Preencher'!G369</f>
        <v>BIO INFINITY COMER HOSP E LOCACAO EIRELI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6427</v>
      </c>
      <c r="I360" s="6">
        <f>IF('[1]TCE - ANEXO IV - Preencher'!K369="","",'[1]TCE - ANEXO IV - Preencher'!K369)</f>
        <v>44943</v>
      </c>
      <c r="J360" s="5" t="str">
        <f>'[1]TCE - ANEXO IV - Preencher'!L369</f>
        <v>35230103679808000135550010000064271123911072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3190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2068375000380</v>
      </c>
      <c r="E361" s="5" t="str">
        <f>'[1]TCE - ANEXO IV - Preencher'!G370</f>
        <v>MEDICICOR COMERCIAL EIRELI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23684</v>
      </c>
      <c r="I361" s="6">
        <f>IF('[1]TCE - ANEXO IV - Preencher'!K370="","",'[1]TCE - ANEXO IV - Preencher'!K370)</f>
        <v>44951</v>
      </c>
      <c r="J361" s="5" t="str">
        <f>'[1]TCE - ANEXO IV - Preencher'!L370</f>
        <v>26230102068375000380550020000236841990060436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5200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9341616000109</v>
      </c>
      <c r="E362" s="5" t="str">
        <f>'[1]TCE - ANEXO IV - Preencher'!G371</f>
        <v>J DE SOUZA SOARES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000.000.648</v>
      </c>
      <c r="I362" s="6">
        <f>IF('[1]TCE - ANEXO IV - Preencher'!K371="","",'[1]TCE - ANEXO IV - Preencher'!K371)</f>
        <v>44949</v>
      </c>
      <c r="J362" s="5" t="str">
        <f>'[1]TCE - ANEXO IV - Preencher'!L371</f>
        <v>26230109341616000109550000000006481100006488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477.6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 t="str">
        <f>'[1]TCE - ANEXO IV - Preencher'!F372</f>
        <v>46.208.885/0001-10</v>
      </c>
      <c r="E363" s="5" t="str">
        <f>'[1]TCE - ANEXO IV - Preencher'!G372</f>
        <v>MD DISTRIBUIDORA DE MEDICAMENTOS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000.000.048</v>
      </c>
      <c r="I363" s="6">
        <f>IF('[1]TCE - ANEXO IV - Preencher'!K372="","",'[1]TCE - ANEXO IV - Preencher'!K372)</f>
        <v>44950</v>
      </c>
      <c r="J363" s="5" t="str">
        <f>'[1]TCE - ANEXO IV - Preencher'!L372</f>
        <v>26230146208885000110550010000000481674380461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900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23209115000196</v>
      </c>
      <c r="E364" s="5" t="str">
        <f>'[1]TCE - ANEXO IV - Preencher'!G373</f>
        <v>DISPROCOR BRA DIST E IMP DE PRO MED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3489</v>
      </c>
      <c r="I364" s="6">
        <f>IF('[1]TCE - ANEXO IV - Preencher'!K373="","",'[1]TCE - ANEXO IV - Preencher'!K373)</f>
        <v>44939</v>
      </c>
      <c r="J364" s="5" t="str">
        <f>'[1]TCE - ANEXO IV - Preencher'!L373</f>
        <v>33230123209115000196550010000034891936645211</v>
      </c>
      <c r="K364" s="5" t="str">
        <f>IF(F364="B",LEFT('[1]TCE - ANEXO IV - Preencher'!M373,2),IF(F364="S",LEFT('[1]TCE - ANEXO IV - Preencher'!M373,7),IF('[1]TCE - ANEXO IV - Preencher'!H373="","")))</f>
        <v>33</v>
      </c>
      <c r="L364" s="7">
        <f>'[1]TCE - ANEXO IV - Preencher'!N373</f>
        <v>20374.5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29182018000133</v>
      </c>
      <c r="E365" s="5" t="str">
        <f>'[1]TCE - ANEXO IV - Preencher'!G374</f>
        <v>MICROPORT SCIENT VASC BRASIL LTDA.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25454</v>
      </c>
      <c r="I365" s="6">
        <f>IF('[1]TCE - ANEXO IV - Preencher'!K374="","",'[1]TCE - ANEXO IV - Preencher'!K374)</f>
        <v>44950</v>
      </c>
      <c r="J365" s="5" t="str">
        <f>'[1]TCE - ANEXO IV - Preencher'!L374</f>
        <v>35230129182018000133550010000254541686511644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1100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29182018000133</v>
      </c>
      <c r="E366" s="5" t="str">
        <f>'[1]TCE - ANEXO IV - Preencher'!G375</f>
        <v>MICROPORT SCIENT VASC BRASIL LTDA.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25429</v>
      </c>
      <c r="I366" s="6">
        <f>IF('[1]TCE - ANEXO IV - Preencher'!K375="","",'[1]TCE - ANEXO IV - Preencher'!K375)</f>
        <v>44949</v>
      </c>
      <c r="J366" s="5" t="str">
        <f>'[1]TCE - ANEXO IV - Preencher'!L375</f>
        <v>35230129182018000133550010000254291171717371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1100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29182018000133</v>
      </c>
      <c r="E367" s="5" t="str">
        <f>'[1]TCE - ANEXO IV - Preencher'!G376</f>
        <v>MICROPORT SCIENT VASC BRASIL LTDA.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25384</v>
      </c>
      <c r="I367" s="6">
        <f>IF('[1]TCE - ANEXO IV - Preencher'!K376="","",'[1]TCE - ANEXO IV - Preencher'!K376)</f>
        <v>44949</v>
      </c>
      <c r="J367" s="5" t="str">
        <f>'[1]TCE - ANEXO IV - Preencher'!L376</f>
        <v>35230129182018000133550010000253841131503458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1100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29182018000133</v>
      </c>
      <c r="E368" s="5" t="str">
        <f>'[1]TCE - ANEXO IV - Preencher'!G377</f>
        <v>MICROPORT SCIENT VASC BRASIL LTDA.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25425</v>
      </c>
      <c r="I368" s="6">
        <f>IF('[1]TCE - ANEXO IV - Preencher'!K377="","",'[1]TCE - ANEXO IV - Preencher'!K377)</f>
        <v>44949</v>
      </c>
      <c r="J368" s="5" t="str">
        <f>'[1]TCE - ANEXO IV - Preencher'!L377</f>
        <v>35230129182018000133550010000254251968304210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3300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29182018000133</v>
      </c>
      <c r="E369" s="5" t="str">
        <f>'[1]TCE - ANEXO IV - Preencher'!G378</f>
        <v>MICROPORT SCIENT VASC BRASIL LTDA.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25383</v>
      </c>
      <c r="I369" s="6">
        <f>IF('[1]TCE - ANEXO IV - Preencher'!K378="","",'[1]TCE - ANEXO IV - Preencher'!K378)</f>
        <v>44949</v>
      </c>
      <c r="J369" s="5" t="str">
        <f>'[1]TCE - ANEXO IV - Preencher'!L378</f>
        <v>35230129182018000133550010000253831908689939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290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29182018000133</v>
      </c>
      <c r="E370" s="5" t="str">
        <f>'[1]TCE - ANEXO IV - Preencher'!G379</f>
        <v>MICROPORT SCIENT VASC BRASIL LTDA.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25455</v>
      </c>
      <c r="I370" s="6">
        <f>IF('[1]TCE - ANEXO IV - Preencher'!K379="","",'[1]TCE - ANEXO IV - Preencher'!K379)</f>
        <v>44950</v>
      </c>
      <c r="J370" s="5" t="str">
        <f>'[1]TCE - ANEXO IV - Preencher'!L379</f>
        <v>35230129182018000133550010000254551538035744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1100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43253696000170</v>
      </c>
      <c r="E371" s="5" t="str">
        <f>'[1]TCE - ANEXO IV - Preencher'!G380</f>
        <v>ROSANGELA LINS ALVES LIMA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000.000.015</v>
      </c>
      <c r="I371" s="6">
        <f>IF('[1]TCE - ANEXO IV - Preencher'!K380="","",'[1]TCE - ANEXO IV - Preencher'!K380)</f>
        <v>44951</v>
      </c>
      <c r="J371" s="5" t="str">
        <f>'[1]TCE - ANEXO IV - Preencher'!L380</f>
        <v>26230143253696000170550010000000151250865433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150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8674752000140</v>
      </c>
      <c r="E372" s="5" t="str">
        <f>'[1]TCE - ANEXO IV - Preencher'!G381</f>
        <v>CIRURGICA MONTEBELLO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000.153.169</v>
      </c>
      <c r="I372" s="6">
        <f>IF('[1]TCE - ANEXO IV - Preencher'!K381="","",'[1]TCE - ANEXO IV - Preencher'!K381)</f>
        <v>44950</v>
      </c>
      <c r="J372" s="5" t="str">
        <f>'[1]TCE - ANEXO IV - Preencher'!L381</f>
        <v>26230108674752000140550010001531691764960491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511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24505009000112</v>
      </c>
      <c r="E373" s="5" t="str">
        <f>'[1]TCE - ANEXO IV - Preencher'!G382</f>
        <v>BRAZTECH MANUTENCAO E REPARACAO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000.003.510</v>
      </c>
      <c r="I373" s="6">
        <f>IF('[1]TCE - ANEXO IV - Preencher'!K382="","",'[1]TCE - ANEXO IV - Preencher'!K382)</f>
        <v>44951</v>
      </c>
      <c r="J373" s="5" t="str">
        <f>'[1]TCE - ANEXO IV - Preencher'!L382</f>
        <v>26230124505009000112550010000035101515611000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760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32311246000170</v>
      </c>
      <c r="E374" s="5" t="str">
        <f>'[1]TCE - ANEXO IV - Preencher'!G383</f>
        <v>HIPROMEDMORIAH COM, IMPORT E SERV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000.006.389</v>
      </c>
      <c r="I374" s="6">
        <f>IF('[1]TCE - ANEXO IV - Preencher'!K383="","",'[1]TCE - ANEXO IV - Preencher'!K383)</f>
        <v>44949</v>
      </c>
      <c r="J374" s="5" t="str">
        <f>'[1]TCE - ANEXO IV - Preencher'!L383</f>
        <v>31230132311246000170558030000063891754152070</v>
      </c>
      <c r="K374" s="5" t="str">
        <f>IF(F374="B",LEFT('[1]TCE - ANEXO IV - Preencher'!M383,2),IF(F374="S",LEFT('[1]TCE - ANEXO IV - Preencher'!M383,7),IF('[1]TCE - ANEXO IV - Preencher'!H383="","")))</f>
        <v>31</v>
      </c>
      <c r="L374" s="7">
        <f>'[1]TCE - ANEXO IV - Preencher'!N383</f>
        <v>1700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10779833000156</v>
      </c>
      <c r="E375" s="5" t="str">
        <f>'[1]TCE - ANEXO IV - Preencher'!G384</f>
        <v>MEDICAL MERCANTIL DE APARELHAGEM MEDICA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568832</v>
      </c>
      <c r="I375" s="6">
        <f>IF('[1]TCE - ANEXO IV - Preencher'!K384="","",'[1]TCE - ANEXO IV - Preencher'!K384)</f>
        <v>44952</v>
      </c>
      <c r="J375" s="5" t="str">
        <f>'[1]TCE - ANEXO IV - Preencher'!L384</f>
        <v>26230110779833000156550010005688321570855008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21500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10779833000156</v>
      </c>
      <c r="E376" s="5" t="str">
        <f>'[1]TCE - ANEXO IV - Preencher'!G385</f>
        <v>MEDICAL MERCANTIL DE APARELHAGEM MEDICA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568895</v>
      </c>
      <c r="I376" s="6">
        <f>IF('[1]TCE - ANEXO IV - Preencher'!K385="","",'[1]TCE - ANEXO IV - Preencher'!K385)</f>
        <v>44952</v>
      </c>
      <c r="J376" s="5" t="str">
        <f>'[1]TCE - ANEXO IV - Preencher'!L385</f>
        <v>26230110779833000156550010005688951570918000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1877.97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11449180000100</v>
      </c>
      <c r="E377" s="5" t="str">
        <f>'[1]TCE - ANEXO IV - Preencher'!G386</f>
        <v>DPROSMED DIST DE PROD MED HOSP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57161</v>
      </c>
      <c r="I377" s="6">
        <f>IF('[1]TCE - ANEXO IV - Preencher'!K386="","",'[1]TCE - ANEXO IV - Preencher'!K386)</f>
        <v>44952</v>
      </c>
      <c r="J377" s="5" t="str">
        <f>'[1]TCE - ANEXO IV - Preencher'!L386</f>
        <v>26230111449180000100550010000571611000171270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374.75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8014554000150</v>
      </c>
      <c r="E378" s="5" t="str">
        <f>'[1]TCE - ANEXO IV - Preencher'!G387</f>
        <v>MJB COMERCIO DE MAT MEDICO HOSP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13262</v>
      </c>
      <c r="I378" s="6">
        <f>IF('[1]TCE - ANEXO IV - Preencher'!K387="","",'[1]TCE - ANEXO IV - Preencher'!K387)</f>
        <v>44952</v>
      </c>
      <c r="J378" s="5" t="str">
        <f>'[1]TCE - ANEXO IV - Preencher'!L387</f>
        <v>26230108014554000150550010000132621320116288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3780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8014554000150</v>
      </c>
      <c r="E379" s="5" t="str">
        <f>'[1]TCE - ANEXO IV - Preencher'!G388</f>
        <v>MJB COMERCIO DE MAT MEDICO HOSP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13261</v>
      </c>
      <c r="I379" s="6">
        <f>IF('[1]TCE - ANEXO IV - Preencher'!K388="","",'[1]TCE - ANEXO IV - Preencher'!K388)</f>
        <v>44952</v>
      </c>
      <c r="J379" s="5" t="str">
        <f>'[1]TCE - ANEXO IV - Preencher'!L388</f>
        <v>26230108014554000150550010000132611320116280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3430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8014554000150</v>
      </c>
      <c r="E380" s="5" t="str">
        <f>'[1]TCE - ANEXO IV - Preencher'!G389</f>
        <v>MJB COMERCIO DE MAT MEDICO HOSP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13260</v>
      </c>
      <c r="I380" s="6">
        <f>IF('[1]TCE - ANEXO IV - Preencher'!K389="","",'[1]TCE - ANEXO IV - Preencher'!K389)</f>
        <v>44952</v>
      </c>
      <c r="J380" s="5" t="str">
        <f>'[1]TCE - ANEXO IV - Preencher'!L389</f>
        <v>26230108014554000150550010000132601320116283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2930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8014554000150</v>
      </c>
      <c r="E381" s="5" t="str">
        <f>'[1]TCE - ANEXO IV - Preencher'!G390</f>
        <v>MJB COMERCIO DE MAT MEDICO HOSP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13263</v>
      </c>
      <c r="I381" s="6">
        <f>IF('[1]TCE - ANEXO IV - Preencher'!K390="","",'[1]TCE - ANEXO IV - Preencher'!K390)</f>
        <v>44952</v>
      </c>
      <c r="J381" s="5" t="str">
        <f>'[1]TCE - ANEXO IV - Preencher'!L390</f>
        <v>26230108014554000150550010000132631320116285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3430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7160019000144</v>
      </c>
      <c r="E382" s="5" t="str">
        <f>'[1]TCE - ANEXO IV - Preencher'!G391</f>
        <v>VITALE COMERCIO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105148</v>
      </c>
      <c r="I382" s="6">
        <f>IF('[1]TCE - ANEXO IV - Preencher'!K391="","",'[1]TCE - ANEXO IV - Preencher'!K391)</f>
        <v>44952</v>
      </c>
      <c r="J382" s="5" t="str">
        <f>'[1]TCE - ANEXO IV - Preencher'!L391</f>
        <v>26230107160019000144550010001051481953932382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310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50595271000105</v>
      </c>
      <c r="E383" s="5" t="str">
        <f>'[1]TCE - ANEXO IV - Preencher'!G392</f>
        <v>BIOTRONIK COMERCIAL MEDICA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1046697</v>
      </c>
      <c r="I383" s="6">
        <f>IF('[1]TCE - ANEXO IV - Preencher'!K392="","",'[1]TCE - ANEXO IV - Preencher'!K392)</f>
        <v>44949</v>
      </c>
      <c r="J383" s="5" t="str">
        <f>'[1]TCE - ANEXO IV - Preencher'!L392</f>
        <v>35230150595271000105550030010466971050034039</v>
      </c>
      <c r="K383" s="5" t="str">
        <f>IF(F383="B",LEFT('[1]TCE - ANEXO IV - Preencher'!M392,2),IF(F383="S",LEFT('[1]TCE - ANEXO IV - Preencher'!M392,7),IF('[1]TCE - ANEXO IV - Preencher'!H392="","")))</f>
        <v>35</v>
      </c>
      <c r="L383" s="7">
        <f>'[1]TCE - ANEXO IV - Preencher'!N392</f>
        <v>6903.9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50595271000105</v>
      </c>
      <c r="E384" s="5" t="str">
        <f>'[1]TCE - ANEXO IV - Preencher'!G393</f>
        <v>BIOTRONIK COMERCIAL MEDICA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1046696</v>
      </c>
      <c r="I384" s="6">
        <f>IF('[1]TCE - ANEXO IV - Preencher'!K393="","",'[1]TCE - ANEXO IV - Preencher'!K393)</f>
        <v>44949</v>
      </c>
      <c r="J384" s="5" t="str">
        <f>'[1]TCE - ANEXO IV - Preencher'!L393</f>
        <v>35230150595271000105550030010466961543318355</v>
      </c>
      <c r="K384" s="5" t="str">
        <f>IF(F384="B",LEFT('[1]TCE - ANEXO IV - Preencher'!M393,2),IF(F384="S",LEFT('[1]TCE - ANEXO IV - Preencher'!M393,7),IF('[1]TCE - ANEXO IV - Preencher'!H393="","")))</f>
        <v>35</v>
      </c>
      <c r="L384" s="7">
        <f>'[1]TCE - ANEXO IV - Preencher'!N393</f>
        <v>6903.9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50595271000105</v>
      </c>
      <c r="E385" s="5" t="str">
        <f>'[1]TCE - ANEXO IV - Preencher'!G394</f>
        <v>BIOTRONIK COMERCIAL MEDICA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1046695</v>
      </c>
      <c r="I385" s="6">
        <f>IF('[1]TCE - ANEXO IV - Preencher'!K394="","",'[1]TCE - ANEXO IV - Preencher'!K394)</f>
        <v>44949</v>
      </c>
      <c r="J385" s="5" t="str">
        <f>'[1]TCE - ANEXO IV - Preencher'!L394</f>
        <v>35230150595271000105550030010466951193289931</v>
      </c>
      <c r="K385" s="5" t="str">
        <f>IF(F385="B",LEFT('[1]TCE - ANEXO IV - Preencher'!M394,2),IF(F385="S",LEFT('[1]TCE - ANEXO IV - Preencher'!M394,7),IF('[1]TCE - ANEXO IV - Preencher'!H394="","")))</f>
        <v>35</v>
      </c>
      <c r="L385" s="7">
        <f>'[1]TCE - ANEXO IV - Preencher'!N394</f>
        <v>6903.9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50595271000105</v>
      </c>
      <c r="E386" s="5" t="str">
        <f>'[1]TCE - ANEXO IV - Preencher'!G395</f>
        <v>BIOTRONIK COMERCIAL MEDICA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1046694</v>
      </c>
      <c r="I386" s="6">
        <f>IF('[1]TCE - ANEXO IV - Preencher'!K395="","",'[1]TCE - ANEXO IV - Preencher'!K395)</f>
        <v>44949</v>
      </c>
      <c r="J386" s="5" t="str">
        <f>'[1]TCE - ANEXO IV - Preencher'!L395</f>
        <v>35230150595271000105550030010466941013426008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6903.9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50595271000105</v>
      </c>
      <c r="E387" s="5" t="str">
        <f>'[1]TCE - ANEXO IV - Preencher'!G396</f>
        <v>BIOTRONIK COMERCIAL MEDICA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1046692</v>
      </c>
      <c r="I387" s="6">
        <f>IF('[1]TCE - ANEXO IV - Preencher'!K396="","",'[1]TCE - ANEXO IV - Preencher'!K396)</f>
        <v>44949</v>
      </c>
      <c r="J387" s="5" t="str">
        <f>'[1]TCE - ANEXO IV - Preencher'!L396</f>
        <v>35230150595271000105550030010466921244388093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6903.9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50595271000105</v>
      </c>
      <c r="E388" s="5" t="str">
        <f>'[1]TCE - ANEXO IV - Preencher'!G397</f>
        <v>BIOTRONIK COMERCIAL MEDICA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1046691</v>
      </c>
      <c r="I388" s="6">
        <f>IF('[1]TCE - ANEXO IV - Preencher'!K397="","",'[1]TCE - ANEXO IV - Preencher'!K397)</f>
        <v>44949</v>
      </c>
      <c r="J388" s="5" t="str">
        <f>'[1]TCE - ANEXO IV - Preencher'!L397</f>
        <v>35230150595271000105550030010466911618865220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6903.9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1440590000136</v>
      </c>
      <c r="E389" s="5" t="str">
        <f>'[1]TCE - ANEXO IV - Preencher'!G398</f>
        <v>FRESENIUS MEDICAL CARE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1745549</v>
      </c>
      <c r="I389" s="6">
        <f>IF('[1]TCE - ANEXO IV - Preencher'!K398="","",'[1]TCE - ANEXO IV - Preencher'!K398)</f>
        <v>44940</v>
      </c>
      <c r="J389" s="5" t="str">
        <f>'[1]TCE - ANEXO IV - Preencher'!L398</f>
        <v>35230101440590000136550000017455491923441062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10984.32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67729178000491</v>
      </c>
      <c r="E390" s="5" t="str">
        <f>'[1]TCE - ANEXO IV - Preencher'!G399</f>
        <v>COMERCIAL CIRURGICA RIOCLARENSE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42470</v>
      </c>
      <c r="I390" s="6">
        <f>IF('[1]TCE - ANEXO IV - Preencher'!K399="","",'[1]TCE - ANEXO IV - Preencher'!K399)</f>
        <v>44952</v>
      </c>
      <c r="J390" s="5" t="str">
        <f>'[1]TCE - ANEXO IV - Preencher'!L399</f>
        <v>26230167729178000653550010000424701460528218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4464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35753111000153</v>
      </c>
      <c r="E391" s="5" t="str">
        <f>'[1]TCE - ANEXO IV - Preencher'!G400</f>
        <v>NORD PRODUTOS EM SAUDE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12527</v>
      </c>
      <c r="I391" s="6">
        <f>IF('[1]TCE - ANEXO IV - Preencher'!K400="","",'[1]TCE - ANEXO IV - Preencher'!K400)</f>
        <v>44952</v>
      </c>
      <c r="J391" s="5" t="str">
        <f>'[1]TCE - ANEXO IV - Preencher'!L400</f>
        <v>26230135753111000153550010000125271000144797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2790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37238930000198</v>
      </c>
      <c r="E392" s="5" t="str">
        <f>'[1]TCE - ANEXO IV - Preencher'!G401</f>
        <v>TIAGO GALINDO DE BARROS 06409257406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000.000.357</v>
      </c>
      <c r="I392" s="6">
        <f>IF('[1]TCE - ANEXO IV - Preencher'!K401="","",'[1]TCE - ANEXO IV - Preencher'!K401)</f>
        <v>44951</v>
      </c>
      <c r="J392" s="5" t="str">
        <f>'[1]TCE - ANEXO IV - Preencher'!L401</f>
        <v>26230137238930000198550010000003571000094373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5299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23837936000258</v>
      </c>
      <c r="E393" s="5" t="str">
        <f>'[1]TCE - ANEXO IV - Preencher'!G402</f>
        <v>G1 DISTRIBUIDORA DE PRODUTOS FARM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361227</v>
      </c>
      <c r="I393" s="6">
        <f>IF('[1]TCE - ANEXO IV - Preencher'!K402="","",'[1]TCE - ANEXO IV - Preencher'!K402)</f>
        <v>44952</v>
      </c>
      <c r="J393" s="5" t="str">
        <f>'[1]TCE - ANEXO IV - Preencher'!L402</f>
        <v>26230123837936000258550010003612271014852780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92.9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11449180000290</v>
      </c>
      <c r="E394" s="5" t="str">
        <f>'[1]TCE - ANEXO IV - Preencher'!G403</f>
        <v>DPROSMED DISTR DE PROD MEDI HOSPIT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8570</v>
      </c>
      <c r="I394" s="6">
        <f>IF('[1]TCE - ANEXO IV - Preencher'!K403="","",'[1]TCE - ANEXO IV - Preencher'!K403)</f>
        <v>44952</v>
      </c>
      <c r="J394" s="5" t="str">
        <f>'[1]TCE - ANEXO IV - Preencher'!L403</f>
        <v>26230111449180000290550010000085701000171316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9796.2000000000007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14722938000120</v>
      </c>
      <c r="E395" s="5" t="str">
        <f>'[1]TCE - ANEXO IV - Preencher'!G404</f>
        <v>PROCIFAR DISTRIB DE MATERIAL HOSP SA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2896315</v>
      </c>
      <c r="I395" s="6">
        <f>IF('[1]TCE - ANEXO IV - Preencher'!K404="","",'[1]TCE - ANEXO IV - Preencher'!K404)</f>
        <v>44950</v>
      </c>
      <c r="J395" s="5" t="str">
        <f>'[1]TCE - ANEXO IV - Preencher'!L404</f>
        <v>29230114722938000120550010028963151541831392</v>
      </c>
      <c r="K395" s="5" t="str">
        <f>IF(F395="B",LEFT('[1]TCE - ANEXO IV - Preencher'!M404,2),IF(F395="S",LEFT('[1]TCE - ANEXO IV - Preencher'!M404,7),IF('[1]TCE - ANEXO IV - Preencher'!H404="","")))</f>
        <v>29</v>
      </c>
      <c r="L395" s="7">
        <f>'[1]TCE - ANEXO IV - Preencher'!N404</f>
        <v>10800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1206820001179</v>
      </c>
      <c r="E396" s="5" t="str">
        <f>'[1]TCE - ANEXO IV - Preencher'!G405</f>
        <v>PANPHARMA DISTRIB. DE MEDICAM.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1970532</v>
      </c>
      <c r="I396" s="6">
        <f>IF('[1]TCE - ANEXO IV - Preencher'!K405="","",'[1]TCE - ANEXO IV - Preencher'!K405)</f>
        <v>44952</v>
      </c>
      <c r="J396" s="5" t="str">
        <f>'[1]TCE - ANEXO IV - Preencher'!L405</f>
        <v>26230101206820001179550040019705321298513484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531.55999999999995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24436602000154</v>
      </c>
      <c r="E397" s="5" t="str">
        <f>'[1]TCE - ANEXO IV - Preencher'!G406</f>
        <v>ART CIRURGICA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110917</v>
      </c>
      <c r="I397" s="6">
        <f>IF('[1]TCE - ANEXO IV - Preencher'!K406="","",'[1]TCE - ANEXO IV - Preencher'!K406)</f>
        <v>44952</v>
      </c>
      <c r="J397" s="5" t="str">
        <f>'[1]TCE - ANEXO IV - Preencher'!L406</f>
        <v>26230124436602000154550010001109171112940007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1250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8674752000301</v>
      </c>
      <c r="E398" s="5" t="str">
        <f>'[1]TCE - ANEXO IV - Preencher'!G407</f>
        <v>CIRURGICA MONTEBELLO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000.019.684</v>
      </c>
      <c r="I398" s="6">
        <f>IF('[1]TCE - ANEXO IV - Preencher'!K407="","",'[1]TCE - ANEXO IV - Preencher'!K407)</f>
        <v>44953</v>
      </c>
      <c r="J398" s="5" t="str">
        <f>'[1]TCE - ANEXO IV - Preencher'!L407</f>
        <v>26230108674752000301550010000196841449604746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176.11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8674752000301</v>
      </c>
      <c r="E399" s="5" t="str">
        <f>'[1]TCE - ANEXO IV - Preencher'!G408</f>
        <v>CIRURGICA MONTEBELLO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000.153.446</v>
      </c>
      <c r="I399" s="6">
        <f>IF('[1]TCE - ANEXO IV - Preencher'!K408="","",'[1]TCE - ANEXO IV - Preencher'!K408)</f>
        <v>44953</v>
      </c>
      <c r="J399" s="5" t="str">
        <f>'[1]TCE - ANEXO IV - Preencher'!L408</f>
        <v>26230108674752000140550010001534461408460035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4023.58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1562710000178</v>
      </c>
      <c r="E400" s="5" t="str">
        <f>'[1]TCE - ANEXO IV - Preencher'!G409</f>
        <v>PHARMADERME LTDA</v>
      </c>
      <c r="F400" s="5" t="str">
        <f>'[1]TCE - ANEXO IV - Preencher'!H409</f>
        <v>S</v>
      </c>
      <c r="G400" s="5" t="str">
        <f>'[1]TCE - ANEXO IV - Preencher'!I409</f>
        <v>S</v>
      </c>
      <c r="H400" s="5">
        <f>'[1]TCE - ANEXO IV - Preencher'!J409</f>
        <v>7634</v>
      </c>
      <c r="I400" s="6">
        <f>IF('[1]TCE - ANEXO IV - Preencher'!K409="","",'[1]TCE - ANEXO IV - Preencher'!K409)</f>
        <v>44956</v>
      </c>
      <c r="J400" s="5" t="str">
        <f>'[1]TCE - ANEXO IV - Preencher'!L409</f>
        <v>JKEZ2W2KR</v>
      </c>
      <c r="K400" s="5" t="str">
        <f>IF(F400="B",LEFT('[1]TCE - ANEXO IV - Preencher'!M409,2),IF(F400="S",LEFT('[1]TCE - ANEXO IV - Preencher'!M409,7),IF('[1]TCE - ANEXO IV - Preencher'!H409="","")))</f>
        <v>26 -  P</v>
      </c>
      <c r="L400" s="7">
        <f>'[1]TCE - ANEXO IV - Preencher'!N409</f>
        <v>38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1562710000178</v>
      </c>
      <c r="E401" s="5" t="str">
        <f>'[1]TCE - ANEXO IV - Preencher'!G410</f>
        <v>PHARMADERME LTDA</v>
      </c>
      <c r="F401" s="5" t="str">
        <f>'[1]TCE - ANEXO IV - Preencher'!H410</f>
        <v>S</v>
      </c>
      <c r="G401" s="5" t="str">
        <f>'[1]TCE - ANEXO IV - Preencher'!I410</f>
        <v>S</v>
      </c>
      <c r="H401" s="5">
        <f>'[1]TCE - ANEXO IV - Preencher'!J410</f>
        <v>7634</v>
      </c>
      <c r="I401" s="6">
        <f>IF('[1]TCE - ANEXO IV - Preencher'!K410="","",'[1]TCE - ANEXO IV - Preencher'!K410)</f>
        <v>44956</v>
      </c>
      <c r="J401" s="5" t="str">
        <f>'[1]TCE - ANEXO IV - Preencher'!L410</f>
        <v>JKEZ2W2KR</v>
      </c>
      <c r="K401" s="5" t="str">
        <f>IF(F401="B",LEFT('[1]TCE - ANEXO IV - Preencher'!M410,2),IF(F401="S",LEFT('[1]TCE - ANEXO IV - Preencher'!M410,7),IF('[1]TCE - ANEXO IV - Preencher'!H410="","")))</f>
        <v>26 -  P</v>
      </c>
      <c r="L401" s="7">
        <f>'[1]TCE - ANEXO IV - Preencher'!N410</f>
        <v>70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7160019000144</v>
      </c>
      <c r="E402" s="5" t="str">
        <f>'[1]TCE - ANEXO IV - Preencher'!G411</f>
        <v>VITALE COMERCIO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105455</v>
      </c>
      <c r="I402" s="6">
        <f>IF('[1]TCE - ANEXO IV - Preencher'!K411="","",'[1]TCE - ANEXO IV - Preencher'!K411)</f>
        <v>44956</v>
      </c>
      <c r="J402" s="5" t="str">
        <f>'[1]TCE - ANEXO IV - Preencher'!L411</f>
        <v>26230107160019000144550010001054551839029815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1250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7160019000144</v>
      </c>
      <c r="E403" s="5" t="str">
        <f>'[1]TCE - ANEXO IV - Preencher'!G412</f>
        <v>VITALE COMERCIO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105466</v>
      </c>
      <c r="I403" s="6">
        <f>IF('[1]TCE - ANEXO IV - Preencher'!K412="","",'[1]TCE - ANEXO IV - Preencher'!K412)</f>
        <v>44956</v>
      </c>
      <c r="J403" s="5" t="str">
        <f>'[1]TCE - ANEXO IV - Preencher'!L412</f>
        <v>26230107160019000144550010001054661642452774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1250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7160019000144</v>
      </c>
      <c r="E404" s="5" t="str">
        <f>'[1]TCE - ANEXO IV - Preencher'!G413</f>
        <v>VITALE COMERCIO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105469</v>
      </c>
      <c r="I404" s="6">
        <f>IF('[1]TCE - ANEXO IV - Preencher'!K413="","",'[1]TCE - ANEXO IV - Preencher'!K413)</f>
        <v>44956</v>
      </c>
      <c r="J404" s="5" t="str">
        <f>'[1]TCE - ANEXO IV - Preencher'!L413</f>
        <v>26230107160019000144550010001054691093335733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1250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13120044000105</v>
      </c>
      <c r="E405" s="5" t="str">
        <f>'[1]TCE - ANEXO IV - Preencher'!G414</f>
        <v>WANDERLEY E REGIS COM.PROD.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000.009.389</v>
      </c>
      <c r="I405" s="6">
        <f>IF('[1]TCE - ANEXO IV - Preencher'!K414="","",'[1]TCE - ANEXO IV - Preencher'!K414)</f>
        <v>44952</v>
      </c>
      <c r="J405" s="5" t="str">
        <f>'[1]TCE - ANEXO IV - Preencher'!L414</f>
        <v>26230113120044000105550010000093891474007346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737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22580510000118</v>
      </c>
      <c r="E406" s="5" t="str">
        <f>'[1]TCE - ANEXO IV - Preencher'!G415</f>
        <v>UNIFAR DISTRIBUIDORA DE MEDICAMENTOS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52580</v>
      </c>
      <c r="I406" s="6">
        <f>IF('[1]TCE - ANEXO IV - Preencher'!K415="","",'[1]TCE - ANEXO IV - Preencher'!K415)</f>
        <v>44953</v>
      </c>
      <c r="J406" s="5" t="str">
        <f>'[1]TCE - ANEXO IV - Preencher'!L415</f>
        <v>26230122580510000118550010000525801000385641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389.58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50595271000105</v>
      </c>
      <c r="E407" s="5" t="str">
        <f>'[1]TCE - ANEXO IV - Preencher'!G416</f>
        <v>BIOTRONIK COMERCIAL MEDICA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1047282</v>
      </c>
      <c r="I407" s="6">
        <f>IF('[1]TCE - ANEXO IV - Preencher'!K416="","",'[1]TCE - ANEXO IV - Preencher'!K416)</f>
        <v>44953</v>
      </c>
      <c r="J407" s="5" t="str">
        <f>'[1]TCE - ANEXO IV - Preencher'!L416</f>
        <v>35230150595271000105550030010472821842604810</v>
      </c>
      <c r="K407" s="5" t="str">
        <f>IF(F407="B",LEFT('[1]TCE - ANEXO IV - Preencher'!M416,2),IF(F407="S",LEFT('[1]TCE - ANEXO IV - Preencher'!M416,7),IF('[1]TCE - ANEXO IV - Preencher'!H416="","")))</f>
        <v>35</v>
      </c>
      <c r="L407" s="7">
        <f>'[1]TCE - ANEXO IV - Preencher'!N416</f>
        <v>4992.49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9342946000100</v>
      </c>
      <c r="E408" s="5" t="str">
        <f>'[1]TCE - ANEXO IV - Preencher'!G417</f>
        <v>PRIME MEDICAL COMERCIO DE MATERIAL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166217</v>
      </c>
      <c r="I408" s="6">
        <f>IF('[1]TCE - ANEXO IV - Preencher'!K417="","",'[1]TCE - ANEXO IV - Preencher'!K417)</f>
        <v>44953</v>
      </c>
      <c r="J408" s="5" t="str">
        <f>'[1]TCE - ANEXO IV - Preencher'!L417</f>
        <v>29230109342946000100550020001662171633158620</v>
      </c>
      <c r="K408" s="5" t="str">
        <f>IF(F408="B",LEFT('[1]TCE - ANEXO IV - Preencher'!M417,2),IF(F408="S",LEFT('[1]TCE - ANEXO IV - Preencher'!M417,7),IF('[1]TCE - ANEXO IV - Preencher'!H417="","")))</f>
        <v>29</v>
      </c>
      <c r="L408" s="7">
        <f>'[1]TCE - ANEXO IV - Preencher'!N417</f>
        <v>960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7213544000180</v>
      </c>
      <c r="E409" s="5" t="str">
        <f>'[1]TCE - ANEXO IV - Preencher'!G418</f>
        <v>BMR MEDICAL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164415</v>
      </c>
      <c r="I409" s="6">
        <f>IF('[1]TCE - ANEXO IV - Preencher'!K418="","",'[1]TCE - ANEXO IV - Preencher'!K418)</f>
        <v>44945</v>
      </c>
      <c r="J409" s="5" t="str">
        <f>'[1]TCE - ANEXO IV - Preencher'!L418</f>
        <v>41230107213544000180240010001644151652882940</v>
      </c>
      <c r="K409" s="5" t="str">
        <f>IF(F409="B",LEFT('[1]TCE - ANEXO IV - Preencher'!M418,2),IF(F409="S",LEFT('[1]TCE - ANEXO IV - Preencher'!M418,7),IF('[1]TCE - ANEXO IV - Preencher'!H418="","")))</f>
        <v>41</v>
      </c>
      <c r="L409" s="7">
        <f>'[1]TCE - ANEXO IV - Preencher'!N418</f>
        <v>18969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1513946000114</v>
      </c>
      <c r="E410" s="5" t="str">
        <f>'[1]TCE - ANEXO IV - Preencher'!G419</f>
        <v>BOSTON SCIENTIFIC DO BRASIL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2735904</v>
      </c>
      <c r="I410" s="6">
        <f>IF('[1]TCE - ANEXO IV - Preencher'!K419="","",'[1]TCE - ANEXO IV - Preencher'!K419)</f>
        <v>44953</v>
      </c>
      <c r="J410" s="5" t="str">
        <f>'[1]TCE - ANEXO IV - Preencher'!L419</f>
        <v>35230101513946000114550030027359041027681055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1368.82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1513946000114</v>
      </c>
      <c r="E411" s="5" t="str">
        <f>'[1]TCE - ANEXO IV - Preencher'!G420</f>
        <v>BOSTON SCIENTIFIC DO BRASIL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2736557</v>
      </c>
      <c r="I411" s="6">
        <f>IF('[1]TCE - ANEXO IV - Preencher'!K420="","",'[1]TCE - ANEXO IV - Preencher'!K420)</f>
        <v>44956</v>
      </c>
      <c r="J411" s="5" t="str">
        <f>'[1]TCE - ANEXO IV - Preencher'!L420</f>
        <v>35230101513946000114550030027365571027688145</v>
      </c>
      <c r="K411" s="5" t="str">
        <f>IF(F411="B",LEFT('[1]TCE - ANEXO IV - Preencher'!M420,2),IF(F411="S",LEFT('[1]TCE - ANEXO IV - Preencher'!M420,7),IF('[1]TCE - ANEXO IV - Preencher'!H420="","")))</f>
        <v>35</v>
      </c>
      <c r="L411" s="7">
        <f>'[1]TCE - ANEXO IV - Preencher'!N420</f>
        <v>1100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1513946000114</v>
      </c>
      <c r="E412" s="5" t="str">
        <f>'[1]TCE - ANEXO IV - Preencher'!G421</f>
        <v>BOSTON SCIENTIFIC DO BRASIL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2736609</v>
      </c>
      <c r="I412" s="6">
        <f>IF('[1]TCE - ANEXO IV - Preencher'!K421="","",'[1]TCE - ANEXO IV - Preencher'!K421)</f>
        <v>44956</v>
      </c>
      <c r="J412" s="5" t="str">
        <f>'[1]TCE - ANEXO IV - Preencher'!L421</f>
        <v>35230101513946000114550030027366091027688771</v>
      </c>
      <c r="K412" s="5" t="str">
        <f>IF(F412="B",LEFT('[1]TCE - ANEXO IV - Preencher'!M421,2),IF(F412="S",LEFT('[1]TCE - ANEXO IV - Preencher'!M421,7),IF('[1]TCE - ANEXO IV - Preencher'!H421="","")))</f>
        <v>35</v>
      </c>
      <c r="L412" s="7">
        <f>'[1]TCE - ANEXO IV - Preencher'!N421</f>
        <v>1100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1513946000114</v>
      </c>
      <c r="E413" s="5" t="str">
        <f>'[1]TCE - ANEXO IV - Preencher'!G422</f>
        <v>BOSTON SCIENTIFIC DO BRASIL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2736399</v>
      </c>
      <c r="I413" s="6">
        <f>IF('[1]TCE - ANEXO IV - Preencher'!K422="","",'[1]TCE - ANEXO IV - Preencher'!K422)</f>
        <v>44956</v>
      </c>
      <c r="J413" s="5" t="str">
        <f>'[1]TCE - ANEXO IV - Preencher'!L422</f>
        <v>35230101513946000114550030027363991027686133</v>
      </c>
      <c r="K413" s="5" t="str">
        <f>IF(F413="B",LEFT('[1]TCE - ANEXO IV - Preencher'!M422,2),IF(F413="S",LEFT('[1]TCE - ANEXO IV - Preencher'!M422,7),IF('[1]TCE - ANEXO IV - Preencher'!H422="","")))</f>
        <v>35</v>
      </c>
      <c r="L413" s="7">
        <f>'[1]TCE - ANEXO IV - Preencher'!N422</f>
        <v>268.82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1513946000114</v>
      </c>
      <c r="E414" s="5" t="str">
        <f>'[1]TCE - ANEXO IV - Preencher'!G423</f>
        <v>BOSTON SCIENTIFIC DO BRASIL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2736400</v>
      </c>
      <c r="I414" s="6">
        <f>IF('[1]TCE - ANEXO IV - Preencher'!K423="","",'[1]TCE - ANEXO IV - Preencher'!K423)</f>
        <v>44956</v>
      </c>
      <c r="J414" s="5" t="str">
        <f>'[1]TCE - ANEXO IV - Preencher'!L423</f>
        <v>35230101513946000114550030027364001027686144</v>
      </c>
      <c r="K414" s="5" t="str">
        <f>IF(F414="B",LEFT('[1]TCE - ANEXO IV - Preencher'!M423,2),IF(F414="S",LEFT('[1]TCE - ANEXO IV - Preencher'!M423,7),IF('[1]TCE - ANEXO IV - Preencher'!H423="","")))</f>
        <v>35</v>
      </c>
      <c r="L414" s="7">
        <f>'[1]TCE - ANEXO IV - Preencher'!N423</f>
        <v>268.82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1513946000114</v>
      </c>
      <c r="E415" s="5" t="str">
        <f>'[1]TCE - ANEXO IV - Preencher'!G424</f>
        <v>BOSTON SCIENTIFIC DO BRASIL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2736398</v>
      </c>
      <c r="I415" s="6">
        <f>IF('[1]TCE - ANEXO IV - Preencher'!K424="","",'[1]TCE - ANEXO IV - Preencher'!K424)</f>
        <v>44956</v>
      </c>
      <c r="J415" s="5" t="str">
        <f>'[1]TCE - ANEXO IV - Preencher'!L424</f>
        <v>35230101513946000114550030027363981027686128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268.82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4614288000145</v>
      </c>
      <c r="E416" s="5" t="str">
        <f>'[1]TCE - ANEXO IV - Preencher'!G425</f>
        <v>DISK LIFE COM. DE PROD. CIRURGICOS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6226</v>
      </c>
      <c r="I416" s="6">
        <f>IF('[1]TCE - ANEXO IV - Preencher'!K425="","",'[1]TCE - ANEXO IV - Preencher'!K425)</f>
        <v>44953</v>
      </c>
      <c r="J416" s="5" t="str">
        <f>'[1]TCE - ANEXO IV - Preencher'!L425</f>
        <v>26230104614288000145550010000062261172352211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36900.800000000003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15218561000139</v>
      </c>
      <c r="E417" s="5" t="str">
        <f>'[1]TCE - ANEXO IV - Preencher'!G426</f>
        <v>NNMED  DISTRIBUICAO IMPORTACAO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000.091.318</v>
      </c>
      <c r="I417" s="6">
        <f>IF('[1]TCE - ANEXO IV - Preencher'!K426="","",'[1]TCE - ANEXO IV - Preencher'!K426)</f>
        <v>44953</v>
      </c>
      <c r="J417" s="5" t="str">
        <f>'[1]TCE - ANEXO IV - Preencher'!L426</f>
        <v>25230115218561000139550010000913181224860791</v>
      </c>
      <c r="K417" s="5" t="str">
        <f>IF(F417="B",LEFT('[1]TCE - ANEXO IV - Preencher'!M426,2),IF(F417="S",LEFT('[1]TCE - ANEXO IV - Preencher'!M426,7),IF('[1]TCE - ANEXO IV - Preencher'!H426="","")))</f>
        <v>25</v>
      </c>
      <c r="L417" s="7">
        <f>'[1]TCE - ANEXO IV - Preencher'!N426</f>
        <v>201.95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41699739000110</v>
      </c>
      <c r="E418" s="5" t="str">
        <f>'[1]TCE - ANEXO IV - Preencher'!G427</f>
        <v>MF TRANSPORTES DE AGUA EIRELI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198</v>
      </c>
      <c r="I418" s="6">
        <f>IF('[1]TCE - ANEXO IV - Preencher'!K427="","",'[1]TCE - ANEXO IV - Preencher'!K427)</f>
        <v>44956</v>
      </c>
      <c r="J418" s="5" t="str">
        <f>'[1]TCE - ANEXO IV - Preencher'!L427</f>
        <v>26230141699739000110550010000001981663844133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44270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11234649000193</v>
      </c>
      <c r="E419" s="5" t="str">
        <f>'[1]TCE - ANEXO IV - Preencher'!G428</f>
        <v>BIOANGIO COMERCIO DE PROD MEDICOS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8512</v>
      </c>
      <c r="I419" s="6">
        <f>IF('[1]TCE - ANEXO IV - Preencher'!K428="","",'[1]TCE - ANEXO IV - Preencher'!K428)</f>
        <v>44953</v>
      </c>
      <c r="J419" s="5" t="str">
        <f>'[1]TCE - ANEXO IV - Preencher'!L428</f>
        <v>26230111234649000193550010000085121000009998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3257.78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96441704000179</v>
      </c>
      <c r="E420" s="5" t="str">
        <f>'[1]TCE - ANEXO IV - Preencher'!G429</f>
        <v>KLEMMEN IMPORTACOES EIRELI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000.018.921</v>
      </c>
      <c r="I420" s="6">
        <f>IF('[1]TCE - ANEXO IV - Preencher'!K429="","",'[1]TCE - ANEXO IV - Preencher'!K429)</f>
        <v>44953</v>
      </c>
      <c r="J420" s="5" t="str">
        <f>'[1]TCE - ANEXO IV - Preencher'!L429</f>
        <v>35230196441704000179550010000189211000041727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2877.12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11463963000148</v>
      </c>
      <c r="E421" s="5" t="str">
        <f>'[1]TCE - ANEXO IV - Preencher'!G430</f>
        <v>BCI BRASIL CHINA IMPORTADORA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35852</v>
      </c>
      <c r="I421" s="6">
        <f>IF('[1]TCE - ANEXO IV - Preencher'!K430="","",'[1]TCE - ANEXO IV - Preencher'!K430)</f>
        <v>44952</v>
      </c>
      <c r="J421" s="5" t="str">
        <f>'[1]TCE - ANEXO IV - Preencher'!L430</f>
        <v>26230111463963000148550010000358521834814238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162.69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11872656000200</v>
      </c>
      <c r="E422" s="5" t="str">
        <f>'[1]TCE - ANEXO IV - Preencher'!G431</f>
        <v>HDL LOGISTICA HOSPITALAR LTDA.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47222</v>
      </c>
      <c r="I422" s="6">
        <f>IF('[1]TCE - ANEXO IV - Preencher'!K431="","",'[1]TCE - ANEXO IV - Preencher'!K431)</f>
        <v>44950</v>
      </c>
      <c r="J422" s="5" t="str">
        <f>'[1]TCE - ANEXO IV - Preencher'!L431</f>
        <v>35230111872656000200550010000472221005546703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1938.12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46208885000110</v>
      </c>
      <c r="E423" s="5" t="str">
        <f>'[1]TCE - ANEXO IV - Preencher'!G432</f>
        <v>MD DISTRIBUIDORA DE MEDICAMENTOS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000.000.049</v>
      </c>
      <c r="I423" s="6">
        <f>IF('[1]TCE - ANEXO IV - Preencher'!K432="","",'[1]TCE - ANEXO IV - Preencher'!K432)</f>
        <v>44953</v>
      </c>
      <c r="J423" s="5" t="str">
        <f>'[1]TCE - ANEXO IV - Preencher'!L432</f>
        <v>26230146208885000110550010000000491406604167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3564.72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46208885000110</v>
      </c>
      <c r="E424" s="5" t="str">
        <f>'[1]TCE - ANEXO IV - Preencher'!G433</f>
        <v>MD DISTRIBUIDORA DE MEDICAMENTOS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000.000.049</v>
      </c>
      <c r="I424" s="6">
        <f>IF('[1]TCE - ANEXO IV - Preencher'!K433="","",'[1]TCE - ANEXO IV - Preencher'!K433)</f>
        <v>44953</v>
      </c>
      <c r="J424" s="5" t="str">
        <f>'[1]TCE - ANEXO IV - Preencher'!L433</f>
        <v>26230146208885000110550010000000491406604167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185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46208885000110</v>
      </c>
      <c r="E425" s="5" t="str">
        <f>'[1]TCE - ANEXO IV - Preencher'!G434</f>
        <v>MD DISTRIBUIDORA DE MEDICAMENTOS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000.000.049</v>
      </c>
      <c r="I425" s="6">
        <f>IF('[1]TCE - ANEXO IV - Preencher'!K434="","",'[1]TCE - ANEXO IV - Preencher'!K434)</f>
        <v>44953</v>
      </c>
      <c r="J425" s="5" t="str">
        <f>'[1]TCE - ANEXO IV - Preencher'!L434</f>
        <v>26230146208885000110550010000000491406604167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315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37844417000140</v>
      </c>
      <c r="E426" s="5" t="str">
        <f>'[1]TCE - ANEXO IV - Preencher'!G435</f>
        <v>LOG DIST. DE PRO. HOSP. E HIG. PE.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1050</v>
      </c>
      <c r="I426" s="6">
        <f>IF('[1]TCE - ANEXO IV - Preencher'!K435="","",'[1]TCE - ANEXO IV - Preencher'!K435)</f>
        <v>44953</v>
      </c>
      <c r="J426" s="5" t="str">
        <f>'[1]TCE - ANEXO IV - Preencher'!L435</f>
        <v>26230137844417000140550010000010501059843351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4815.46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40829708000174</v>
      </c>
      <c r="E427" s="5" t="str">
        <f>'[1]TCE - ANEXO IV - Preencher'!G436</f>
        <v>JRV HOSPITALAR COMER. E REPRE. EIRELI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000.001.147</v>
      </c>
      <c r="I427" s="6">
        <f>IF('[1]TCE - ANEXO IV - Preencher'!K436="","",'[1]TCE - ANEXO IV - Preencher'!K436)</f>
        <v>44952</v>
      </c>
      <c r="J427" s="5" t="str">
        <f>'[1]TCE - ANEXO IV - Preencher'!L436</f>
        <v>26230140829708000174550010000011471253411284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2453.4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8778201000126</v>
      </c>
      <c r="E428" s="5" t="str">
        <f>'[1]TCE - ANEXO IV - Preencher'!G437</f>
        <v>DROGAFONTE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000.400.397</v>
      </c>
      <c r="I428" s="6">
        <f>IF('[1]TCE - ANEXO IV - Preencher'!K437="","",'[1]TCE - ANEXO IV - Preencher'!K437)</f>
        <v>44953</v>
      </c>
      <c r="J428" s="5" t="str">
        <f>'[1]TCE - ANEXO IV - Preencher'!L437</f>
        <v>26230108778201000126550010004003971647040816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649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8778201000126</v>
      </c>
      <c r="E429" s="5" t="str">
        <f>'[1]TCE - ANEXO IV - Preencher'!G438</f>
        <v>DROGAFONTE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000.400.280</v>
      </c>
      <c r="I429" s="6">
        <f>IF('[1]TCE - ANEXO IV - Preencher'!K438="","",'[1]TCE - ANEXO IV - Preencher'!K438)</f>
        <v>44952</v>
      </c>
      <c r="J429" s="5" t="str">
        <f>'[1]TCE - ANEXO IV - Preencher'!L438</f>
        <v>26230108778201000126550010004002801643665061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420.63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 t="str">
        <f>'[1]TCE - ANEXO IV - Preencher'!F439</f>
        <v>08.674.752/0003-01</v>
      </c>
      <c r="E430" s="5" t="str">
        <f>'[1]TCE - ANEXO IV - Preencher'!G439</f>
        <v>CIRURGICA MONTEBELLO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000.019.730</v>
      </c>
      <c r="I430" s="6">
        <f>IF('[1]TCE - ANEXO IV - Preencher'!K439="","",'[1]TCE - ANEXO IV - Preencher'!K439)</f>
        <v>44956</v>
      </c>
      <c r="J430" s="5" t="str">
        <f>'[1]TCE - ANEXO IV - Preencher'!L439</f>
        <v>26230108674752000301550010000197301513148291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825.6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1513946000114</v>
      </c>
      <c r="E431" s="5" t="str">
        <f>'[1]TCE - ANEXO IV - Preencher'!G440</f>
        <v>BOSTON SCIENTIFIC DO BRASIL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2736980</v>
      </c>
      <c r="I431" s="6">
        <f>IF('[1]TCE - ANEXO IV - Preencher'!K440="","",'[1]TCE - ANEXO IV - Preencher'!K440)</f>
        <v>44956</v>
      </c>
      <c r="J431" s="5" t="str">
        <f>'[1]TCE - ANEXO IV - Preencher'!L440</f>
        <v>35230101513946000114550030027369801027693050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1100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1513946000114</v>
      </c>
      <c r="E432" s="5" t="str">
        <f>'[1]TCE - ANEXO IV - Preencher'!G441</f>
        <v>BOSTON SCIENTIFIC DO BRASIL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2736915</v>
      </c>
      <c r="I432" s="6">
        <f>IF('[1]TCE - ANEXO IV - Preencher'!K441="","",'[1]TCE - ANEXO IV - Preencher'!K441)</f>
        <v>44956</v>
      </c>
      <c r="J432" s="5" t="str">
        <f>'[1]TCE - ANEXO IV - Preencher'!L441</f>
        <v>35230101513946000114550030027369151027692225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1368.82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1513946000114</v>
      </c>
      <c r="E433" s="5" t="str">
        <f>'[1]TCE - ANEXO IV - Preencher'!G442</f>
        <v>BOSTON SCIENTIFIC DO BRASIL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2736979</v>
      </c>
      <c r="I433" s="6">
        <f>IF('[1]TCE - ANEXO IV - Preencher'!K442="","",'[1]TCE - ANEXO IV - Preencher'!K442)</f>
        <v>44956</v>
      </c>
      <c r="J433" s="5" t="str">
        <f>'[1]TCE - ANEXO IV - Preencher'!L442</f>
        <v>35230101513946000114550030027369791027693040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268.82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1513946000114</v>
      </c>
      <c r="E434" s="5" t="str">
        <f>'[1]TCE - ANEXO IV - Preencher'!G443</f>
        <v>BOSTON SCIENTIFIC DO BRASIL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2736809</v>
      </c>
      <c r="I434" s="6">
        <f>IF('[1]TCE - ANEXO IV - Preencher'!K443="","",'[1]TCE - ANEXO IV - Preencher'!K443)</f>
        <v>44956</v>
      </c>
      <c r="J434" s="5" t="str">
        <f>'[1]TCE - ANEXO IV - Preencher'!L443</f>
        <v>35230101513946000114550030027368091027690963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2737.64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1513946000114</v>
      </c>
      <c r="E435" s="5" t="str">
        <f>'[1]TCE - ANEXO IV - Preencher'!G444</f>
        <v>BOSTON SCIENTIFIC DO BRASIL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2736916</v>
      </c>
      <c r="I435" s="6">
        <f>IF('[1]TCE - ANEXO IV - Preencher'!K444="","",'[1]TCE - ANEXO IV - Preencher'!K444)</f>
        <v>44956</v>
      </c>
      <c r="J435" s="5" t="str">
        <f>'[1]TCE - ANEXO IV - Preencher'!L444</f>
        <v>35230101513946000114550030027369161027692230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1637.64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1513946000114</v>
      </c>
      <c r="E436" s="5" t="str">
        <f>'[1]TCE - ANEXO IV - Preencher'!G445</f>
        <v>BOSTON SCIENTIFIC DO BRASIL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2736978</v>
      </c>
      <c r="I436" s="6">
        <f>IF('[1]TCE - ANEXO IV - Preencher'!K445="","",'[1]TCE - ANEXO IV - Preencher'!K445)</f>
        <v>44956</v>
      </c>
      <c r="J436" s="5" t="str">
        <f>'[1]TCE - ANEXO IV - Preencher'!L445</f>
        <v>35230101513946000114550030027369781027693035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268.82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1513946000114</v>
      </c>
      <c r="E437" s="5" t="str">
        <f>'[1]TCE - ANEXO IV - Preencher'!G446</f>
        <v>BOSTON SCIENTIFIC DO BRASIL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2736914</v>
      </c>
      <c r="I437" s="6">
        <f>IF('[1]TCE - ANEXO IV - Preencher'!K446="","",'[1]TCE - ANEXO IV - Preencher'!K446)</f>
        <v>44956</v>
      </c>
      <c r="J437" s="5" t="str">
        <f>'[1]TCE - ANEXO IV - Preencher'!L446</f>
        <v>35230101513946000114550030027369141027692210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268.82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1513946000114</v>
      </c>
      <c r="E438" s="5" t="str">
        <f>'[1]TCE - ANEXO IV - Preencher'!G447</f>
        <v>BOSTON SCIENTIFIC DO BRASIL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2736977</v>
      </c>
      <c r="I438" s="6">
        <f>IF('[1]TCE - ANEXO IV - Preencher'!K447="","",'[1]TCE - ANEXO IV - Preencher'!K447)</f>
        <v>44956</v>
      </c>
      <c r="J438" s="5" t="str">
        <f>'[1]TCE - ANEXO IV - Preencher'!L447</f>
        <v>35230101513946000114550030027369771027693020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2712.92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1513946000114</v>
      </c>
      <c r="E439" s="5" t="str">
        <f>'[1]TCE - ANEXO IV - Preencher'!G448</f>
        <v>BOSTON SCIENTIFIC DO BRASIL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2736913</v>
      </c>
      <c r="I439" s="6">
        <f>IF('[1]TCE - ANEXO IV - Preencher'!K448="","",'[1]TCE - ANEXO IV - Preencher'!K448)</f>
        <v>44956</v>
      </c>
      <c r="J439" s="5" t="str">
        <f>'[1]TCE - ANEXO IV - Preencher'!L448</f>
        <v>35230101513946000114550030027369131027692204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1100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67729178000491</v>
      </c>
      <c r="E440" s="5" t="str">
        <f>'[1]TCE - ANEXO IV - Preencher'!G449</f>
        <v>COMERCIAL CIRURGICA RIOCLARENSE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42519</v>
      </c>
      <c r="I440" s="6">
        <f>IF('[1]TCE - ANEXO IV - Preencher'!K449="","",'[1]TCE - ANEXO IV - Preencher'!K449)</f>
        <v>44953</v>
      </c>
      <c r="J440" s="5" t="str">
        <f>'[1]TCE - ANEXO IV - Preencher'!L449</f>
        <v>26230167729178000653550010000425191200079947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10664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67729178000491</v>
      </c>
      <c r="E441" s="5" t="str">
        <f>'[1]TCE - ANEXO IV - Preencher'!G450</f>
        <v>COMERCIAL CIRURGICA RIOCLARENSE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42630</v>
      </c>
      <c r="I441" s="6">
        <f>IF('[1]TCE - ANEXO IV - Preencher'!K450="","",'[1]TCE - ANEXO IV - Preencher'!K450)</f>
        <v>44956</v>
      </c>
      <c r="J441" s="5" t="str">
        <f>'[1]TCE - ANEXO IV - Preencher'!L450</f>
        <v>26230167729178000653550010000426301042162884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3472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8674752000301</v>
      </c>
      <c r="E442" s="5" t="str">
        <f>'[1]TCE - ANEXO IV - Preencher'!G451</f>
        <v>CIRURGICA MONTEBELLO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000.019.717</v>
      </c>
      <c r="I442" s="6">
        <f>IF('[1]TCE - ANEXO IV - Preencher'!K451="","",'[1]TCE - ANEXO IV - Preencher'!K451)</f>
        <v>44956</v>
      </c>
      <c r="J442" s="5" t="str">
        <f>'[1]TCE - ANEXO IV - Preencher'!L451</f>
        <v>26230108674752000301550010000197171764820134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1719.08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12040718000190</v>
      </c>
      <c r="E443" s="5" t="str">
        <f>'[1]TCE - ANEXO IV - Preencher'!G452</f>
        <v>GRADUAL COMERCIO E SERVICOS EIRELI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16300</v>
      </c>
      <c r="I443" s="6">
        <f>IF('[1]TCE - ANEXO IV - Preencher'!K452="","",'[1]TCE - ANEXO IV - Preencher'!K452)</f>
        <v>44952</v>
      </c>
      <c r="J443" s="5" t="str">
        <f>'[1]TCE - ANEXO IV - Preencher'!L452</f>
        <v>25230112040718000190550010000163001643921239</v>
      </c>
      <c r="K443" s="5" t="str">
        <f>IF(F443="B",LEFT('[1]TCE - ANEXO IV - Preencher'!M452,2),IF(F443="S",LEFT('[1]TCE - ANEXO IV - Preencher'!M452,7),IF('[1]TCE - ANEXO IV - Preencher'!H452="","")))</f>
        <v>25</v>
      </c>
      <c r="L443" s="7">
        <f>'[1]TCE - ANEXO IV - Preencher'!N452</f>
        <v>3300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11463963000148</v>
      </c>
      <c r="E444" s="5" t="str">
        <f>'[1]TCE - ANEXO IV - Preencher'!G453</f>
        <v>BCI BRASIL CHINA IMPORTADORA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35862</v>
      </c>
      <c r="I444" s="6">
        <f>IF('[1]TCE - ANEXO IV - Preencher'!K453="","",'[1]TCE - ANEXO IV - Preencher'!K453)</f>
        <v>44956</v>
      </c>
      <c r="J444" s="5" t="str">
        <f>'[1]TCE - ANEXO IV - Preencher'!L453</f>
        <v>26230111463963000148550010000358621106459910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167.24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2068375000380</v>
      </c>
      <c r="E445" s="5" t="str">
        <f>'[1]TCE - ANEXO IV - Preencher'!G454</f>
        <v>MEDICICOR COMERCIAL EIRELI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23816</v>
      </c>
      <c r="I445" s="6">
        <f>IF('[1]TCE - ANEXO IV - Preencher'!K454="","",'[1]TCE - ANEXO IV - Preencher'!K454)</f>
        <v>44956</v>
      </c>
      <c r="J445" s="5" t="str">
        <f>'[1]TCE - ANEXO IV - Preencher'!L454</f>
        <v>26230102068375000380550020000238161066055082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5200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58426628000990</v>
      </c>
      <c r="E446" s="5" t="str">
        <f>'[1]TCE - ANEXO IV - Preencher'!G455</f>
        <v>SAMTRONIC INDUSTRIA E COMERCIO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1270</v>
      </c>
      <c r="I446" s="6">
        <f>IF('[1]TCE - ANEXO IV - Preencher'!K455="","",'[1]TCE - ANEXO IV - Preencher'!K455)</f>
        <v>44952</v>
      </c>
      <c r="J446" s="5" t="str">
        <f>'[1]TCE - ANEXO IV - Preencher'!L455</f>
        <v>26230158426628000990550010000012701675998830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14080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2626340000158</v>
      </c>
      <c r="E447" s="5" t="str">
        <f>'[1]TCE - ANEXO IV - Preencher'!G456</f>
        <v>ART MEDICA COM E REP DE PROD HOSP LTDA.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483744</v>
      </c>
      <c r="I447" s="6">
        <f>IF('[1]TCE - ANEXO IV - Preencher'!K456="","",'[1]TCE - ANEXO IV - Preencher'!K456)</f>
        <v>44952</v>
      </c>
      <c r="J447" s="5" t="str">
        <f>'[1]TCE - ANEXO IV - Preencher'!L456</f>
        <v>23230102626340000158550040004837441494986968</v>
      </c>
      <c r="K447" s="5" t="str">
        <f>IF(F447="B",LEFT('[1]TCE - ANEXO IV - Preencher'!M456,2),IF(F447="S",LEFT('[1]TCE - ANEXO IV - Preencher'!M456,7),IF('[1]TCE - ANEXO IV - Preencher'!H456="","")))</f>
        <v>23</v>
      </c>
      <c r="L447" s="7">
        <f>'[1]TCE - ANEXO IV - Preencher'!N456</f>
        <v>5400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46208885000110</v>
      </c>
      <c r="E448" s="5" t="str">
        <f>'[1]TCE - ANEXO IV - Preencher'!G457</f>
        <v>MD DISTRIBUIDORA DE MEDICAMENTOS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000.000.051</v>
      </c>
      <c r="I448" s="6">
        <f>IF('[1]TCE - ANEXO IV - Preencher'!K457="","",'[1]TCE - ANEXO IV - Preencher'!K457)</f>
        <v>44957</v>
      </c>
      <c r="J448" s="5" t="str">
        <f>'[1]TCE - ANEXO IV - Preencher'!L457</f>
        <v>26230146208885000110550010000000511778783916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356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23209115000196</v>
      </c>
      <c r="E449" s="5" t="str">
        <f>'[1]TCE - ANEXO IV - Preencher'!G458</f>
        <v>DISPROCOR BRA DIST E IMP DE PRO MED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000.003.507</v>
      </c>
      <c r="I449" s="6">
        <f>IF('[1]TCE - ANEXO IV - Preencher'!K458="","",'[1]TCE - ANEXO IV - Preencher'!K458)</f>
        <v>44949</v>
      </c>
      <c r="J449" s="5" t="str">
        <f>'[1]TCE - ANEXO IV - Preencher'!L458</f>
        <v>33230123209115000196550010000035071737158442</v>
      </c>
      <c r="K449" s="5" t="str">
        <f>IF(F449="B",LEFT('[1]TCE - ANEXO IV - Preencher'!M458,2),IF(F449="S",LEFT('[1]TCE - ANEXO IV - Preencher'!M458,7),IF('[1]TCE - ANEXO IV - Preencher'!H458="","")))</f>
        <v>33</v>
      </c>
      <c r="L449" s="7">
        <f>'[1]TCE - ANEXO IV - Preencher'!N458</f>
        <v>26367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37844479000233</v>
      </c>
      <c r="E450" s="5" t="str">
        <f>'[1]TCE - ANEXO IV - Preencher'!G459</f>
        <v>BIOLINE FIOS CIRURGICOS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60723</v>
      </c>
      <c r="I450" s="6">
        <f>IF('[1]TCE - ANEXO IV - Preencher'!K459="","",'[1]TCE - ANEXO IV - Preencher'!K459)</f>
        <v>44949</v>
      </c>
      <c r="J450" s="5" t="str">
        <f>'[1]TCE - ANEXO IV - Preencher'!L459</f>
        <v>52230137844479000233550010000607231358133174</v>
      </c>
      <c r="K450" s="5" t="str">
        <f>IF(F450="B",LEFT('[1]TCE - ANEXO IV - Preencher'!M459,2),IF(F450="S",LEFT('[1]TCE - ANEXO IV - Preencher'!M459,7),IF('[1]TCE - ANEXO IV - Preencher'!H459="","")))</f>
        <v>52</v>
      </c>
      <c r="L450" s="7">
        <f>'[1]TCE - ANEXO IV - Preencher'!N459</f>
        <v>18317.28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11234649000193</v>
      </c>
      <c r="E451" s="5" t="str">
        <f>'[1]TCE - ANEXO IV - Preencher'!G460</f>
        <v>BIOANGIO COMERCIO DE PROD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000.008.400</v>
      </c>
      <c r="I451" s="6">
        <f>IF('[1]TCE - ANEXO IV - Preencher'!K460="","",'[1]TCE - ANEXO IV - Preencher'!K460)</f>
        <v>44938</v>
      </c>
      <c r="J451" s="5" t="str">
        <f>'[1]TCE - ANEXO IV - Preencher'!L460</f>
        <v>26230111234649000193550010000084001000009991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613.89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11234649000193</v>
      </c>
      <c r="E452" s="5" t="str">
        <f>'[1]TCE - ANEXO IV - Preencher'!G461</f>
        <v>BIOANGIO COMERCIO DE PROD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000.008.395</v>
      </c>
      <c r="I452" s="6">
        <f>IF('[1]TCE - ANEXO IV - Preencher'!K461="","",'[1]TCE - ANEXO IV - Preencher'!K461)</f>
        <v>44937</v>
      </c>
      <c r="J452" s="5" t="str">
        <f>'[1]TCE - ANEXO IV - Preencher'!L461</f>
        <v>26230111234649000193550010000083951000009990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2643.89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3.4 - Material Farmacológico</v>
      </c>
      <c r="D456" s="3">
        <f>'[1]TCE - ANEXO IV - Preencher'!F465</f>
        <v>44734671000151</v>
      </c>
      <c r="E456" s="5" t="str">
        <f>'[1]TCE - ANEXO IV - Preencher'!G465</f>
        <v>CRISTALIA PROD QUIM FARMACEUTICOS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3493725</v>
      </c>
      <c r="I456" s="6">
        <f>IF('[1]TCE - ANEXO IV - Preencher'!K465="","",'[1]TCE - ANEXO IV - Preencher'!K465)</f>
        <v>44922</v>
      </c>
      <c r="J456" s="5" t="str">
        <f>'[1]TCE - ANEXO IV - Preencher'!L465</f>
        <v>35221244734671000151550100034937251057431365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15775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3.4 - Material Farmacológico</v>
      </c>
      <c r="D457" s="3">
        <f>'[1]TCE - ANEXO IV - Preencher'!F466</f>
        <v>49324221002077</v>
      </c>
      <c r="E457" s="5" t="str">
        <f>'[1]TCE - ANEXO IV - Preencher'!G466</f>
        <v>FRESENIUS KABI BRASIL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41014</v>
      </c>
      <c r="I457" s="6">
        <f>IF('[1]TCE - ANEXO IV - Preencher'!K466="","",'[1]TCE - ANEXO IV - Preencher'!K466)</f>
        <v>44916</v>
      </c>
      <c r="J457" s="5" t="str">
        <f>'[1]TCE - ANEXO IV - Preencher'!L466</f>
        <v>52221249324221002077550010000410141173977509</v>
      </c>
      <c r="K457" s="5" t="str">
        <f>IF(F457="B",LEFT('[1]TCE - ANEXO IV - Preencher'!M466,2),IF(F457="S",LEFT('[1]TCE - ANEXO IV - Preencher'!M466,7),IF('[1]TCE - ANEXO IV - Preencher'!H466="","")))</f>
        <v>52</v>
      </c>
      <c r="L457" s="7">
        <f>'[1]TCE - ANEXO IV - Preencher'!N466</f>
        <v>16500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3.4 - Material Farmacológico</v>
      </c>
      <c r="D458" s="3">
        <f>'[1]TCE - ANEXO IV - Preencher'!F467</f>
        <v>44734671000151</v>
      </c>
      <c r="E458" s="5" t="str">
        <f>'[1]TCE - ANEXO IV - Preencher'!G467</f>
        <v>CRISTALIA PROD QUIM FARMACEUTICOS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3494833</v>
      </c>
      <c r="I458" s="6">
        <f>IF('[1]TCE - ANEXO IV - Preencher'!K467="","",'[1]TCE - ANEXO IV - Preencher'!K467)</f>
        <v>44924</v>
      </c>
      <c r="J458" s="5" t="str">
        <f>'[1]TCE - ANEXO IV - Preencher'!L467</f>
        <v>35221244734671000151550100034948331058654297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1200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3.4 - Material Farmacológico</v>
      </c>
      <c r="D459" s="3">
        <f>'[1]TCE - ANEXO IV - Preencher'!F468</f>
        <v>9615457000185</v>
      </c>
      <c r="E459" s="5" t="str">
        <f>'[1]TCE - ANEXO IV - Preencher'!G468</f>
        <v>SODROGAS DISTRIBUIDORA DE MEDICAMENTOS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161060</v>
      </c>
      <c r="I459" s="6">
        <f>IF('[1]TCE - ANEXO IV - Preencher'!K468="","",'[1]TCE - ANEXO IV - Preencher'!K468)</f>
        <v>44917</v>
      </c>
      <c r="J459" s="5" t="str">
        <f>'[1]TCE - ANEXO IV - Preencher'!L468</f>
        <v>52221209615457000185550010001610601000757024</v>
      </c>
      <c r="K459" s="5" t="str">
        <f>IF(F459="B",LEFT('[1]TCE - ANEXO IV - Preencher'!M468,2),IF(F459="S",LEFT('[1]TCE - ANEXO IV - Preencher'!M468,7),IF('[1]TCE - ANEXO IV - Preencher'!H468="","")))</f>
        <v>52</v>
      </c>
      <c r="L459" s="7">
        <f>'[1]TCE - ANEXO IV - Preencher'!N468</f>
        <v>2478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3.4 - Material Farmacológico</v>
      </c>
      <c r="D460" s="3">
        <f>'[1]TCE - ANEXO IV - Preencher'!F469</f>
        <v>11206099000107</v>
      </c>
      <c r="E460" s="5" t="str">
        <f>'[1]TCE - ANEXO IV - Preencher'!G469</f>
        <v>SUPERMED COM E IMP DE PROD MED 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663010</v>
      </c>
      <c r="I460" s="6">
        <f>IF('[1]TCE - ANEXO IV - Preencher'!K469="","",'[1]TCE - ANEXO IV - Preencher'!K469)</f>
        <v>44917</v>
      </c>
      <c r="J460" s="5" t="str">
        <f>'[1]TCE - ANEXO IV - Preencher'!L469</f>
        <v>31221211206099000107550010006630101000665495</v>
      </c>
      <c r="K460" s="5" t="str">
        <f>IF(F460="B",LEFT('[1]TCE - ANEXO IV - Preencher'!M469,2),IF(F460="S",LEFT('[1]TCE - ANEXO IV - Preencher'!M469,7),IF('[1]TCE - ANEXO IV - Preencher'!H469="","")))</f>
        <v>31</v>
      </c>
      <c r="L460" s="7">
        <f>'[1]TCE - ANEXO IV - Preencher'!N469</f>
        <v>1651.5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3.4 - Material Farmacológico</v>
      </c>
      <c r="D461" s="3">
        <f>'[1]TCE - ANEXO IV - Preencher'!F470</f>
        <v>44734671000151</v>
      </c>
      <c r="E461" s="5" t="str">
        <f>'[1]TCE - ANEXO IV - Preencher'!G470</f>
        <v>CRISTALIA PROD QUIM FARMACEUTICOS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3495843</v>
      </c>
      <c r="I461" s="6">
        <f>IF('[1]TCE - ANEXO IV - Preencher'!K470="","",'[1]TCE - ANEXO IV - Preencher'!K470)</f>
        <v>44925</v>
      </c>
      <c r="J461" s="5" t="str">
        <f>'[1]TCE - ANEXO IV - Preencher'!L470</f>
        <v>35221244734671000151550100034958431413070464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597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3.4 - Material Farmacológico</v>
      </c>
      <c r="D462" s="3">
        <f>'[1]TCE - ANEXO IV - Preencher'!F471</f>
        <v>11463963000148</v>
      </c>
      <c r="E462" s="5" t="str">
        <f>'[1]TCE - ANEXO IV - Preencher'!G471</f>
        <v>BCI BRASIL CHINA IMPORTADORA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35771</v>
      </c>
      <c r="I462" s="6">
        <f>IF('[1]TCE - ANEXO IV - Preencher'!K471="","",'[1]TCE - ANEXO IV - Preencher'!K471)</f>
        <v>44929</v>
      </c>
      <c r="J462" s="5" t="str">
        <f>'[1]TCE - ANEXO IV - Preencher'!L471</f>
        <v>26230111463963000148550010000357711845287587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1918.4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3.4 - Material Farmacológico</v>
      </c>
      <c r="D463" s="3">
        <f>'[1]TCE - ANEXO IV - Preencher'!F472</f>
        <v>7812105000194</v>
      </c>
      <c r="E463" s="5" t="str">
        <f>'[1]TCE - ANEXO IV - Preencher'!G472</f>
        <v>CENTRAL DIST DE MEDICAMENTOS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000104152</v>
      </c>
      <c r="I463" s="6">
        <f>IF('[1]TCE - ANEXO IV - Preencher'!K472="","",'[1]TCE - ANEXO IV - Preencher'!K472)</f>
        <v>44929</v>
      </c>
      <c r="J463" s="5" t="str">
        <f>'[1]TCE - ANEXO IV - Preencher'!L472</f>
        <v>23230107812105000194550010001041521832904457</v>
      </c>
      <c r="K463" s="5" t="str">
        <f>IF(F463="B",LEFT('[1]TCE - ANEXO IV - Preencher'!M472,2),IF(F463="S",LEFT('[1]TCE - ANEXO IV - Preencher'!M472,7),IF('[1]TCE - ANEXO IV - Preencher'!H472="","")))</f>
        <v>23</v>
      </c>
      <c r="L463" s="7">
        <f>'[1]TCE - ANEXO IV - Preencher'!N472</f>
        <v>1535.46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3.4 - Material Farmacológico</v>
      </c>
      <c r="D464" s="3">
        <f>'[1]TCE - ANEXO IV - Preencher'!F473</f>
        <v>10779833000156</v>
      </c>
      <c r="E464" s="5" t="str">
        <f>'[1]TCE - ANEXO IV - Preencher'!G473</f>
        <v>MEDICAL MERCANTIL DE APARELHAGEM MEDICA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567506</v>
      </c>
      <c r="I464" s="6">
        <f>IF('[1]TCE - ANEXO IV - Preencher'!K473="","",'[1]TCE - ANEXO IV - Preencher'!K473)</f>
        <v>44929</v>
      </c>
      <c r="J464" s="5" t="str">
        <f>'[1]TCE - ANEXO IV - Preencher'!L473</f>
        <v>26230110779833000156550010005675061569529002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950.4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3.4 - Material Farmacológico</v>
      </c>
      <c r="D465" s="3">
        <f>'[1]TCE - ANEXO IV - Preencher'!F474</f>
        <v>11206099000441</v>
      </c>
      <c r="E465" s="5" t="str">
        <f>'[1]TCE - ANEXO IV - Preencher'!G474</f>
        <v>SUPERMED COM E IMP DE PROD MEDICOS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451909</v>
      </c>
      <c r="I465" s="6">
        <f>IF('[1]TCE - ANEXO IV - Preencher'!K474="","",'[1]TCE - ANEXO IV - Preencher'!K474)</f>
        <v>44916</v>
      </c>
      <c r="J465" s="5" t="str">
        <f>'[1]TCE - ANEXO IV - Preencher'!L474</f>
        <v>35221211206099000441550010004519091000279032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16345.41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3.4 - Material Farmacológico</v>
      </c>
      <c r="D466" s="3">
        <f>'[1]TCE - ANEXO IV - Preencher'!F475</f>
        <v>43253696000170</v>
      </c>
      <c r="E466" s="5" t="str">
        <f>'[1]TCE - ANEXO IV - Preencher'!G475</f>
        <v>ROSANGELA LINS ALVES LIMA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000.000.009</v>
      </c>
      <c r="I466" s="6">
        <f>IF('[1]TCE - ANEXO IV - Preencher'!K475="","",'[1]TCE - ANEXO IV - Preencher'!K475)</f>
        <v>44931</v>
      </c>
      <c r="J466" s="5" t="str">
        <f>'[1]TCE - ANEXO IV - Preencher'!L475</f>
        <v>26230143253696000170550010000000091403281664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225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3.4 - Material Farmacológico</v>
      </c>
      <c r="D467" s="3">
        <f>'[1]TCE - ANEXO IV - Preencher'!F476</f>
        <v>43253696000170</v>
      </c>
      <c r="E467" s="5" t="str">
        <f>'[1]TCE - ANEXO IV - Preencher'!G476</f>
        <v>ROSANGELA LINS ALVES LIMA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000.000.009</v>
      </c>
      <c r="I467" s="6">
        <f>IF('[1]TCE - ANEXO IV - Preencher'!K476="","",'[1]TCE - ANEXO IV - Preencher'!K476)</f>
        <v>44931</v>
      </c>
      <c r="J467" s="5" t="str">
        <f>'[1]TCE - ANEXO IV - Preencher'!L476</f>
        <v>26230143253696000170550010000000091403281664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209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>
        <f>'[1]TCE - ANEXO IV - Preencher'!F477</f>
        <v>43253696000170</v>
      </c>
      <c r="E468" s="5" t="str">
        <f>'[1]TCE - ANEXO IV - Preencher'!G477</f>
        <v>ROSANGELA LINS ALVES LIMA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000.000.009</v>
      </c>
      <c r="I468" s="6">
        <f>IF('[1]TCE - ANEXO IV - Preencher'!K477="","",'[1]TCE - ANEXO IV - Preencher'!K477)</f>
        <v>44931</v>
      </c>
      <c r="J468" s="5" t="str">
        <f>'[1]TCE - ANEXO IV - Preencher'!L477</f>
        <v>26230143253696000170550010000000091403281664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10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3.4 - Material Farmacológico</v>
      </c>
      <c r="D469" s="3">
        <f>'[1]TCE - ANEXO IV - Preencher'!F478</f>
        <v>44734671000151</v>
      </c>
      <c r="E469" s="5" t="str">
        <f>'[1]TCE - ANEXO IV - Preencher'!G478</f>
        <v>CRISTALIA PROD QUIM FARMACEUTICOS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3497014</v>
      </c>
      <c r="I469" s="6">
        <f>IF('[1]TCE - ANEXO IV - Preencher'!K478="","",'[1]TCE - ANEXO IV - Preencher'!K478)</f>
        <v>44928</v>
      </c>
      <c r="J469" s="5" t="str">
        <f>'[1]TCE - ANEXO IV - Preencher'!L478</f>
        <v>35230144734671000151550100034970141782500973</v>
      </c>
      <c r="K469" s="5" t="str">
        <f>IF(F469="B",LEFT('[1]TCE - ANEXO IV - Preencher'!M478,2),IF(F469="S",LEFT('[1]TCE - ANEXO IV - Preencher'!M478,7),IF('[1]TCE - ANEXO IV - Preencher'!H478="","")))</f>
        <v>35</v>
      </c>
      <c r="L469" s="7">
        <f>'[1]TCE - ANEXO IV - Preencher'!N478</f>
        <v>36</v>
      </c>
    </row>
    <row r="470" spans="1:12" s="8" customFormat="1" ht="19.5" customHeight="1" x14ac:dyDescent="0.2">
      <c r="A470" s="3">
        <f>IFERROR(VLOOKUP(B470,'[1]DADOS (OCULTAR)'!$Q$3:$S$103,3,0),"")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>
        <f>'[1]TCE - ANEXO IV - Preencher'!F479</f>
        <v>44734671000151</v>
      </c>
      <c r="E470" s="5" t="str">
        <f>'[1]TCE - ANEXO IV - Preencher'!G479</f>
        <v>CRISTALIA PROD QUIM FARMACEUTICOS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3498648</v>
      </c>
      <c r="I470" s="6">
        <f>IF('[1]TCE - ANEXO IV - Preencher'!K479="","",'[1]TCE - ANEXO IV - Preencher'!K479)</f>
        <v>44931</v>
      </c>
      <c r="J470" s="5" t="str">
        <f>'[1]TCE - ANEXO IV - Preencher'!L479</f>
        <v>35230144734671000151550100034986481605470937</v>
      </c>
      <c r="K470" s="5" t="str">
        <f>IF(F470="B",LEFT('[1]TCE - ANEXO IV - Preencher'!M479,2),IF(F470="S",LEFT('[1]TCE - ANEXO IV - Preencher'!M479,7),IF('[1]TCE - ANEXO IV - Preencher'!H479="","")))</f>
        <v>35</v>
      </c>
      <c r="L470" s="7">
        <f>'[1]TCE - ANEXO IV - Preencher'!N479</f>
        <v>6600</v>
      </c>
    </row>
    <row r="471" spans="1:12" s="8" customFormat="1" ht="19.5" customHeight="1" x14ac:dyDescent="0.2">
      <c r="A471" s="3">
        <f>IFERROR(VLOOKUP(B471,'[1]DADOS (OCULTAR)'!$Q$3:$S$103,3,0),"")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>
        <f>'[1]TCE - ANEXO IV - Preencher'!F480</f>
        <v>67729178000491</v>
      </c>
      <c r="E471" s="5" t="str">
        <f>'[1]TCE - ANEXO IV - Preencher'!G480</f>
        <v>COMERCIAL CIRURGICA RIOCLARENSE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41234</v>
      </c>
      <c r="I471" s="6">
        <f>IF('[1]TCE - ANEXO IV - Preencher'!K480="","",'[1]TCE - ANEXO IV - Preencher'!K480)</f>
        <v>44932</v>
      </c>
      <c r="J471" s="5" t="str">
        <f>'[1]TCE - ANEXO IV - Preencher'!L480</f>
        <v>26230167729178000653550010000412341148636971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1752</v>
      </c>
    </row>
    <row r="472" spans="1:12" s="8" customFormat="1" ht="19.5" customHeight="1" x14ac:dyDescent="0.2">
      <c r="A472" s="3">
        <f>IFERROR(VLOOKUP(B472,'[1]DADOS (OCULTAR)'!$Q$3:$S$103,3,0),"")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3.4 - Material Farmacológico</v>
      </c>
      <c r="D472" s="3">
        <f>'[1]TCE - ANEXO IV - Preencher'!F481</f>
        <v>11463963000148</v>
      </c>
      <c r="E472" s="5" t="str">
        <f>'[1]TCE - ANEXO IV - Preencher'!G481</f>
        <v>BCI BRASIL CHINA IMPORTADORA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35785</v>
      </c>
      <c r="I472" s="6">
        <f>IF('[1]TCE - ANEXO IV - Preencher'!K481="","",'[1]TCE - ANEXO IV - Preencher'!K481)</f>
        <v>44932</v>
      </c>
      <c r="J472" s="5" t="str">
        <f>'[1]TCE - ANEXO IV - Preencher'!L481</f>
        <v>26230111463963000148550010000357851317561951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5164.21</v>
      </c>
    </row>
    <row r="473" spans="1:12" s="8" customFormat="1" ht="19.5" customHeight="1" x14ac:dyDescent="0.2">
      <c r="A473" s="3">
        <f>IFERROR(VLOOKUP(B473,'[1]DADOS (OCULTAR)'!$Q$3:$S$103,3,0),"")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3.4 - Material Farmacológico</v>
      </c>
      <c r="D473" s="3">
        <f>'[1]TCE - ANEXO IV - Preencher'!F482</f>
        <v>23664355000180</v>
      </c>
      <c r="E473" s="5" t="str">
        <f>'[1]TCE - ANEXO IV - Preencher'!G482</f>
        <v>INJEMED MEDICAMENTOS ESPECIAIS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000.014.512</v>
      </c>
      <c r="I473" s="6">
        <f>IF('[1]TCE - ANEXO IV - Preencher'!K482="","",'[1]TCE - ANEXO IV - Preencher'!K482)</f>
        <v>44930</v>
      </c>
      <c r="J473" s="5" t="str">
        <f>'[1]TCE - ANEXO IV - Preencher'!L482</f>
        <v>31230123664355000180550010000145121162402781</v>
      </c>
      <c r="K473" s="5" t="str">
        <f>IF(F473="B",LEFT('[1]TCE - ANEXO IV - Preencher'!M482,2),IF(F473="S",LEFT('[1]TCE - ANEXO IV - Preencher'!M482,7),IF('[1]TCE - ANEXO IV - Preencher'!H482="","")))</f>
        <v>31</v>
      </c>
      <c r="L473" s="7">
        <f>'[1]TCE - ANEXO IV - Preencher'!N482</f>
        <v>380</v>
      </c>
    </row>
    <row r="474" spans="1:12" s="8" customFormat="1" ht="19.5" customHeight="1" x14ac:dyDescent="0.2">
      <c r="A474" s="3">
        <f>IFERROR(VLOOKUP(B474,'[1]DADOS (OCULTAR)'!$Q$3:$S$103,3,0),"")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>
        <f>'[1]TCE - ANEXO IV - Preencher'!F483</f>
        <v>60665981000975</v>
      </c>
      <c r="E474" s="5" t="str">
        <f>'[1]TCE - ANEXO IV - Preencher'!G483</f>
        <v>F  F DISTRIB. DE PROD. FARMACEUT. LTDA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685329</v>
      </c>
      <c r="I474" s="6">
        <f>IF('[1]TCE - ANEXO IV - Preencher'!K483="","",'[1]TCE - ANEXO IV - Preencher'!K483)</f>
        <v>44925</v>
      </c>
      <c r="J474" s="5" t="str">
        <f>'[1]TCE - ANEXO IV - Preencher'!L483</f>
        <v>31221260665981000975550010006853291944422895</v>
      </c>
      <c r="K474" s="5" t="str">
        <f>IF(F474="B",LEFT('[1]TCE - ANEXO IV - Preencher'!M483,2),IF(F474="S",LEFT('[1]TCE - ANEXO IV - Preencher'!M483,7),IF('[1]TCE - ANEXO IV - Preencher'!H483="","")))</f>
        <v>31</v>
      </c>
      <c r="L474" s="7">
        <f>'[1]TCE - ANEXO IV - Preencher'!N483</f>
        <v>1512</v>
      </c>
    </row>
    <row r="475" spans="1:12" s="8" customFormat="1" ht="19.5" customHeight="1" x14ac:dyDescent="0.2">
      <c r="A475" s="3">
        <f>IFERROR(VLOOKUP(B475,'[1]DADOS (OCULTAR)'!$Q$3:$S$103,3,0),"")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>
        <f>'[1]TCE - ANEXO IV - Preencher'!F484</f>
        <v>12882932000194</v>
      </c>
      <c r="E475" s="5" t="str">
        <f>'[1]TCE - ANEXO IV - Preencher'!G484</f>
        <v>EXOMED REPRES DE MED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169864</v>
      </c>
      <c r="I475" s="6">
        <f>IF('[1]TCE - ANEXO IV - Preencher'!K484="","",'[1]TCE - ANEXO IV - Preencher'!K484)</f>
        <v>44936</v>
      </c>
      <c r="J475" s="5" t="str">
        <f>'[1]TCE - ANEXO IV - Preencher'!L484</f>
        <v>26230112882932000194550010001698641117192754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12566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>
        <f>'[1]TCE - ANEXO IV - Preencher'!F485</f>
        <v>9007162000126</v>
      </c>
      <c r="E476" s="5" t="str">
        <f>'[1]TCE - ANEXO IV - Preencher'!G485</f>
        <v>MAUES LOBATO COM. E REPRES.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000.089.802</v>
      </c>
      <c r="I476" s="6">
        <f>IF('[1]TCE - ANEXO IV - Preencher'!K485="","",'[1]TCE - ANEXO IV - Preencher'!K485)</f>
        <v>44936</v>
      </c>
      <c r="J476" s="5" t="str">
        <f>'[1]TCE - ANEXO IV - Preencher'!L485</f>
        <v>26230109007162000126550010000898021942839466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1126.4000000000001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>
        <f>'[1]TCE - ANEXO IV - Preencher'!F486</f>
        <v>8674752000140</v>
      </c>
      <c r="E477" s="5" t="str">
        <f>'[1]TCE - ANEXO IV - Preencher'!G486</f>
        <v>CIRURGICA MONTEBELLO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000.152.247</v>
      </c>
      <c r="I477" s="6">
        <f>IF('[1]TCE - ANEXO IV - Preencher'!K486="","",'[1]TCE - ANEXO IV - Preencher'!K486)</f>
        <v>44936</v>
      </c>
      <c r="J477" s="5" t="str">
        <f>'[1]TCE - ANEXO IV - Preencher'!L486</f>
        <v>26230108674752000140550010001522471026599109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1312.5</v>
      </c>
    </row>
    <row r="478" spans="1:12" s="8" customFormat="1" ht="19.5" customHeight="1" x14ac:dyDescent="0.2">
      <c r="A478" s="3">
        <f>IFERROR(VLOOKUP(B478,'[1]DADOS (OCULTAR)'!$Q$3:$S$103,3,0),"")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>
        <f>'[1]TCE - ANEXO IV - Preencher'!F487</f>
        <v>8674752000140</v>
      </c>
      <c r="E478" s="5" t="str">
        <f>'[1]TCE - ANEXO IV - Preencher'!G487</f>
        <v>CIRURGICA MONTEBELLO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000.152.251</v>
      </c>
      <c r="I478" s="6">
        <f>IF('[1]TCE - ANEXO IV - Preencher'!K487="","",'[1]TCE - ANEXO IV - Preencher'!K487)</f>
        <v>44936</v>
      </c>
      <c r="J478" s="5" t="str">
        <f>'[1]TCE - ANEXO IV - Preencher'!L487</f>
        <v>26230108674752000140550010001522511449180341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1714.22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22580510000118</v>
      </c>
      <c r="E479" s="5" t="str">
        <f>'[1]TCE - ANEXO IV - Preencher'!G488</f>
        <v>UNIFAR DISTRIBUIDORA DE MEDICAMENTOS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52276</v>
      </c>
      <c r="I479" s="6">
        <f>IF('[1]TCE - ANEXO IV - Preencher'!K488="","",'[1]TCE - ANEXO IV - Preencher'!K488)</f>
        <v>44936</v>
      </c>
      <c r="J479" s="5" t="str">
        <f>'[1]TCE - ANEXO IV - Preencher'!L488</f>
        <v>26230122580510000118550010000522761000382384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1561.47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21596736000144</v>
      </c>
      <c r="E480" s="5" t="str">
        <f>'[1]TCE - ANEXO IV - Preencher'!G489</f>
        <v>ULTRAMEGA DIST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174188</v>
      </c>
      <c r="I480" s="6">
        <f>IF('[1]TCE - ANEXO IV - Preencher'!K489="","",'[1]TCE - ANEXO IV - Preencher'!K489)</f>
        <v>44936</v>
      </c>
      <c r="J480" s="5" t="str">
        <f>'[1]TCE - ANEXO IV - Preencher'!L489</f>
        <v>26230121596736000144550010001741881001812076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569.30999999999995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5617257000100</v>
      </c>
      <c r="E481" s="5" t="str">
        <f>'[1]TCE - ANEXO IV - Preencher'!G490</f>
        <v>DENTAL MARFIM LTDA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1067</v>
      </c>
      <c r="I481" s="6">
        <f>IF('[1]TCE - ANEXO IV - Preencher'!K490="","",'[1]TCE - ANEXO IV - Preencher'!K490)</f>
        <v>44937</v>
      </c>
      <c r="J481" s="5" t="str">
        <f>'[1]TCE - ANEXO IV - Preencher'!L490</f>
        <v>26230105617257000100550030000010671022483777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172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67729178000491</v>
      </c>
      <c r="E482" s="5" t="str">
        <f>'[1]TCE - ANEXO IV - Preencher'!G491</f>
        <v>COMERCIAL CIRURGICA RIOCLARENSE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41387</v>
      </c>
      <c r="I482" s="6">
        <f>IF('[1]TCE - ANEXO IV - Preencher'!K491="","",'[1]TCE - ANEXO IV - Preencher'!K491)</f>
        <v>44936</v>
      </c>
      <c r="J482" s="5" t="str">
        <f>'[1]TCE - ANEXO IV - Preencher'!L491</f>
        <v>26230167729178000653550010000413871149612811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1757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1206820001179</v>
      </c>
      <c r="E483" s="5" t="str">
        <f>'[1]TCE - ANEXO IV - Preencher'!G492</f>
        <v>PANPHARMA DISTRIB. DE MEDIC.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1939404</v>
      </c>
      <c r="I483" s="6">
        <f>IF('[1]TCE - ANEXO IV - Preencher'!K492="","",'[1]TCE - ANEXO IV - Preencher'!K492)</f>
        <v>44936</v>
      </c>
      <c r="J483" s="5" t="str">
        <f>'[1]TCE - ANEXO IV - Preencher'!L492</f>
        <v>26230101206820001179550040019394041374438596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1879.2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43253696000170</v>
      </c>
      <c r="E484" s="5" t="str">
        <f>'[1]TCE - ANEXO IV - Preencher'!G493</f>
        <v>ROSANGELA LINS ALVES LIMA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000.000.011</v>
      </c>
      <c r="I484" s="6">
        <f>IF('[1]TCE - ANEXO IV - Preencher'!K493="","",'[1]TCE - ANEXO IV - Preencher'!K493)</f>
        <v>44937</v>
      </c>
      <c r="J484" s="5" t="str">
        <f>'[1]TCE - ANEXO IV - Preencher'!L493</f>
        <v>26230143253696000170550010000000111805117859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50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43253696000170</v>
      </c>
      <c r="E485" s="5" t="str">
        <f>'[1]TCE - ANEXO IV - Preencher'!G494</f>
        <v>ROSANGELA LINS ALVES LIMA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000.000.011</v>
      </c>
      <c r="I485" s="6">
        <f>IF('[1]TCE - ANEXO IV - Preencher'!K494="","",'[1]TCE - ANEXO IV - Preencher'!K494)</f>
        <v>44937</v>
      </c>
      <c r="J485" s="5" t="str">
        <f>'[1]TCE - ANEXO IV - Preencher'!L494</f>
        <v>26230143253696000170550010000000111805117859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263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7484373000124</v>
      </c>
      <c r="E486" s="5" t="str">
        <f>'[1]TCE - ANEXO IV - Preencher'!G495</f>
        <v>UNI HOSPITALAR LTDA  EPP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000.161.230</v>
      </c>
      <c r="I486" s="6">
        <f>IF('[1]TCE - ANEXO IV - Preencher'!K495="","",'[1]TCE - ANEXO IV - Preencher'!K495)</f>
        <v>44938</v>
      </c>
      <c r="J486" s="5" t="str">
        <f>'[1]TCE - ANEXO IV - Preencher'!L495</f>
        <v>26230107484373000124550010001612301457459377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1440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3149182000155</v>
      </c>
      <c r="E487" s="5" t="str">
        <f>'[1]TCE - ANEXO IV - Preencher'!G496</f>
        <v>CLINUTRI LTDA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19985</v>
      </c>
      <c r="I487" s="6">
        <f>IF('[1]TCE - ANEXO IV - Preencher'!K496="","",'[1]TCE - ANEXO IV - Preencher'!K496)</f>
        <v>44944</v>
      </c>
      <c r="J487" s="5" t="str">
        <f>'[1]TCE - ANEXO IV - Preencher'!L496</f>
        <v>26230103149182000155550040000199851220080005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380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3149182000155</v>
      </c>
      <c r="E488" s="5" t="str">
        <f>'[1]TCE - ANEXO IV - Preencher'!G497</f>
        <v>CLINUTRI LTDA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19985</v>
      </c>
      <c r="I488" s="6">
        <f>IF('[1]TCE - ANEXO IV - Preencher'!K497="","",'[1]TCE - ANEXO IV - Preencher'!K497)</f>
        <v>44944</v>
      </c>
      <c r="J488" s="5" t="str">
        <f>'[1]TCE - ANEXO IV - Preencher'!L497</f>
        <v>26230103149182000155550040000199851220080005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380</v>
      </c>
    </row>
    <row r="489" spans="1:12" s="8" customFormat="1" ht="19.5" customHeight="1" x14ac:dyDescent="0.2">
      <c r="A489" s="3">
        <f>IFERROR(VLOOKUP(B489,'[1]DADOS (OCULTAR)'!$Q$3:$S$103,3,0),"")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60665981000975</v>
      </c>
      <c r="E489" s="5" t="str">
        <f>'[1]TCE - ANEXO IV - Preencher'!G498</f>
        <v>F  F DISTRIB. DE PROD. FARMACEUT. LTDA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146091</v>
      </c>
      <c r="I489" s="6">
        <f>IF('[1]TCE - ANEXO IV - Preencher'!K498="","",'[1]TCE - ANEXO IV - Preencher'!K498)</f>
        <v>44936</v>
      </c>
      <c r="J489" s="5" t="str">
        <f>'[1]TCE - ANEXO IV - Preencher'!L498</f>
        <v>23230110854165000346550010001460911143664052</v>
      </c>
      <c r="K489" s="5" t="str">
        <f>IF(F489="B",LEFT('[1]TCE - ANEXO IV - Preencher'!M498,2),IF(F489="S",LEFT('[1]TCE - ANEXO IV - Preencher'!M498,7),IF('[1]TCE - ANEXO IV - Preencher'!H498="","")))</f>
        <v>23</v>
      </c>
      <c r="L489" s="7">
        <f>'[1]TCE - ANEXO IV - Preencher'!N498</f>
        <v>6840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60665981000975</v>
      </c>
      <c r="E490" s="5" t="str">
        <f>'[1]TCE - ANEXO IV - Preencher'!G499</f>
        <v>F  F DISTRIB. DE PROD. FARMACEUT.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685951</v>
      </c>
      <c r="I490" s="6">
        <f>IF('[1]TCE - ANEXO IV - Preencher'!K499="","",'[1]TCE - ANEXO IV - Preencher'!K499)</f>
        <v>44925</v>
      </c>
      <c r="J490" s="5" t="str">
        <f>'[1]TCE - ANEXO IV - Preencher'!L499</f>
        <v>31221260665981000975550010006859511699694755</v>
      </c>
      <c r="K490" s="5" t="str">
        <f>IF(F490="B",LEFT('[1]TCE - ANEXO IV - Preencher'!M499,2),IF(F490="S",LEFT('[1]TCE - ANEXO IV - Preencher'!M499,7),IF('[1]TCE - ANEXO IV - Preencher'!H499="","")))</f>
        <v>31</v>
      </c>
      <c r="L490" s="7">
        <f>'[1]TCE - ANEXO IV - Preencher'!N499</f>
        <v>9796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3149182000155</v>
      </c>
      <c r="E491" s="5" t="str">
        <f>'[1]TCE - ANEXO IV - Preencher'!G500</f>
        <v>CLINUTRI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19985</v>
      </c>
      <c r="I491" s="6">
        <f>IF('[1]TCE - ANEXO IV - Preencher'!K500="","",'[1]TCE - ANEXO IV - Preencher'!K500)</f>
        <v>44944</v>
      </c>
      <c r="J491" s="5" t="str">
        <f>'[1]TCE - ANEXO IV - Preencher'!L500</f>
        <v>26230103149182000155550040000199851220080005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380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3149182000155</v>
      </c>
      <c r="E492" s="5" t="str">
        <f>'[1]TCE - ANEXO IV - Preencher'!G501</f>
        <v>CLINUTRI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19985</v>
      </c>
      <c r="I492" s="6">
        <f>IF('[1]TCE - ANEXO IV - Preencher'!K501="","",'[1]TCE - ANEXO IV - Preencher'!K501)</f>
        <v>44944</v>
      </c>
      <c r="J492" s="5" t="str">
        <f>'[1]TCE - ANEXO IV - Preencher'!L501</f>
        <v>26230103149182000155550040000199851220080005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380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3149182000155</v>
      </c>
      <c r="E493" s="5" t="str">
        <f>'[1]TCE - ANEXO IV - Preencher'!G502</f>
        <v>CLINUTRI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20037</v>
      </c>
      <c r="I493" s="6">
        <f>IF('[1]TCE - ANEXO IV - Preencher'!K502="","",'[1]TCE - ANEXO IV - Preencher'!K502)</f>
        <v>44957</v>
      </c>
      <c r="J493" s="5" t="str">
        <f>'[1]TCE - ANEXO IV - Preencher'!L502</f>
        <v>26230103149182000155550040000200371220600005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380</v>
      </c>
    </row>
    <row r="494" spans="1:12" s="8" customFormat="1" ht="19.5" customHeight="1" x14ac:dyDescent="0.2">
      <c r="A494" s="3">
        <f>IFERROR(VLOOKUP(B494,'[1]DADOS (OCULTAR)'!$Q$3:$S$103,3,0),"")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49324221002077</v>
      </c>
      <c r="E494" s="5" t="str">
        <f>'[1]TCE - ANEXO IV - Preencher'!G503</f>
        <v>FRESENIUS KABI BRASIL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60506</v>
      </c>
      <c r="I494" s="6">
        <f>IF('[1]TCE - ANEXO IV - Preencher'!K503="","",'[1]TCE - ANEXO IV - Preencher'!K503)</f>
        <v>44938</v>
      </c>
      <c r="J494" s="5" t="str">
        <f>'[1]TCE - ANEXO IV - Preencher'!L503</f>
        <v>23230149324221001500550000000605061088310223</v>
      </c>
      <c r="K494" s="5" t="str">
        <f>IF(F494="B",LEFT('[1]TCE - ANEXO IV - Preencher'!M503,2),IF(F494="S",LEFT('[1]TCE - ANEXO IV - Preencher'!M503,7),IF('[1]TCE - ANEXO IV - Preencher'!H503="","")))</f>
        <v>23</v>
      </c>
      <c r="L494" s="7">
        <f>'[1]TCE - ANEXO IV - Preencher'!N503</f>
        <v>22716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9944371000287</v>
      </c>
      <c r="E495" s="5" t="str">
        <f>'[1]TCE - ANEXO IV - Preencher'!G504</f>
        <v>SULMEDIC COMERCIO DE MEDICAMENTOS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2185</v>
      </c>
      <c r="I495" s="6">
        <f>IF('[1]TCE - ANEXO IV - Preencher'!K504="","",'[1]TCE - ANEXO IV - Preencher'!K504)</f>
        <v>44936</v>
      </c>
      <c r="J495" s="5" t="str">
        <f>'[1]TCE - ANEXO IV - Preencher'!L504</f>
        <v>28230109944371000287550020000021851516322710</v>
      </c>
      <c r="K495" s="5" t="str">
        <f>IF(F495="B",LEFT('[1]TCE - ANEXO IV - Preencher'!M504,2),IF(F495="S",LEFT('[1]TCE - ANEXO IV - Preencher'!M504,7),IF('[1]TCE - ANEXO IV - Preencher'!H504="","")))</f>
        <v>28</v>
      </c>
      <c r="L495" s="7">
        <f>'[1]TCE - ANEXO IV - Preencher'!N504</f>
        <v>1920</v>
      </c>
    </row>
    <row r="496" spans="1:12" s="8" customFormat="1" ht="19.5" customHeight="1" x14ac:dyDescent="0.2">
      <c r="A496" s="3">
        <f>IFERROR(VLOOKUP(B496,'[1]DADOS (OCULTAR)'!$Q$3:$S$103,3,0),"")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7484373000124</v>
      </c>
      <c r="E496" s="5" t="str">
        <f>'[1]TCE - ANEXO IV - Preencher'!G505</f>
        <v>UNI HOSPITALAR LTDA  EPP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000.161.314</v>
      </c>
      <c r="I496" s="6">
        <f>IF('[1]TCE - ANEXO IV - Preencher'!K505="","",'[1]TCE - ANEXO IV - Preencher'!K505)</f>
        <v>44939</v>
      </c>
      <c r="J496" s="5" t="str">
        <f>'[1]TCE - ANEXO IV - Preencher'!L505</f>
        <v>26230107484373000124550010001613141308926331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11148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3149182000155</v>
      </c>
      <c r="E497" s="5" t="str">
        <f>'[1]TCE - ANEXO IV - Preencher'!G506</f>
        <v>CLINUTRI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20037</v>
      </c>
      <c r="I497" s="6">
        <f>IF('[1]TCE - ANEXO IV - Preencher'!K506="","",'[1]TCE - ANEXO IV - Preencher'!K506)</f>
        <v>44957</v>
      </c>
      <c r="J497" s="5" t="str">
        <f>'[1]TCE - ANEXO IV - Preencher'!L506</f>
        <v>26230103149182000155550040000200371220600005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380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7519404000135</v>
      </c>
      <c r="E498" s="5" t="str">
        <f>'[1]TCE - ANEXO IV - Preencher'!G507</f>
        <v>ADVAL FARMACIA DE MANIPULACAO LTDA  ME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000.001.251</v>
      </c>
      <c r="I498" s="6">
        <f>IF('[1]TCE - ANEXO IV - Preencher'!K507="","",'[1]TCE - ANEXO IV - Preencher'!K507)</f>
        <v>44943</v>
      </c>
      <c r="J498" s="5" t="str">
        <f>'[1]TCE - ANEXO IV - Preencher'!L507</f>
        <v>26230107519404000135550010000012511789735691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352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43253696000170</v>
      </c>
      <c r="E499" s="5" t="str">
        <f>'[1]TCE - ANEXO IV - Preencher'!G508</f>
        <v>ROSANGELA LINS ALVES LIMA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000.000.012</v>
      </c>
      <c r="I499" s="6">
        <f>IF('[1]TCE - ANEXO IV - Preencher'!K508="","",'[1]TCE - ANEXO IV - Preencher'!K508)</f>
        <v>44943</v>
      </c>
      <c r="J499" s="5" t="str">
        <f>'[1]TCE - ANEXO IV - Preencher'!L508</f>
        <v>26230143253696000170550010000000121831280653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70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12882932000194</v>
      </c>
      <c r="E500" s="5" t="str">
        <f>'[1]TCE - ANEXO IV - Preencher'!G509</f>
        <v>EXOMED REPRES DE MED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170075</v>
      </c>
      <c r="I500" s="6">
        <f>IF('[1]TCE - ANEXO IV - Preencher'!K509="","",'[1]TCE - ANEXO IV - Preencher'!K509)</f>
        <v>44943</v>
      </c>
      <c r="J500" s="5" t="str">
        <f>'[1]TCE - ANEXO IV - Preencher'!L509</f>
        <v>26230112882932000194550010001700751485583451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2409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12882932000194</v>
      </c>
      <c r="E501" s="5" t="str">
        <f>'[1]TCE - ANEXO IV - Preencher'!G510</f>
        <v>EXOMED REPRES DE MED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170074</v>
      </c>
      <c r="I501" s="6">
        <f>IF('[1]TCE - ANEXO IV - Preencher'!K510="","",'[1]TCE - ANEXO IV - Preencher'!K510)</f>
        <v>44943</v>
      </c>
      <c r="J501" s="5" t="str">
        <f>'[1]TCE - ANEXO IV - Preencher'!L510</f>
        <v>26230112882932000194550010001700741459163516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12566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3149182000155</v>
      </c>
      <c r="E502" s="5" t="str">
        <f>'[1]TCE - ANEXO IV - Preencher'!G511</f>
        <v>CLINUTRI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20037</v>
      </c>
      <c r="I502" s="6">
        <f>IF('[1]TCE - ANEXO IV - Preencher'!K511="","",'[1]TCE - ANEXO IV - Preencher'!K511)</f>
        <v>44957</v>
      </c>
      <c r="J502" s="5" t="str">
        <f>'[1]TCE - ANEXO IV - Preencher'!L511</f>
        <v>26230103149182000155550040000200371220600005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380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1562710000178</v>
      </c>
      <c r="E503" s="5" t="str">
        <f>'[1]TCE - ANEXO IV - Preencher'!G512</f>
        <v>PHARMADERME LTDA</v>
      </c>
      <c r="F503" s="5" t="str">
        <f>'[1]TCE - ANEXO IV - Preencher'!H512</f>
        <v>S</v>
      </c>
      <c r="G503" s="5" t="str">
        <f>'[1]TCE - ANEXO IV - Preencher'!I512</f>
        <v>S</v>
      </c>
      <c r="H503" s="5">
        <f>'[1]TCE - ANEXO IV - Preencher'!J512</f>
        <v>7564</v>
      </c>
      <c r="I503" s="6">
        <f>IF('[1]TCE - ANEXO IV - Preencher'!K512="","",'[1]TCE - ANEXO IV - Preencher'!K512)</f>
        <v>44944</v>
      </c>
      <c r="J503" s="5" t="str">
        <f>'[1]TCE - ANEXO IV - Preencher'!L512</f>
        <v>F5I3KVFIV</v>
      </c>
      <c r="K503" s="5" t="str">
        <f>IF(F503="B",LEFT('[1]TCE - ANEXO IV - Preencher'!M512,2),IF(F503="S",LEFT('[1]TCE - ANEXO IV - Preencher'!M512,7),IF('[1]TCE - ANEXO IV - Preencher'!H512="","")))</f>
        <v>2604106</v>
      </c>
      <c r="L503" s="7">
        <f>'[1]TCE - ANEXO IV - Preencher'!N512</f>
        <v>140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22580510000118</v>
      </c>
      <c r="E504" s="5" t="str">
        <f>'[1]TCE - ANEXO IV - Preencher'!G513</f>
        <v>UNIFAR DISTRIBUIDORA DE MEDICAMENTOS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52377</v>
      </c>
      <c r="I504" s="6">
        <f>IF('[1]TCE - ANEXO IV - Preencher'!K513="","",'[1]TCE - ANEXO IV - Preencher'!K513)</f>
        <v>44943</v>
      </c>
      <c r="J504" s="5" t="str">
        <f>'[1]TCE - ANEXO IV - Preencher'!L513</f>
        <v>26230122580510000118550010000523771000383669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2805.03</v>
      </c>
    </row>
    <row r="505" spans="1:12" s="8" customFormat="1" ht="19.5" customHeight="1" x14ac:dyDescent="0.2">
      <c r="A505" s="3">
        <f>IFERROR(VLOOKUP(B505,'[1]DADOS (OCULTAR)'!$Q$3:$S$103,3,0),"")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>
        <f>'[1]TCE - ANEXO IV - Preencher'!F514</f>
        <v>21596736000144</v>
      </c>
      <c r="E505" s="5" t="str">
        <f>'[1]TCE - ANEXO IV - Preencher'!G514</f>
        <v>ULTRAMEGA DIST LTDA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174709</v>
      </c>
      <c r="I505" s="6">
        <f>IF('[1]TCE - ANEXO IV - Preencher'!K514="","",'[1]TCE - ANEXO IV - Preencher'!K514)</f>
        <v>44943</v>
      </c>
      <c r="J505" s="5" t="str">
        <f>'[1]TCE - ANEXO IV - Preencher'!L514</f>
        <v>26230121596736000144550010001747091001817573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849.58</v>
      </c>
    </row>
    <row r="506" spans="1:12" s="8" customFormat="1" ht="19.5" customHeight="1" x14ac:dyDescent="0.2">
      <c r="A506" s="3">
        <f>IFERROR(VLOOKUP(B506,'[1]DADOS (OCULTAR)'!$Q$3:$S$103,3,0),"")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 t="str">
        <f>'[1]TCE - ANEXO IV - Preencher'!F515</f>
        <v>15.218.561/0001-39</v>
      </c>
      <c r="E506" s="5" t="str">
        <f>'[1]TCE - ANEXO IV - Preencher'!G515</f>
        <v>NNMED  DISTRIBUICAO IMPORTACAO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000.090.700</v>
      </c>
      <c r="I506" s="6">
        <f>IF('[1]TCE - ANEXO IV - Preencher'!K515="","",'[1]TCE - ANEXO IV - Preencher'!K515)</f>
        <v>44943</v>
      </c>
      <c r="J506" s="5" t="str">
        <f>'[1]TCE - ANEXO IV - Preencher'!L515</f>
        <v>25230115218561000139550010000907001068606148</v>
      </c>
      <c r="K506" s="5" t="str">
        <f>IF(F506="B",LEFT('[1]TCE - ANEXO IV - Preencher'!M515,2),IF(F506="S",LEFT('[1]TCE - ANEXO IV - Preencher'!M515,7),IF('[1]TCE - ANEXO IV - Preencher'!H515="","")))</f>
        <v>25</v>
      </c>
      <c r="L506" s="7">
        <f>'[1]TCE - ANEXO IV - Preencher'!N515</f>
        <v>6000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67729178000491</v>
      </c>
      <c r="E507" s="5" t="str">
        <f>'[1]TCE - ANEXO IV - Preencher'!G516</f>
        <v>COMERCIAL CIRURGICA RIOCLARENSE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41824</v>
      </c>
      <c r="I507" s="6">
        <f>IF('[1]TCE - ANEXO IV - Preencher'!K516="","",'[1]TCE - ANEXO IV - Preencher'!K516)</f>
        <v>44943</v>
      </c>
      <c r="J507" s="5" t="str">
        <f>'[1]TCE - ANEXO IV - Preencher'!L516</f>
        <v>26230167729178000653550010000418241373025425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3144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7519404000135</v>
      </c>
      <c r="E508" s="5" t="str">
        <f>'[1]TCE - ANEXO IV - Preencher'!G517</f>
        <v>ADVAL FARMACIA DE MANIPULACAO LTDA  ME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000.001.252</v>
      </c>
      <c r="I508" s="6">
        <f>IF('[1]TCE - ANEXO IV - Preencher'!K517="","",'[1]TCE - ANEXO IV - Preencher'!K517)</f>
        <v>44944</v>
      </c>
      <c r="J508" s="5" t="str">
        <f>'[1]TCE - ANEXO IV - Preencher'!L517</f>
        <v>26230107519404000135550010000012521077699991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40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1206820001179</v>
      </c>
      <c r="E509" s="5" t="str">
        <f>'[1]TCE - ANEXO IV - Preencher'!G518</f>
        <v>PANPHARMA DISTRIB. DE MEDICAM.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1951778</v>
      </c>
      <c r="I509" s="6">
        <f>IF('[1]TCE - ANEXO IV - Preencher'!K518="","",'[1]TCE - ANEXO IV - Preencher'!K518)</f>
        <v>44943</v>
      </c>
      <c r="J509" s="5" t="str">
        <f>'[1]TCE - ANEXO IV - Preencher'!L518</f>
        <v>26230101206820001179550040019517781848595515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1191.82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23837936000177</v>
      </c>
      <c r="E510" s="5" t="str">
        <f>'[1]TCE - ANEXO IV - Preencher'!G519</f>
        <v>G1 DISTRIBUIDORA DE PROD. FARM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000.663.730</v>
      </c>
      <c r="I510" s="6">
        <f>IF('[1]TCE - ANEXO IV - Preencher'!K519="","",'[1]TCE - ANEXO IV - Preencher'!K519)</f>
        <v>44943</v>
      </c>
      <c r="J510" s="5" t="str">
        <f>'[1]TCE - ANEXO IV - Preencher'!L519</f>
        <v>26230123837936000177550010006637301014765345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381.23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8674752000140</v>
      </c>
      <c r="E511" s="5" t="str">
        <f>'[1]TCE - ANEXO IV - Preencher'!G520</f>
        <v>CIRURGICA MONTEBELLO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000.152.763</v>
      </c>
      <c r="I511" s="6">
        <f>IF('[1]TCE - ANEXO IV - Preencher'!K520="","",'[1]TCE - ANEXO IV - Preencher'!K520)</f>
        <v>44943</v>
      </c>
      <c r="J511" s="5" t="str">
        <f>'[1]TCE - ANEXO IV - Preencher'!L520</f>
        <v>26230108674752000140550010001527631435622280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3262.31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3149182000155</v>
      </c>
      <c r="E512" s="5" t="str">
        <f>'[1]TCE - ANEXO IV - Preencher'!G521</f>
        <v>CLINUTRI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20037</v>
      </c>
      <c r="I512" s="6">
        <f>IF('[1]TCE - ANEXO IV - Preencher'!K521="","",'[1]TCE - ANEXO IV - Preencher'!K521)</f>
        <v>44957</v>
      </c>
      <c r="J512" s="5" t="str">
        <f>'[1]TCE - ANEXO IV - Preencher'!L521</f>
        <v>26230103149182000155550040000200371220600005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380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7160019000144</v>
      </c>
      <c r="E513" s="5" t="str">
        <f>'[1]TCE - ANEXO IV - Preencher'!G522</f>
        <v>VITALE COMERCIO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104327</v>
      </c>
      <c r="I513" s="6">
        <f>IF('[1]TCE - ANEXO IV - Preencher'!K522="","",'[1]TCE - ANEXO IV - Preencher'!K522)</f>
        <v>44944</v>
      </c>
      <c r="J513" s="5" t="str">
        <f>'[1]TCE - ANEXO IV - Preencher'!L522</f>
        <v>26230107160019000144550010001043271960169008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15750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9390408000191</v>
      </c>
      <c r="E514" s="5" t="str">
        <f>'[1]TCE - ANEXO IV - Preencher'!G523</f>
        <v>DMAX DISTRIB DE MEDICAMENTOS E MATERIAL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000.012.135</v>
      </c>
      <c r="I514" s="6">
        <f>IF('[1]TCE - ANEXO IV - Preencher'!K523="","",'[1]TCE - ANEXO IV - Preencher'!K523)</f>
        <v>44943</v>
      </c>
      <c r="J514" s="5" t="str">
        <f>'[1]TCE - ANEXO IV - Preencher'!L523</f>
        <v>26230109390408000191550010000121351233482380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6250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67729178000491</v>
      </c>
      <c r="E515" s="5" t="str">
        <f>'[1]TCE - ANEXO IV - Preencher'!G524</f>
        <v>COMERCIAL CIRURGICA RIOCLARENSE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41948</v>
      </c>
      <c r="I515" s="6">
        <f>IF('[1]TCE - ANEXO IV - Preencher'!K524="","",'[1]TCE - ANEXO IV - Preencher'!K524)</f>
        <v>44944</v>
      </c>
      <c r="J515" s="5" t="str">
        <f>'[1]TCE - ANEXO IV - Preencher'!L524</f>
        <v>26230167729178000653550010000419481470187652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1190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39541603000136</v>
      </c>
      <c r="E516" s="5" t="str">
        <f>'[1]TCE - ANEXO IV - Preencher'!G525</f>
        <v>EMANUELLA DA SILVA DOS SANTOS FARMACIA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000.000.080</v>
      </c>
      <c r="I516" s="6">
        <f>IF('[1]TCE - ANEXO IV - Preencher'!K525="","",'[1]TCE - ANEXO IV - Preencher'!K525)</f>
        <v>44580</v>
      </c>
      <c r="J516" s="5" t="str">
        <f>'[1]TCE - ANEXO IV - Preencher'!L525</f>
        <v>26230139541603000136550010000000801191579462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110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35253360000180</v>
      </c>
      <c r="E517" s="5" t="str">
        <f>'[1]TCE - ANEXO IV - Preencher'!G526</f>
        <v>UNIKA DISTRI DE MED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000.001.315</v>
      </c>
      <c r="I517" s="6">
        <f>IF('[1]TCE - ANEXO IV - Preencher'!K526="","",'[1]TCE - ANEXO IV - Preencher'!K526)</f>
        <v>44944</v>
      </c>
      <c r="J517" s="5" t="str">
        <f>'[1]TCE - ANEXO IV - Preencher'!L526</f>
        <v>25230135253360000180550010000013151029909086</v>
      </c>
      <c r="K517" s="5" t="str">
        <f>IF(F517="B",LEFT('[1]TCE - ANEXO IV - Preencher'!M526,2),IF(F517="S",LEFT('[1]TCE - ANEXO IV - Preencher'!M526,7),IF('[1]TCE - ANEXO IV - Preencher'!H526="","")))</f>
        <v>25</v>
      </c>
      <c r="L517" s="7">
        <f>'[1]TCE - ANEXO IV - Preencher'!N526</f>
        <v>15340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43253696000170</v>
      </c>
      <c r="E518" s="5" t="str">
        <f>'[1]TCE - ANEXO IV - Preencher'!G527</f>
        <v>ROSANGELA LINS ALVES LIMA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000.000.013</v>
      </c>
      <c r="I518" s="6">
        <f>IF('[1]TCE - ANEXO IV - Preencher'!K527="","",'[1]TCE - ANEXO IV - Preencher'!K527)</f>
        <v>44945</v>
      </c>
      <c r="J518" s="5" t="str">
        <f>'[1]TCE - ANEXO IV - Preencher'!L527</f>
        <v>26230143253696000170550010000000131318361643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35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43253696000170</v>
      </c>
      <c r="E519" s="5" t="str">
        <f>'[1]TCE - ANEXO IV - Preencher'!G528</f>
        <v>ROSANGELA LINS ALVES LIMA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000.000.013</v>
      </c>
      <c r="I519" s="6">
        <f>IF('[1]TCE - ANEXO IV - Preencher'!K528="","",'[1]TCE - ANEXO IV - Preencher'!K528)</f>
        <v>44945</v>
      </c>
      <c r="J519" s="5" t="str">
        <f>'[1]TCE - ANEXO IV - Preencher'!L528</f>
        <v>26230143253696000170550010000000131318361643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25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8719794000150</v>
      </c>
      <c r="E520" s="5" t="str">
        <f>'[1]TCE - ANEXO IV - Preencher'!G529</f>
        <v>CENTRAL DIST DE MEDICAMENTOS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112629</v>
      </c>
      <c r="I520" s="6">
        <f>IF('[1]TCE - ANEXO IV - Preencher'!K529="","",'[1]TCE - ANEXO IV - Preencher'!K529)</f>
        <v>44945</v>
      </c>
      <c r="J520" s="5" t="str">
        <f>'[1]TCE - ANEXO IV - Preencher'!L529</f>
        <v>26230108719794000150550010001126291536702814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20945.560000000001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8719794000150</v>
      </c>
      <c r="E521" s="5" t="str">
        <f>'[1]TCE - ANEXO IV - Preencher'!G530</f>
        <v>CENTRAL DIST DE MEDICAMENTOS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112584</v>
      </c>
      <c r="I521" s="6">
        <f>IF('[1]TCE - ANEXO IV - Preencher'!K530="","",'[1]TCE - ANEXO IV - Preencher'!K530)</f>
        <v>44945</v>
      </c>
      <c r="J521" s="5" t="str">
        <f>'[1]TCE - ANEXO IV - Preencher'!L530</f>
        <v>26230108719794000150550010001125841716555425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396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7484373000124</v>
      </c>
      <c r="E522" s="5" t="str">
        <f>'[1]TCE - ANEXO IV - Preencher'!G531</f>
        <v>UNI HOSPITALAR LTDA  EPP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000.161.579</v>
      </c>
      <c r="I522" s="6">
        <f>IF('[1]TCE - ANEXO IV - Preencher'!K531="","",'[1]TCE - ANEXO IV - Preencher'!K531)</f>
        <v>44945</v>
      </c>
      <c r="J522" s="5" t="str">
        <f>'[1]TCE - ANEXO IV - Preencher'!L531</f>
        <v>26230107484373000124550010001615791353844212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10738.12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8674752000140</v>
      </c>
      <c r="E523" s="5" t="str">
        <f>'[1]TCE - ANEXO IV - Preencher'!G532</f>
        <v>CIRURGICA MONTEBELLO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000.152.904</v>
      </c>
      <c r="I523" s="6">
        <f>IF('[1]TCE - ANEXO IV - Preencher'!K532="","",'[1]TCE - ANEXO IV - Preencher'!K532)</f>
        <v>44945</v>
      </c>
      <c r="J523" s="5" t="str">
        <f>'[1]TCE - ANEXO IV - Preencher'!L532</f>
        <v>26230108674752000140550010001529041156157956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1068.72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3149182000155</v>
      </c>
      <c r="E524" s="5" t="str">
        <f>'[1]TCE - ANEXO IV - Preencher'!G533</f>
        <v>CLINUTRI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20037</v>
      </c>
      <c r="I524" s="6">
        <f>IF('[1]TCE - ANEXO IV - Preencher'!K533="","",'[1]TCE - ANEXO IV - Preencher'!K533)</f>
        <v>44957</v>
      </c>
      <c r="J524" s="5" t="str">
        <f>'[1]TCE - ANEXO IV - Preencher'!L533</f>
        <v>26230103149182000155550040000200371220600005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380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1562710000178</v>
      </c>
      <c r="E525" s="5" t="str">
        <f>'[1]TCE - ANEXO IV - Preencher'!G534</f>
        <v>PHARMADERME LTDA</v>
      </c>
      <c r="F525" s="5" t="str">
        <f>'[1]TCE - ANEXO IV - Preencher'!H534</f>
        <v>S</v>
      </c>
      <c r="G525" s="5" t="str">
        <f>'[1]TCE - ANEXO IV - Preencher'!I534</f>
        <v>S</v>
      </c>
      <c r="H525" s="5">
        <f>'[1]TCE - ANEXO IV - Preencher'!J534</f>
        <v>7582</v>
      </c>
      <c r="I525" s="6">
        <f>IF('[1]TCE - ANEXO IV - Preencher'!K534="","",'[1]TCE - ANEXO IV - Preencher'!K534)</f>
        <v>44946</v>
      </c>
      <c r="J525" s="5" t="str">
        <f>'[1]TCE - ANEXO IV - Preencher'!L534</f>
        <v>EAMTZ3L9C</v>
      </c>
      <c r="K525" s="5" t="str">
        <f>IF(F525="B",LEFT('[1]TCE - ANEXO IV - Preencher'!M534,2),IF(F525="S",LEFT('[1]TCE - ANEXO IV - Preencher'!M534,7),IF('[1]TCE - ANEXO IV - Preencher'!H534="","")))</f>
        <v>2604106</v>
      </c>
      <c r="L525" s="7">
        <f>'[1]TCE - ANEXO IV - Preencher'!N534</f>
        <v>42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12420164001048</v>
      </c>
      <c r="E526" s="5" t="str">
        <f>'[1]TCE - ANEXO IV - Preencher'!G535</f>
        <v>CM HOSPITALAR S 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158280</v>
      </c>
      <c r="I526" s="6">
        <f>IF('[1]TCE - ANEXO IV - Preencher'!K535="","",'[1]TCE - ANEXO IV - Preencher'!K535)</f>
        <v>44944</v>
      </c>
      <c r="J526" s="5" t="str">
        <f>'[1]TCE - ANEXO IV - Preencher'!L535</f>
        <v>26230112420164001048550010001582801951132210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1440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35253360000180</v>
      </c>
      <c r="E527" s="5" t="str">
        <f>'[1]TCE - ANEXO IV - Preencher'!G536</f>
        <v>UNIKA DISTRI DE MED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000.001.320</v>
      </c>
      <c r="I527" s="6">
        <f>IF('[1]TCE - ANEXO IV - Preencher'!K536="","",'[1]TCE - ANEXO IV - Preencher'!K536)</f>
        <v>44945</v>
      </c>
      <c r="J527" s="5" t="str">
        <f>'[1]TCE - ANEXO IV - Preencher'!L536</f>
        <v>25230135253360000180550010000013201097000551</v>
      </c>
      <c r="K527" s="5" t="str">
        <f>IF(F527="B",LEFT('[1]TCE - ANEXO IV - Preencher'!M536,2),IF(F527="S",LEFT('[1]TCE - ANEXO IV - Preencher'!M536,7),IF('[1]TCE - ANEXO IV - Preencher'!H536="","")))</f>
        <v>25</v>
      </c>
      <c r="L527" s="7">
        <f>'[1]TCE - ANEXO IV - Preencher'!N536</f>
        <v>6921.3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3149182000155</v>
      </c>
      <c r="E528" s="5" t="str">
        <f>'[1]TCE - ANEXO IV - Preencher'!G537</f>
        <v>CLINUTRI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20037</v>
      </c>
      <c r="I528" s="6">
        <f>IF('[1]TCE - ANEXO IV - Preencher'!K537="","",'[1]TCE - ANEXO IV - Preencher'!K537)</f>
        <v>44957</v>
      </c>
      <c r="J528" s="5" t="str">
        <f>'[1]TCE - ANEXO IV - Preencher'!L537</f>
        <v>26230103149182000155550040000200371220600005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380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3149182000155</v>
      </c>
      <c r="E529" s="5" t="str">
        <f>'[1]TCE - ANEXO IV - Preencher'!G538</f>
        <v>CLINUTRI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20037</v>
      </c>
      <c r="I529" s="6">
        <f>IF('[1]TCE - ANEXO IV - Preencher'!K538="","",'[1]TCE - ANEXO IV - Preencher'!K538)</f>
        <v>44957</v>
      </c>
      <c r="J529" s="5" t="str">
        <f>'[1]TCE - ANEXO IV - Preencher'!L538</f>
        <v>26230103149182000155550040000200371220600005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380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44734671000151</v>
      </c>
      <c r="E530" s="5" t="str">
        <f>'[1]TCE - ANEXO IV - Preencher'!G539</f>
        <v>CRISTALIA PROD QUIM FARMACEUTICOS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3507918</v>
      </c>
      <c r="I530" s="6">
        <f>IF('[1]TCE - ANEXO IV - Preencher'!K539="","",'[1]TCE - ANEXO IV - Preencher'!K539)</f>
        <v>44945</v>
      </c>
      <c r="J530" s="5" t="str">
        <f>'[1]TCE - ANEXO IV - Preencher'!L539</f>
        <v>35230144734671000151550100035079181384851529</v>
      </c>
      <c r="K530" s="5" t="str">
        <f>IF(F530="B",LEFT('[1]TCE - ANEXO IV - Preencher'!M539,2),IF(F530="S",LEFT('[1]TCE - ANEXO IV - Preencher'!M539,7),IF('[1]TCE - ANEXO IV - Preencher'!H539="","")))</f>
        <v>35</v>
      </c>
      <c r="L530" s="7">
        <f>'[1]TCE - ANEXO IV - Preencher'!N539</f>
        <v>2200</v>
      </c>
    </row>
    <row r="531" spans="1:12" s="8" customFormat="1" ht="19.5" customHeight="1" x14ac:dyDescent="0.2">
      <c r="A531" s="3">
        <f>IFERROR(VLOOKUP(B531,'[1]DADOS (OCULTAR)'!$Q$3:$S$103,3,0),"")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3149182000155</v>
      </c>
      <c r="E531" s="5" t="str">
        <f>'[1]TCE - ANEXO IV - Preencher'!G540</f>
        <v>CLINUTRI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20037</v>
      </c>
      <c r="I531" s="6">
        <f>IF('[1]TCE - ANEXO IV - Preencher'!K540="","",'[1]TCE - ANEXO IV - Preencher'!K540)</f>
        <v>44957</v>
      </c>
      <c r="J531" s="5" t="str">
        <f>'[1]TCE - ANEXO IV - Preencher'!L540</f>
        <v>26230103149182000155550040000200371220600005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380</v>
      </c>
    </row>
    <row r="532" spans="1:12" s="8" customFormat="1" ht="19.5" customHeight="1" x14ac:dyDescent="0.2">
      <c r="A532" s="3">
        <f>IFERROR(VLOOKUP(B532,'[1]DADOS (OCULTAR)'!$Q$3:$S$103,3,0),"")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12420164000904</v>
      </c>
      <c r="E532" s="5" t="str">
        <f>'[1]TCE - ANEXO IV - Preencher'!G541</f>
        <v>CM HOSPITALAR S A BRASILIA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860615</v>
      </c>
      <c r="I532" s="6">
        <f>IF('[1]TCE - ANEXO IV - Preencher'!K541="","",'[1]TCE - ANEXO IV - Preencher'!K541)</f>
        <v>44945</v>
      </c>
      <c r="J532" s="5" t="str">
        <f>'[1]TCE - ANEXO IV - Preencher'!L541</f>
        <v>53230112420164000904550010008606151922403428</v>
      </c>
      <c r="K532" s="5" t="str">
        <f>IF(F532="B",LEFT('[1]TCE - ANEXO IV - Preencher'!M541,2),IF(F532="S",LEFT('[1]TCE - ANEXO IV - Preencher'!M541,7),IF('[1]TCE - ANEXO IV - Preencher'!H541="","")))</f>
        <v>53</v>
      </c>
      <c r="L532" s="7">
        <f>'[1]TCE - ANEXO IV - Preencher'!N541</f>
        <v>50460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874929000140</v>
      </c>
      <c r="E533" s="5" t="str">
        <f>'[1]TCE - ANEXO IV - Preencher'!G542</f>
        <v>MEDCENTER COMERCIAL LTDA  MG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444900</v>
      </c>
      <c r="I533" s="6">
        <f>IF('[1]TCE - ANEXO IV - Preencher'!K542="","",'[1]TCE - ANEXO IV - Preencher'!K542)</f>
        <v>44945</v>
      </c>
      <c r="J533" s="5" t="str">
        <f>'[1]TCE - ANEXO IV - Preencher'!L542</f>
        <v>31230100874929000140550010004449001157526127</v>
      </c>
      <c r="K533" s="5" t="str">
        <f>IF(F533="B",LEFT('[1]TCE - ANEXO IV - Preencher'!M542,2),IF(F533="S",LEFT('[1]TCE - ANEXO IV - Preencher'!M542,7),IF('[1]TCE - ANEXO IV - Preencher'!H542="","")))</f>
        <v>31</v>
      </c>
      <c r="L533" s="7">
        <f>'[1]TCE - ANEXO IV - Preencher'!N542</f>
        <v>7306.8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7519404000135</v>
      </c>
      <c r="E534" s="5" t="str">
        <f>'[1]TCE - ANEXO IV - Preencher'!G543</f>
        <v>ADVAL FARMACIA DE MANIPULACAO LTDA  ME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000.001.255</v>
      </c>
      <c r="I534" s="6">
        <f>IF('[1]TCE - ANEXO IV - Preencher'!K543="","",'[1]TCE - ANEXO IV - Preencher'!K543)</f>
        <v>44949</v>
      </c>
      <c r="J534" s="5" t="str">
        <f>'[1]TCE - ANEXO IV - Preencher'!L543</f>
        <v>26230107519404000135550010000012551445031560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302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9944371000287</v>
      </c>
      <c r="E535" s="5" t="str">
        <f>'[1]TCE - ANEXO IV - Preencher'!G544</f>
        <v>SULMEDIC COMERCIO DE MEDICAMENTOS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2233</v>
      </c>
      <c r="I535" s="6">
        <f>IF('[1]TCE - ANEXO IV - Preencher'!K544="","",'[1]TCE - ANEXO IV - Preencher'!K544)</f>
        <v>44943</v>
      </c>
      <c r="J535" s="5" t="str">
        <f>'[1]TCE - ANEXO IV - Preencher'!L544</f>
        <v>28230109944371000287550020000022331515869316</v>
      </c>
      <c r="K535" s="5" t="str">
        <f>IF(F535="B",LEFT('[1]TCE - ANEXO IV - Preencher'!M544,2),IF(F535="S",LEFT('[1]TCE - ANEXO IV - Preencher'!M544,7),IF('[1]TCE - ANEXO IV - Preencher'!H544="","")))</f>
        <v>28</v>
      </c>
      <c r="L535" s="7">
        <f>'[1]TCE - ANEXO IV - Preencher'!N544</f>
        <v>3432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31434320000183</v>
      </c>
      <c r="E536" s="5" t="str">
        <f>'[1]TCE - ANEXO IV - Preencher'!G545</f>
        <v>RAVIMED FARMACEUTICA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000.002.052</v>
      </c>
      <c r="I536" s="6">
        <f>IF('[1]TCE - ANEXO IV - Preencher'!K545="","",'[1]TCE - ANEXO IV - Preencher'!K545)</f>
        <v>44943</v>
      </c>
      <c r="J536" s="5" t="str">
        <f>'[1]TCE - ANEXO IV - Preencher'!L545</f>
        <v>32230131434320000183550000000020521588158243</v>
      </c>
      <c r="K536" s="5" t="str">
        <f>IF(F536="B",LEFT('[1]TCE - ANEXO IV - Preencher'!M545,2),IF(F536="S",LEFT('[1]TCE - ANEXO IV - Preencher'!M545,7),IF('[1]TCE - ANEXO IV - Preencher'!H545="","")))</f>
        <v>32</v>
      </c>
      <c r="L536" s="7">
        <f>'[1]TCE - ANEXO IV - Preencher'!N545</f>
        <v>1950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3149182000155</v>
      </c>
      <c r="E537" s="5" t="str">
        <f>'[1]TCE - ANEXO IV - Preencher'!G546</f>
        <v>CLINUTRI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20037</v>
      </c>
      <c r="I537" s="6">
        <f>IF('[1]TCE - ANEXO IV - Preencher'!K546="","",'[1]TCE - ANEXO IV - Preencher'!K546)</f>
        <v>44957</v>
      </c>
      <c r="J537" s="5" t="str">
        <f>'[1]TCE - ANEXO IV - Preencher'!L546</f>
        <v>26230103149182000155550040000200371220600005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380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874929000140</v>
      </c>
      <c r="E538" s="5" t="str">
        <f>'[1]TCE - ANEXO IV - Preencher'!G547</f>
        <v>MEDCENTER COMERCIAL LTDA  MG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444494</v>
      </c>
      <c r="I538" s="6">
        <f>IF('[1]TCE - ANEXO IV - Preencher'!K547="","",'[1]TCE - ANEXO IV - Preencher'!K547)</f>
        <v>44943</v>
      </c>
      <c r="J538" s="5" t="str">
        <f>'[1]TCE - ANEXO IV - Preencher'!L547</f>
        <v>31230100874929000140550010004444941320160377</v>
      </c>
      <c r="K538" s="5" t="str">
        <f>IF(F538="B",LEFT('[1]TCE - ANEXO IV - Preencher'!M547,2),IF(F538="S",LEFT('[1]TCE - ANEXO IV - Preencher'!M547,7),IF('[1]TCE - ANEXO IV - Preencher'!H547="","")))</f>
        <v>31</v>
      </c>
      <c r="L538" s="7">
        <f>'[1]TCE - ANEXO IV - Preencher'!N547</f>
        <v>12110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12882932000194</v>
      </c>
      <c r="E539" s="5" t="str">
        <f>'[1]TCE - ANEXO IV - Preencher'!G548</f>
        <v>EXOMED REPRES DE MED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170327</v>
      </c>
      <c r="I539" s="6">
        <f>IF('[1]TCE - ANEXO IV - Preencher'!K548="","",'[1]TCE - ANEXO IV - Preencher'!K548)</f>
        <v>44952</v>
      </c>
      <c r="J539" s="5" t="str">
        <f>'[1]TCE - ANEXO IV - Preencher'!L548</f>
        <v>26230112882932000194550010001703271099942353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77989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8674752000140</v>
      </c>
      <c r="E540" s="5" t="str">
        <f>'[1]TCE - ANEXO IV - Preencher'!G549</f>
        <v>CIRURGICA MONTEBELLO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000.153.169</v>
      </c>
      <c r="I540" s="6">
        <f>IF('[1]TCE - ANEXO IV - Preencher'!K549="","",'[1]TCE - ANEXO IV - Preencher'!K549)</f>
        <v>44950</v>
      </c>
      <c r="J540" s="5" t="str">
        <f>'[1]TCE - ANEXO IV - Preencher'!L549</f>
        <v>26230108674752000140550010001531691764960491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315.68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3149182000155</v>
      </c>
      <c r="E541" s="5" t="str">
        <f>'[1]TCE - ANEXO IV - Preencher'!G550</f>
        <v>CLINUTRI LTDA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20037</v>
      </c>
      <c r="I541" s="6">
        <f>IF('[1]TCE - ANEXO IV - Preencher'!K550="","",'[1]TCE - ANEXO IV - Preencher'!K550)</f>
        <v>44957</v>
      </c>
      <c r="J541" s="5" t="str">
        <f>'[1]TCE - ANEXO IV - Preencher'!L550</f>
        <v>26230103149182000155550040000200371220600005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380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3149182000155</v>
      </c>
      <c r="E542" s="5" t="str">
        <f>'[1]TCE - ANEXO IV - Preencher'!G551</f>
        <v>CLINUTRI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20037</v>
      </c>
      <c r="I542" s="6">
        <f>IF('[1]TCE - ANEXO IV - Preencher'!K551="","",'[1]TCE - ANEXO IV - Preencher'!K551)</f>
        <v>44957</v>
      </c>
      <c r="J542" s="5" t="str">
        <f>'[1]TCE - ANEXO IV - Preencher'!L551</f>
        <v>26230103149182000155550040000200371220600005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380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5106015000152</v>
      </c>
      <c r="E543" s="5" t="str">
        <f>'[1]TCE - ANEXO IV - Preencher'!G552</f>
        <v>CALL MED COM DE MED E REPRES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000.087.201</v>
      </c>
      <c r="I543" s="6">
        <f>IF('[1]TCE - ANEXO IV - Preencher'!K552="","",'[1]TCE - ANEXO IV - Preencher'!K552)</f>
        <v>44945</v>
      </c>
      <c r="J543" s="5" t="str">
        <f>'[1]TCE - ANEXO IV - Preencher'!L552</f>
        <v>23230105106015000152550010000872011000551180</v>
      </c>
      <c r="K543" s="5" t="str">
        <f>IF(F543="B",LEFT('[1]TCE - ANEXO IV - Preencher'!M552,2),IF(F543="S",LEFT('[1]TCE - ANEXO IV - Preencher'!M552,7),IF('[1]TCE - ANEXO IV - Preencher'!H552="","")))</f>
        <v>23</v>
      </c>
      <c r="L543" s="7">
        <f>'[1]TCE - ANEXO IV - Preencher'!N552</f>
        <v>17340</v>
      </c>
    </row>
    <row r="544" spans="1:12" s="8" customFormat="1" ht="19.5" customHeight="1" x14ac:dyDescent="0.2">
      <c r="A544" s="3">
        <f>IFERROR(VLOOKUP(B544,'[1]DADOS (OCULTAR)'!$Q$3:$S$103,3,0),"")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Preencher'!F554</f>
        <v>0</v>
      </c>
      <c r="E544" s="5" t="str">
        <f>'[1]TCE - ANEXO IV - Preencher'!G553</f>
        <v>CALL MED COM DE MED E REPRES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000.087.200</v>
      </c>
      <c r="I544" s="6">
        <f>IF('[1]TCE - ANEXO IV - Preencher'!K553="","",'[1]TCE - ANEXO IV - Preencher'!K553)</f>
        <v>44945</v>
      </c>
      <c r="J544" s="5" t="str">
        <f>'[1]TCE - ANEXO IV - Preencher'!L553</f>
        <v>23230105106015000152550010000872001000551167</v>
      </c>
      <c r="K544" s="5" t="str">
        <f>IF(F544="B",LEFT('[1]TCE - ANEXO IV - Preencher'!M553,2),IF(F544="S",LEFT('[1]TCE - ANEXO IV - Preencher'!M553,7),IF('[1]TCE - ANEXO IV - Preencher'!H553="","")))</f>
        <v>23</v>
      </c>
      <c r="L544" s="7">
        <f>'[1]TCE - ANEXO IV - Preencher'!N553</f>
        <v>22170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12420164001048</v>
      </c>
      <c r="E546" s="5" t="str">
        <f>'[1]TCE - ANEXO IV - Preencher'!G555</f>
        <v>CM HOSPITALAR S 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158729</v>
      </c>
      <c r="I546" s="6">
        <f>IF('[1]TCE - ANEXO IV - Preencher'!K555="","",'[1]TCE - ANEXO IV - Preencher'!K555)</f>
        <v>44946</v>
      </c>
      <c r="J546" s="5" t="str">
        <f>'[1]TCE - ANEXO IV - Preencher'!L555</f>
        <v>26230112420164001048550010001587291646549980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1008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49324221002077</v>
      </c>
      <c r="E547" s="5" t="str">
        <f>'[1]TCE - ANEXO IV - Preencher'!G556</f>
        <v>FRESENIUS KABI BRASIL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60744</v>
      </c>
      <c r="I547" s="6">
        <f>IF('[1]TCE - ANEXO IV - Preencher'!K556="","",'[1]TCE - ANEXO IV - Preencher'!K556)</f>
        <v>44949</v>
      </c>
      <c r="J547" s="5" t="str">
        <f>'[1]TCE - ANEXO IV - Preencher'!L556</f>
        <v>23230149324221001500550000000607441892015296</v>
      </c>
      <c r="K547" s="5" t="str">
        <f>IF(F547="B",LEFT('[1]TCE - ANEXO IV - Preencher'!M556,2),IF(F547="S",LEFT('[1]TCE - ANEXO IV - Preencher'!M556,7),IF('[1]TCE - ANEXO IV - Preencher'!H556="","")))</f>
        <v>23</v>
      </c>
      <c r="L547" s="7">
        <f>'[1]TCE - ANEXO IV - Preencher'!N556</f>
        <v>8840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60665981000975</v>
      </c>
      <c r="E548" s="5" t="str">
        <f>'[1]TCE - ANEXO IV - Preencher'!G557</f>
        <v>F  F DISTRIB. DE PROD. FARMACEUT.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147027</v>
      </c>
      <c r="I548" s="6">
        <f>IF('[1]TCE - ANEXO IV - Preencher'!K557="","",'[1]TCE - ANEXO IV - Preencher'!K557)</f>
        <v>44945</v>
      </c>
      <c r="J548" s="5" t="str">
        <f>'[1]TCE - ANEXO IV - Preencher'!L557</f>
        <v>23230110854165000346550010001470271510977532</v>
      </c>
      <c r="K548" s="5" t="str">
        <f>IF(F548="B",LEFT('[1]TCE - ANEXO IV - Preencher'!M557,2),IF(F548="S",LEFT('[1]TCE - ANEXO IV - Preencher'!M557,7),IF('[1]TCE - ANEXO IV - Preencher'!H557="","")))</f>
        <v>23</v>
      </c>
      <c r="L548" s="7">
        <f>'[1]TCE - ANEXO IV - Preencher'!N557</f>
        <v>76097.62</v>
      </c>
    </row>
    <row r="549" spans="1:12" s="8" customFormat="1" ht="19.5" customHeight="1" x14ac:dyDescent="0.2">
      <c r="A549" s="3">
        <f>IFERROR(VLOOKUP(B549,'[1]DADOS (OCULTAR)'!$Q$3:$S$103,3,0),"")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60665981000975</v>
      </c>
      <c r="E549" s="5" t="str">
        <f>'[1]TCE - ANEXO IV - Preencher'!G558</f>
        <v>F  F DISTRIB. DE PROD. FARMACEUT. LTDA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147036</v>
      </c>
      <c r="I549" s="6">
        <f>IF('[1]TCE - ANEXO IV - Preencher'!K558="","",'[1]TCE - ANEXO IV - Preencher'!K558)</f>
        <v>44945</v>
      </c>
      <c r="J549" s="5" t="str">
        <f>'[1]TCE - ANEXO IV - Preencher'!L558</f>
        <v>23230110854165000346550010001470361628078964</v>
      </c>
      <c r="K549" s="5" t="str">
        <f>IF(F549="B",LEFT('[1]TCE - ANEXO IV - Preencher'!M558,2),IF(F549="S",LEFT('[1]TCE - ANEXO IV - Preencher'!M558,7),IF('[1]TCE - ANEXO IV - Preencher'!H558="","")))</f>
        <v>23</v>
      </c>
      <c r="L549" s="7">
        <f>'[1]TCE - ANEXO IV - Preencher'!N558</f>
        <v>82160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60665981000975</v>
      </c>
      <c r="E550" s="5" t="str">
        <f>'[1]TCE - ANEXO IV - Preencher'!G559</f>
        <v>F  F DISTRIB. DE PROD. FARMACEUT.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147206</v>
      </c>
      <c r="I550" s="6">
        <f>IF('[1]TCE - ANEXO IV - Preencher'!K559="","",'[1]TCE - ANEXO IV - Preencher'!K559)</f>
        <v>44946</v>
      </c>
      <c r="J550" s="5" t="str">
        <f>'[1]TCE - ANEXO IV - Preencher'!L559</f>
        <v>23230110854165000346550010001472061825339258</v>
      </c>
      <c r="K550" s="5" t="str">
        <f>IF(F550="B",LEFT('[1]TCE - ANEXO IV - Preencher'!M559,2),IF(F550="S",LEFT('[1]TCE - ANEXO IV - Preencher'!M559,7),IF('[1]TCE - ANEXO IV - Preencher'!H559="","")))</f>
        <v>23</v>
      </c>
      <c r="L550" s="7">
        <f>'[1]TCE - ANEXO IV - Preencher'!N559</f>
        <v>21660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60665981000975</v>
      </c>
      <c r="E551" s="5" t="str">
        <f>'[1]TCE - ANEXO IV - Preencher'!G560</f>
        <v>F  F DISTRIB. DE PROD. FARMACEUT. LTDA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147033</v>
      </c>
      <c r="I551" s="6">
        <f>IF('[1]TCE - ANEXO IV - Preencher'!K560="","",'[1]TCE - ANEXO IV - Preencher'!K560)</f>
        <v>44945</v>
      </c>
      <c r="J551" s="5" t="str">
        <f>'[1]TCE - ANEXO IV - Preencher'!L560</f>
        <v>23230110854165000346550010001470331299135589</v>
      </c>
      <c r="K551" s="5" t="str">
        <f>IF(F551="B",LEFT('[1]TCE - ANEXO IV - Preencher'!M560,2),IF(F551="S",LEFT('[1]TCE - ANEXO IV - Preencher'!M560,7),IF('[1]TCE - ANEXO IV - Preencher'!H560="","")))</f>
        <v>23</v>
      </c>
      <c r="L551" s="7">
        <f>'[1]TCE - ANEXO IV - Preencher'!N560</f>
        <v>2775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11051186000124</v>
      </c>
      <c r="E552" s="5" t="str">
        <f>'[1]TCE - ANEXO IV - Preencher'!G561</f>
        <v>PRIME DISTRIBUIDORA DE MEDICAMENTOS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60070</v>
      </c>
      <c r="I552" s="6">
        <f>IF('[1]TCE - ANEXO IV - Preencher'!K561="","",'[1]TCE - ANEXO IV - Preencher'!K561)</f>
        <v>44945</v>
      </c>
      <c r="J552" s="5" t="str">
        <f>'[1]TCE - ANEXO IV - Preencher'!L561</f>
        <v>29230111051186000124550010000600701894124096</v>
      </c>
      <c r="K552" s="5" t="str">
        <f>IF(F552="B",LEFT('[1]TCE - ANEXO IV - Preencher'!M561,2),IF(F552="S",LEFT('[1]TCE - ANEXO IV - Preencher'!M561,7),IF('[1]TCE - ANEXO IV - Preencher'!H561="","")))</f>
        <v>29</v>
      </c>
      <c r="L552" s="7">
        <f>'[1]TCE - ANEXO IV - Preencher'!N561</f>
        <v>366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1206820001179</v>
      </c>
      <c r="E553" s="5" t="str">
        <f>'[1]TCE - ANEXO IV - Preencher'!G562</f>
        <v>PANPHARMA DISTRIB. DE MEDICAM.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1965663</v>
      </c>
      <c r="I553" s="6">
        <f>IF('[1]TCE - ANEXO IV - Preencher'!K562="","",'[1]TCE - ANEXO IV - Preencher'!K562)</f>
        <v>44950</v>
      </c>
      <c r="J553" s="5" t="str">
        <f>'[1]TCE - ANEXO IV - Preencher'!L562</f>
        <v>26230101206820001179550040019656631390508360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395.14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23837936000177</v>
      </c>
      <c r="E554" s="5" t="str">
        <f>'[1]TCE - ANEXO IV - Preencher'!G563</f>
        <v>G1 DISTRIBUIDORA DE PROD. FARM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000.666.199</v>
      </c>
      <c r="I554" s="6">
        <f>IF('[1]TCE - ANEXO IV - Preencher'!K563="","",'[1]TCE - ANEXO IV - Preencher'!K563)</f>
        <v>44950</v>
      </c>
      <c r="J554" s="5" t="str">
        <f>'[1]TCE - ANEXO IV - Preencher'!L563</f>
        <v>26230123837936000177550010006661991014829062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154.80000000000001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12882932000194</v>
      </c>
      <c r="E555" s="5" t="str">
        <f>'[1]TCE - ANEXO IV - Preencher'!G564</f>
        <v>EXOMED REPRES DE MED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170369</v>
      </c>
      <c r="I555" s="6">
        <f>IF('[1]TCE - ANEXO IV - Preencher'!K564="","",'[1]TCE - ANEXO IV - Preencher'!K564)</f>
        <v>44952</v>
      </c>
      <c r="J555" s="5" t="str">
        <f>'[1]TCE - ANEXO IV - Preencher'!L564</f>
        <v>26230112882932000194550010001703691302232173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3501.4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8719794000150</v>
      </c>
      <c r="E556" s="5" t="str">
        <f>'[1]TCE - ANEXO IV - Preencher'!G565</f>
        <v>CENTRAL DIST DE MEDICAMENTOS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113227</v>
      </c>
      <c r="I556" s="6">
        <f>IF('[1]TCE - ANEXO IV - Preencher'!K565="","",'[1]TCE - ANEXO IV - Preencher'!K565)</f>
        <v>44952</v>
      </c>
      <c r="J556" s="5" t="str">
        <f>'[1]TCE - ANEXO IV - Preencher'!L565</f>
        <v>26230108719794000150550010001132271603018957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2508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7484373000124</v>
      </c>
      <c r="E557" s="5" t="str">
        <f>'[1]TCE - ANEXO IV - Preencher'!G566</f>
        <v>UNI HOSPITALAR LTDA  EPP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000.161.932</v>
      </c>
      <c r="I557" s="6">
        <f>IF('[1]TCE - ANEXO IV - Preencher'!K566="","",'[1]TCE - ANEXO IV - Preencher'!K566)</f>
        <v>44952</v>
      </c>
      <c r="J557" s="5" t="str">
        <f>'[1]TCE - ANEXO IV - Preencher'!L566</f>
        <v>26230107484373000124550010001619321291315624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60072.01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8674752000140</v>
      </c>
      <c r="E558" s="5" t="str">
        <f>'[1]TCE - ANEXO IV - Preencher'!G567</f>
        <v>CIRURGICA MONTEBELLO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000.153.326</v>
      </c>
      <c r="I558" s="6">
        <f>IF('[1]TCE - ANEXO IV - Preencher'!K567="","",'[1]TCE - ANEXO IV - Preencher'!K567)</f>
        <v>44952</v>
      </c>
      <c r="J558" s="5" t="str">
        <f>'[1]TCE - ANEXO IV - Preencher'!L567</f>
        <v>26230108674752000140550010001533261045440381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984.33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11449180000100</v>
      </c>
      <c r="E559" s="5" t="str">
        <f>'[1]TCE - ANEXO IV - Preencher'!G568</f>
        <v>DPROSMED DIST DE PROD MED HOSP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57162</v>
      </c>
      <c r="I559" s="6">
        <f>IF('[1]TCE - ANEXO IV - Preencher'!K568="","",'[1]TCE - ANEXO IV - Preencher'!K568)</f>
        <v>44952</v>
      </c>
      <c r="J559" s="5" t="str">
        <f>'[1]TCE - ANEXO IV - Preencher'!L568</f>
        <v>26230111449180000100550010000571621000171331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3780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11449180000100</v>
      </c>
      <c r="E560" s="5" t="str">
        <f>'[1]TCE - ANEXO IV - Preencher'!G569</f>
        <v>DPROSMED DIST DE PROD MED HOSP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57161</v>
      </c>
      <c r="I560" s="6">
        <f>IF('[1]TCE - ANEXO IV - Preencher'!K569="","",'[1]TCE - ANEXO IV - Preencher'!K569)</f>
        <v>44952</v>
      </c>
      <c r="J560" s="5" t="str">
        <f>'[1]TCE - ANEXO IV - Preencher'!L569</f>
        <v>26230111449180000100550010000571611000171270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600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3149182000155</v>
      </c>
      <c r="E561" s="5" t="str">
        <f>'[1]TCE - ANEXO IV - Preencher'!G570</f>
        <v>CLINUTRI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20037</v>
      </c>
      <c r="I561" s="6">
        <f>IF('[1]TCE - ANEXO IV - Preencher'!K570="","",'[1]TCE - ANEXO IV - Preencher'!K570)</f>
        <v>44957</v>
      </c>
      <c r="J561" s="5" t="str">
        <f>'[1]TCE - ANEXO IV - Preencher'!L570</f>
        <v>26230103149182000155550040000200371220600005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380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 t="str">
        <f>'[1]TCE - ANEXO IV - Preencher'!F571</f>
        <v>10.586.940/0001-68</v>
      </c>
      <c r="E562" s="5" t="str">
        <f>'[1]TCE - ANEXO IV - Preencher'!G571</f>
        <v>ONCOVIT DISTRIBUIDORA DE MED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117325</v>
      </c>
      <c r="I562" s="6">
        <f>IF('[1]TCE - ANEXO IV - Preencher'!K571="","",'[1]TCE - ANEXO IV - Preencher'!K571)</f>
        <v>44946</v>
      </c>
      <c r="J562" s="5" t="str">
        <f>'[1]TCE - ANEXO IV - Preencher'!L571</f>
        <v>32230110586940000168550010001173251719965196</v>
      </c>
      <c r="K562" s="5" t="str">
        <f>IF(F562="B",LEFT('[1]TCE - ANEXO IV - Preencher'!M571,2),IF(F562="S",LEFT('[1]TCE - ANEXO IV - Preencher'!M571,7),IF('[1]TCE - ANEXO IV - Preencher'!H571="","")))</f>
        <v>32</v>
      </c>
      <c r="L562" s="7">
        <f>'[1]TCE - ANEXO IV - Preencher'!N571</f>
        <v>11565.6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67729178000491</v>
      </c>
      <c r="E563" s="5" t="str">
        <f>'[1]TCE - ANEXO IV - Preencher'!G572</f>
        <v>COMERCIAL CIRURGICA RIOCLARENSE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42470</v>
      </c>
      <c r="I563" s="6">
        <f>IF('[1]TCE - ANEXO IV - Preencher'!K572="","",'[1]TCE - ANEXO IV - Preencher'!K572)</f>
        <v>44952</v>
      </c>
      <c r="J563" s="5" t="str">
        <f>'[1]TCE - ANEXO IV - Preencher'!L572</f>
        <v>26230167729178000653550010000424701460528218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2981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35753111000153</v>
      </c>
      <c r="E564" s="5" t="str">
        <f>'[1]TCE - ANEXO IV - Preencher'!G573</f>
        <v>NORD PRODUTOS EM SAUDE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12525</v>
      </c>
      <c r="I564" s="6">
        <f>IF('[1]TCE - ANEXO IV - Preencher'!K573="","",'[1]TCE - ANEXO IV - Preencher'!K573)</f>
        <v>44952</v>
      </c>
      <c r="J564" s="5" t="str">
        <f>'[1]TCE - ANEXO IV - Preencher'!L573</f>
        <v>26230135753111000153550010000125251000144784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4879.3500000000004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9058502000148</v>
      </c>
      <c r="E565" s="5" t="str">
        <f>'[1]TCE - ANEXO IV - Preencher'!G574</f>
        <v>FARMA VISION IMPORT E EXPORT  MEDICAME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000.031.782</v>
      </c>
      <c r="I565" s="6">
        <f>IF('[1]TCE - ANEXO IV - Preencher'!K574="","",'[1]TCE - ANEXO IV - Preencher'!K574)</f>
        <v>44945</v>
      </c>
      <c r="J565" s="5" t="str">
        <f>'[1]TCE - ANEXO IV - Preencher'!L574</f>
        <v>35230109058502000148550000000317821602430315</v>
      </c>
      <c r="K565" s="5" t="str">
        <f>IF(F565="B",LEFT('[1]TCE - ANEXO IV - Preencher'!M574,2),IF(F565="S",LEFT('[1]TCE - ANEXO IV - Preencher'!M574,7),IF('[1]TCE - ANEXO IV - Preencher'!H574="","")))</f>
        <v>35</v>
      </c>
      <c r="L565" s="7">
        <f>'[1]TCE - ANEXO IV - Preencher'!N574</f>
        <v>2800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23837936000177</v>
      </c>
      <c r="E566" s="5" t="str">
        <f>'[1]TCE - ANEXO IV - Preencher'!G575</f>
        <v>G1 DISTRIBUIDORA DE PROD. FARM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000.667.450</v>
      </c>
      <c r="I566" s="6">
        <f>IF('[1]TCE - ANEXO IV - Preencher'!K575="","",'[1]TCE - ANEXO IV - Preencher'!K575)</f>
        <v>44952</v>
      </c>
      <c r="J566" s="5" t="str">
        <f>'[1]TCE - ANEXO IV - Preencher'!L575</f>
        <v>26230123837936000177550010006674501014852552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4531.3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3149182000155</v>
      </c>
      <c r="E567" s="5" t="str">
        <f>'[1]TCE - ANEXO IV - Preencher'!G576</f>
        <v>CLINUTRI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20037</v>
      </c>
      <c r="I567" s="6">
        <f>IF('[1]TCE - ANEXO IV - Preencher'!K576="","",'[1]TCE - ANEXO IV - Preencher'!K576)</f>
        <v>44957</v>
      </c>
      <c r="J567" s="5" t="str">
        <f>'[1]TCE - ANEXO IV - Preencher'!L576</f>
        <v>26230103149182000155550040000200371220600005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380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1206820001179</v>
      </c>
      <c r="E568" s="5" t="str">
        <f>'[1]TCE - ANEXO IV - Preencher'!G577</f>
        <v>PANPHARMA DISTRIB. DE MEDICAM.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1970532</v>
      </c>
      <c r="I568" s="6">
        <f>IF('[1]TCE - ANEXO IV - Preencher'!K577="","",'[1]TCE - ANEXO IV - Preencher'!K577)</f>
        <v>44952</v>
      </c>
      <c r="J568" s="5" t="str">
        <f>'[1]TCE - ANEXO IV - Preencher'!L577</f>
        <v>26230101206820001179550040019705321298513484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8178.36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3149182000155</v>
      </c>
      <c r="E569" s="5" t="str">
        <f>'[1]TCE - ANEXO IV - Preencher'!G578</f>
        <v>CLINUTRI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20037</v>
      </c>
      <c r="I569" s="6">
        <f>IF('[1]TCE - ANEXO IV - Preencher'!K578="","",'[1]TCE - ANEXO IV - Preencher'!K578)</f>
        <v>44957</v>
      </c>
      <c r="J569" s="5" t="str">
        <f>'[1]TCE - ANEXO IV - Preencher'!L578</f>
        <v>26230103149182000155550040000200371220600005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380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7484373000124</v>
      </c>
      <c r="E570" s="5" t="str">
        <f>'[1]TCE - ANEXO IV - Preencher'!G579</f>
        <v>UNI HOSPITALAR LTDA  EPP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000.161.962</v>
      </c>
      <c r="I570" s="6">
        <f>IF('[1]TCE - ANEXO IV - Preencher'!K579="","",'[1]TCE - ANEXO IV - Preencher'!K579)</f>
        <v>44953</v>
      </c>
      <c r="J570" s="5" t="str">
        <f>'[1]TCE - ANEXO IV - Preencher'!L579</f>
        <v>26230107484373000124550010001619621333789792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2094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8674752000140</v>
      </c>
      <c r="E571" s="5" t="str">
        <f>'[1]TCE - ANEXO IV - Preencher'!G580</f>
        <v>CIRURGICA MONTEBELLO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000.153.433</v>
      </c>
      <c r="I571" s="6">
        <f>IF('[1]TCE - ANEXO IV - Preencher'!K580="","",'[1]TCE - ANEXO IV - Preencher'!K580)</f>
        <v>44953</v>
      </c>
      <c r="J571" s="5" t="str">
        <f>'[1]TCE - ANEXO IV - Preencher'!L580</f>
        <v>26230108674752000140550010001534331179987202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173.65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8674752000140</v>
      </c>
      <c r="E572" s="5" t="str">
        <f>'[1]TCE - ANEXO IV - Preencher'!G581</f>
        <v>CIRURGICA MONTEBELLO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000.153.380</v>
      </c>
      <c r="I572" s="6">
        <f>IF('[1]TCE - ANEXO IV - Preencher'!K581="","",'[1]TCE - ANEXO IV - Preencher'!K581)</f>
        <v>44952</v>
      </c>
      <c r="J572" s="5" t="str">
        <f>'[1]TCE - ANEXO IV - Preencher'!L581</f>
        <v>26230108674752000140550010001533801556473093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331.55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8674752000140</v>
      </c>
      <c r="E573" s="5" t="str">
        <f>'[1]TCE - ANEXO IV - Preencher'!G582</f>
        <v>CIRURGICA MONTEBELLO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000.153.446</v>
      </c>
      <c r="I573" s="6">
        <f>IF('[1]TCE - ANEXO IV - Preencher'!K582="","",'[1]TCE - ANEXO IV - Preencher'!K582)</f>
        <v>44953</v>
      </c>
      <c r="J573" s="5" t="str">
        <f>'[1]TCE - ANEXO IV - Preencher'!L582</f>
        <v>26230108674752000140550010001534461408460035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6778.1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3149182000155</v>
      </c>
      <c r="E574" s="5" t="str">
        <f>'[1]TCE - ANEXO IV - Preencher'!G583</f>
        <v>CLINUTRI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20037</v>
      </c>
      <c r="I574" s="6">
        <f>IF('[1]TCE - ANEXO IV - Preencher'!K583="","",'[1]TCE - ANEXO IV - Preencher'!K583)</f>
        <v>44957</v>
      </c>
      <c r="J574" s="5" t="str">
        <f>'[1]TCE - ANEXO IV - Preencher'!L583</f>
        <v>26230103149182000155550040000200371220600005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380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1562710000178</v>
      </c>
      <c r="E575" s="5" t="str">
        <f>'[1]TCE - ANEXO IV - Preencher'!G584</f>
        <v>PHARMADERME LTDA</v>
      </c>
      <c r="F575" s="5" t="str">
        <f>'[1]TCE - ANEXO IV - Preencher'!H584</f>
        <v>S</v>
      </c>
      <c r="G575" s="5" t="str">
        <f>'[1]TCE - ANEXO IV - Preencher'!I584</f>
        <v>S</v>
      </c>
      <c r="H575" s="5">
        <f>'[1]TCE - ANEXO IV - Preencher'!J584</f>
        <v>7634</v>
      </c>
      <c r="I575" s="6">
        <f>IF('[1]TCE - ANEXO IV - Preencher'!K584="","",'[1]TCE - ANEXO IV - Preencher'!K584)</f>
        <v>44956</v>
      </c>
      <c r="J575" s="5" t="str">
        <f>'[1]TCE - ANEXO IV - Preencher'!L584</f>
        <v>JKEZ2W2KR</v>
      </c>
      <c r="K575" s="5" t="str">
        <f>IF(F575="B",LEFT('[1]TCE - ANEXO IV - Preencher'!M584,2),IF(F575="S",LEFT('[1]TCE - ANEXO IV - Preencher'!M584,7),IF('[1]TCE - ANEXO IV - Preencher'!H584="","")))</f>
        <v>2604106</v>
      </c>
      <c r="L575" s="7">
        <f>'[1]TCE - ANEXO IV - Preencher'!N584</f>
        <v>70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22580510000118</v>
      </c>
      <c r="E576" s="5" t="str">
        <f>'[1]TCE - ANEXO IV - Preencher'!G585</f>
        <v>UNIFAR DISTRIBUIDORA DE MEDICAMENTOS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52580</v>
      </c>
      <c r="I576" s="6">
        <f>IF('[1]TCE - ANEXO IV - Preencher'!K585="","",'[1]TCE - ANEXO IV - Preencher'!K585)</f>
        <v>44953</v>
      </c>
      <c r="J576" s="5" t="str">
        <f>'[1]TCE - ANEXO IV - Preencher'!L585</f>
        <v>26230122580510000118550010000525801000385641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1202.2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22580510000118</v>
      </c>
      <c r="E577" s="5" t="str">
        <f>'[1]TCE - ANEXO IV - Preencher'!G586</f>
        <v>UNIFAR DISTRIBUIDORA DE MEDICAMENTOS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52580</v>
      </c>
      <c r="I577" s="6">
        <f>IF('[1]TCE - ANEXO IV - Preencher'!K586="","",'[1]TCE - ANEXO IV - Preencher'!K586)</f>
        <v>44953</v>
      </c>
      <c r="J577" s="5" t="str">
        <f>'[1]TCE - ANEXO IV - Preencher'!L586</f>
        <v>26230122580510000118550010000525801000385641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5418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2600770000109</v>
      </c>
      <c r="E578" s="5" t="str">
        <f>'[1]TCE - ANEXO IV - Preencher'!G587</f>
        <v>COMERCIAL VALFARMA EIRELI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000.078.960</v>
      </c>
      <c r="I578" s="6">
        <f>IF('[1]TCE - ANEXO IV - Preencher'!K587="","",'[1]TCE - ANEXO IV - Preencher'!K587)</f>
        <v>44952</v>
      </c>
      <c r="J578" s="5" t="str">
        <f>'[1]TCE - ANEXO IV - Preencher'!L587</f>
        <v>23230102600770000109550010000789601000789909</v>
      </c>
      <c r="K578" s="5" t="str">
        <f>IF(F578="B",LEFT('[1]TCE - ANEXO IV - Preencher'!M587,2),IF(F578="S",LEFT('[1]TCE - ANEXO IV - Preencher'!M587,7),IF('[1]TCE - ANEXO IV - Preencher'!H587="","")))</f>
        <v>23</v>
      </c>
      <c r="L578" s="7">
        <f>'[1]TCE - ANEXO IV - Preencher'!N587</f>
        <v>5916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5230009001931</v>
      </c>
      <c r="E579" s="5" t="str">
        <f>'[1]TCE - ANEXO IV - Preencher'!G588</f>
        <v>COMERCIAL DRUGSTORE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000.009.108</v>
      </c>
      <c r="I579" s="6">
        <f>IF('[1]TCE - ANEXO IV - Preencher'!K588="","",'[1]TCE - ANEXO IV - Preencher'!K588)</f>
        <v>44956</v>
      </c>
      <c r="J579" s="5" t="str">
        <f>'[1]TCE - ANEXO IV - Preencher'!L588</f>
        <v>26230105230009001931550030000091081005756330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19.989999999999998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5230009001931</v>
      </c>
      <c r="E580" s="5" t="str">
        <f>'[1]TCE - ANEXO IV - Preencher'!G589</f>
        <v>COMERCIAL DRUGSTORE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000.009.108</v>
      </c>
      <c r="I580" s="6">
        <f>IF('[1]TCE - ANEXO IV - Preencher'!K589="","",'[1]TCE - ANEXO IV - Preencher'!K589)</f>
        <v>44953</v>
      </c>
      <c r="J580" s="5" t="str">
        <f>'[1]TCE - ANEXO IV - Preencher'!L589</f>
        <v>25230115218561000139550010000913181224860791</v>
      </c>
      <c r="K580" s="5" t="str">
        <f>IF(F580="B",LEFT('[1]TCE - ANEXO IV - Preencher'!M589,2),IF(F580="S",LEFT('[1]TCE - ANEXO IV - Preencher'!M589,7),IF('[1]TCE - ANEXO IV - Preencher'!H589="","")))</f>
        <v>25</v>
      </c>
      <c r="L580" s="7">
        <f>'[1]TCE - ANEXO IV - Preencher'!N589</f>
        <v>78.989999999999995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15218561000139</v>
      </c>
      <c r="E581" s="5" t="str">
        <f>'[1]TCE - ANEXO IV - Preencher'!G590</f>
        <v>NNMED  DISTRIBUICAO IMPORTACAO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000.091.318</v>
      </c>
      <c r="I581" s="6">
        <f>IF('[1]TCE - ANEXO IV - Preencher'!K590="","",'[1]TCE - ANEXO IV - Preencher'!K590)</f>
        <v>44953</v>
      </c>
      <c r="J581" s="5" t="str">
        <f>'[1]TCE - ANEXO IV - Preencher'!L590</f>
        <v>25230115218561000139550010000913131158296831</v>
      </c>
      <c r="K581" s="5" t="str">
        <f>IF(F581="B",LEFT('[1]TCE - ANEXO IV - Preencher'!M590,2),IF(F581="S",LEFT('[1]TCE - ANEXO IV - Preencher'!M590,7),IF('[1]TCE - ANEXO IV - Preencher'!H590="","")))</f>
        <v>25</v>
      </c>
      <c r="L581" s="7">
        <f>'[1]TCE - ANEXO IV - Preencher'!N590</f>
        <v>1320.8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15218561000139</v>
      </c>
      <c r="E582" s="5" t="str">
        <f>'[1]TCE - ANEXO IV - Preencher'!G591</f>
        <v>NNMED  DISTRIBUICAO IMPORTACAO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000.091.313</v>
      </c>
      <c r="I582" s="6">
        <f>IF('[1]TCE - ANEXO IV - Preencher'!K591="","",'[1]TCE - ANEXO IV - Preencher'!K591)</f>
        <v>44953</v>
      </c>
      <c r="J582" s="5" t="str">
        <f>'[1]TCE - ANEXO IV - Preencher'!L591</f>
        <v>25230115218561000139550010000913131158296831</v>
      </c>
      <c r="K582" s="5" t="str">
        <f>IF(F582="B",LEFT('[1]TCE - ANEXO IV - Preencher'!M591,2),IF(F582="S",LEFT('[1]TCE - ANEXO IV - Preencher'!M591,7),IF('[1]TCE - ANEXO IV - Preencher'!H591="","")))</f>
        <v>25</v>
      </c>
      <c r="L582" s="7">
        <f>'[1]TCE - ANEXO IV - Preencher'!N591</f>
        <v>2301.8200000000002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43253696000170</v>
      </c>
      <c r="E583" s="5" t="str">
        <f>'[1]TCE - ANEXO IV - Preencher'!G592</f>
        <v>ROSANGELA LINS ALVES LIMA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000.000.016</v>
      </c>
      <c r="I583" s="6">
        <f>IF('[1]TCE - ANEXO IV - Preencher'!K592="","",'[1]TCE - ANEXO IV - Preencher'!K592)</f>
        <v>44956</v>
      </c>
      <c r="J583" s="5" t="str">
        <f>'[1]TCE - ANEXO IV - Preencher'!L592</f>
        <v>26230143253696000170550010000000161368089370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120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8778201000126</v>
      </c>
      <c r="E584" s="5" t="str">
        <f>'[1]TCE - ANEXO IV - Preencher'!G593</f>
        <v>DROGAFONTE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000.400.280</v>
      </c>
      <c r="I584" s="6">
        <f>IF('[1]TCE - ANEXO IV - Preencher'!K593="","",'[1]TCE - ANEXO IV - Preencher'!K593)</f>
        <v>44952</v>
      </c>
      <c r="J584" s="5" t="str">
        <f>'[1]TCE - ANEXO IV - Preencher'!L593</f>
        <v>26230108778201000126550010004002801643665061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4569.0600000000004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3149182000155</v>
      </c>
      <c r="E585" s="5" t="str">
        <f>'[1]TCE - ANEXO IV - Preencher'!G594</f>
        <v>CLINUTRI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20037</v>
      </c>
      <c r="I585" s="6">
        <f>IF('[1]TCE - ANEXO IV - Preencher'!K594="","",'[1]TCE - ANEXO IV - Preencher'!K594)</f>
        <v>44957</v>
      </c>
      <c r="J585" s="5" t="str">
        <f>'[1]TCE - ANEXO IV - Preencher'!L594</f>
        <v>26230103149182000155550040000200371220600005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380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8719794000150</v>
      </c>
      <c r="E586" s="5" t="str">
        <f>'[1]TCE - ANEXO IV - Preencher'!G595</f>
        <v>CENTRAL DIST DE MEDICAMENTOS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104719</v>
      </c>
      <c r="I586" s="6">
        <f>IF('[1]TCE - ANEXO IV - Preencher'!K595="","",'[1]TCE - ANEXO IV - Preencher'!K595)</f>
        <v>44952</v>
      </c>
      <c r="J586" s="5" t="str">
        <f>'[1]TCE - ANEXO IV - Preencher'!L595</f>
        <v>23230107812105000194550010001047191743506195</v>
      </c>
      <c r="K586" s="5" t="str">
        <f>IF(F586="B",LEFT('[1]TCE - ANEXO IV - Preencher'!M595,2),IF(F586="S",LEFT('[1]TCE - ANEXO IV - Preencher'!M595,7),IF('[1]TCE - ANEXO IV - Preencher'!H595="","")))</f>
        <v>23</v>
      </c>
      <c r="L586" s="7">
        <f>'[1]TCE - ANEXO IV - Preencher'!N595</f>
        <v>48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21381761000100</v>
      </c>
      <c r="E587" s="5" t="str">
        <f>'[1]TCE - ANEXO IV - Preencher'!G596</f>
        <v>SIX DISTRIBUIDORA HOSPITALAR LTDAEPP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000.053.982</v>
      </c>
      <c r="I587" s="6">
        <f>IF('[1]TCE - ANEXO IV - Preencher'!K596="","",'[1]TCE - ANEXO IV - Preencher'!K596)</f>
        <v>44956</v>
      </c>
      <c r="J587" s="5" t="str">
        <f>'[1]TCE - ANEXO IV - Preencher'!L596</f>
        <v>26230121381761000100550010000539821158683727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1263.5999999999999</v>
      </c>
    </row>
    <row r="588" spans="1:12" s="8" customFormat="1" ht="19.5" customHeight="1" x14ac:dyDescent="0.2">
      <c r="A588" s="3">
        <f>IFERROR(VLOOKUP(B588,'[1]DADOS (OCULTAR)'!$Q$3:$S$103,3,0),"")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5106015000152</v>
      </c>
      <c r="E588" s="5" t="str">
        <f>'[1]TCE - ANEXO IV - Preencher'!G597</f>
        <v>CALL MED COM DE MED E REPRES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000.087.446</v>
      </c>
      <c r="I588" s="6">
        <f>IF('[1]TCE - ANEXO IV - Preencher'!K597="","",'[1]TCE - ANEXO IV - Preencher'!K597)</f>
        <v>44953</v>
      </c>
      <c r="J588" s="5" t="str">
        <f>'[1]TCE - ANEXO IV - Preencher'!L597</f>
        <v>23230105106015000152550010000874461000553658</v>
      </c>
      <c r="K588" s="5" t="str">
        <f>IF(F588="B",LEFT('[1]TCE - ANEXO IV - Preencher'!M597,2),IF(F588="S",LEFT('[1]TCE - ANEXO IV - Preencher'!M597,7),IF('[1]TCE - ANEXO IV - Preencher'!H597="","")))</f>
        <v>23</v>
      </c>
      <c r="L588" s="7">
        <f>'[1]TCE - ANEXO IV - Preencher'!N597</f>
        <v>13657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5230009001931</v>
      </c>
      <c r="E589" s="5" t="str">
        <f>'[1]TCE - ANEXO IV - Preencher'!G598</f>
        <v>COMERCIAL DRUGSTORE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000.009.117</v>
      </c>
      <c r="I589" s="6">
        <f>IF('[1]TCE - ANEXO IV - Preencher'!K598="","",'[1]TCE - ANEXO IV - Preencher'!K598)</f>
        <v>44957</v>
      </c>
      <c r="J589" s="5" t="str">
        <f>'[1]TCE - ANEXO IV - Preencher'!L598</f>
        <v>26230105230009001931550030000091171005763689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299.94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60665981000975</v>
      </c>
      <c r="E590" s="5" t="str">
        <f>'[1]TCE - ANEXO IV - Preencher'!G599</f>
        <v>F  F DISTRIB. DE PROD. FARMACEUT.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147828</v>
      </c>
      <c r="I590" s="6">
        <f>IF('[1]TCE - ANEXO IV - Preencher'!K599="","",'[1]TCE - ANEXO IV - Preencher'!K599)</f>
        <v>44953</v>
      </c>
      <c r="J590" s="5" t="str">
        <f>'[1]TCE - ANEXO IV - Preencher'!L599</f>
        <v>23230110854165000346550010001478281978266591</v>
      </c>
      <c r="K590" s="5" t="str">
        <f>IF(F590="B",LEFT('[1]TCE - ANEXO IV - Preencher'!M599,2),IF(F590="S",LEFT('[1]TCE - ANEXO IV - Preencher'!M599,7),IF('[1]TCE - ANEXO IV - Preencher'!H599="","")))</f>
        <v>23</v>
      </c>
      <c r="L590" s="7">
        <f>'[1]TCE - ANEXO IV - Preencher'!N599</f>
        <v>1385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67729178000491</v>
      </c>
      <c r="E591" s="5" t="str">
        <f>'[1]TCE - ANEXO IV - Preencher'!G600</f>
        <v>COMERCIAL CIRURGICA RIOCLARENSE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42630</v>
      </c>
      <c r="I591" s="6">
        <f>IF('[1]TCE - ANEXO IV - Preencher'!K600="","",'[1]TCE - ANEXO IV - Preencher'!K600)</f>
        <v>44956</v>
      </c>
      <c r="J591" s="5" t="str">
        <f>'[1]TCE - ANEXO IV - Preencher'!L600</f>
        <v>26230167729178000653550010000426301042162884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1314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39541603000136</v>
      </c>
      <c r="E592" s="5" t="str">
        <f>'[1]TCE - ANEXO IV - Preencher'!G601</f>
        <v>EMANUELLA DA SILVA DOS SANTOS FARMACIA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000.000.081</v>
      </c>
      <c r="I592" s="6">
        <f>IF('[1]TCE - ANEXO IV - Preencher'!K601="","",'[1]TCE - ANEXO IV - Preencher'!K601)</f>
        <v>44956</v>
      </c>
      <c r="J592" s="5" t="str">
        <f>'[1]TCE - ANEXO IV - Preencher'!L601</f>
        <v>26230139541603000136550010000000811759299881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165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39541603000136</v>
      </c>
      <c r="E593" s="5" t="str">
        <f>'[1]TCE - ANEXO IV - Preencher'!G602</f>
        <v>EMANUELLA DA SILVA DOS SANTOS FARMACIA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000.000.081</v>
      </c>
      <c r="I593" s="6">
        <f>IF('[1]TCE - ANEXO IV - Preencher'!K602="","",'[1]TCE - ANEXO IV - Preencher'!K602)</f>
        <v>44956</v>
      </c>
      <c r="J593" s="5" t="str">
        <f>'[1]TCE - ANEXO IV - Preencher'!L602</f>
        <v>26230139541603000136550010000000811759299881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18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12040718000190</v>
      </c>
      <c r="E594" s="5" t="str">
        <f>'[1]TCE - ANEXO IV - Preencher'!G603</f>
        <v>GRADUAL COMERCIO E SERVICOS EIRELI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16300</v>
      </c>
      <c r="I594" s="6">
        <f>IF('[1]TCE - ANEXO IV - Preencher'!K603="","",'[1]TCE - ANEXO IV - Preencher'!K603)</f>
        <v>44952</v>
      </c>
      <c r="J594" s="5" t="str">
        <f>'[1]TCE - ANEXO IV - Preencher'!L603</f>
        <v>25230112040718000190550010000163001643921239</v>
      </c>
      <c r="K594" s="5" t="str">
        <f>IF(F594="B",LEFT('[1]TCE - ANEXO IV - Preencher'!M603,2),IF(F594="S",LEFT('[1]TCE - ANEXO IV - Preencher'!M603,7),IF('[1]TCE - ANEXO IV - Preencher'!H603="","")))</f>
        <v>25</v>
      </c>
      <c r="L594" s="7">
        <f>'[1]TCE - ANEXO IV - Preencher'!N603</f>
        <v>912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9944371000287</v>
      </c>
      <c r="E595" s="5" t="str">
        <f>'[1]TCE - ANEXO IV - Preencher'!G604</f>
        <v>SULMEDIC COMERCIO DE MEDICAMENTOS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2292</v>
      </c>
      <c r="I595" s="6">
        <f>IF('[1]TCE - ANEXO IV - Preencher'!K604="","",'[1]TCE - ANEXO IV - Preencher'!K604)</f>
        <v>44952</v>
      </c>
      <c r="J595" s="5" t="str">
        <f>'[1]TCE - ANEXO IV - Preencher'!L604</f>
        <v>28230109944371000287550020000022921997478152</v>
      </c>
      <c r="K595" s="5" t="str">
        <f>IF(F595="B",LEFT('[1]TCE - ANEXO IV - Preencher'!M604,2),IF(F595="S",LEFT('[1]TCE - ANEXO IV - Preencher'!M604,7),IF('[1]TCE - ANEXO IV - Preencher'!H604="","")))</f>
        <v>28</v>
      </c>
      <c r="L595" s="7">
        <f>'[1]TCE - ANEXO IV - Preencher'!N604</f>
        <v>48053.8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43253696000170</v>
      </c>
      <c r="E596" s="5" t="str">
        <f>'[1]TCE - ANEXO IV - Preencher'!G605</f>
        <v>ROSANGELA LINS ALVES LIMA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000.000.017</v>
      </c>
      <c r="I596" s="6">
        <f>IF('[1]TCE - ANEXO IV - Preencher'!K605="","",'[1]TCE - ANEXO IV - Preencher'!K605)</f>
        <v>44957</v>
      </c>
      <c r="J596" s="5" t="str">
        <f>'[1]TCE - ANEXO IV - Preencher'!L605</f>
        <v>26230143253696000170550010000000171155300488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142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3.14 - Alimentação Preparada</v>
      </c>
      <c r="D602" s="3">
        <f>'[1]TCE - ANEXO IV - Preencher'!F611</f>
        <v>49324221001500</v>
      </c>
      <c r="E602" s="5" t="str">
        <f>'[1]TCE - ANEXO IV - Preencher'!G611</f>
        <v>FRESENIUS KABI BRASIL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60626</v>
      </c>
      <c r="I602" s="6">
        <f>IF('[1]TCE - ANEXO IV - Preencher'!K611="","",'[1]TCE - ANEXO IV - Preencher'!K611)</f>
        <v>44943</v>
      </c>
      <c r="J602" s="5" t="str">
        <f>'[1]TCE - ANEXO IV - Preencher'!L611</f>
        <v>23230149324221001500550000000606261343622890</v>
      </c>
      <c r="K602" s="5" t="str">
        <f>IF(F602="B",LEFT('[1]TCE - ANEXO IV - Preencher'!M611,2),IF(F602="S",LEFT('[1]TCE - ANEXO IV - Preencher'!M611,7),IF('[1]TCE - ANEXO IV - Preencher'!H611="","")))</f>
        <v>23</v>
      </c>
      <c r="L602" s="7">
        <f>'[1]TCE - ANEXO IV - Preencher'!N611</f>
        <v>21320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3.14 - Alimentação Preparada</v>
      </c>
      <c r="D603" s="3">
        <f>'[1]TCE - ANEXO IV - Preencher'!F612</f>
        <v>49324221001500</v>
      </c>
      <c r="E603" s="5" t="str">
        <f>'[1]TCE - ANEXO IV - Preencher'!G612</f>
        <v>FRESENIUS KABI BRASIL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1711282</v>
      </c>
      <c r="I603" s="6">
        <f>IF('[1]TCE - ANEXO IV - Preencher'!K612="","",'[1]TCE - ANEXO IV - Preencher'!K612)</f>
        <v>44942</v>
      </c>
      <c r="J603" s="5" t="str">
        <f>'[1]TCE - ANEXO IV - Preencher'!L612</f>
        <v>35230149324221000104550000017112821576014165</v>
      </c>
      <c r="K603" s="5" t="str">
        <f>IF(F603="B",LEFT('[1]TCE - ANEXO IV - Preencher'!M612,2),IF(F603="S",LEFT('[1]TCE - ANEXO IV - Preencher'!M612,7),IF('[1]TCE - ANEXO IV - Preencher'!H612="","")))</f>
        <v>35</v>
      </c>
      <c r="L603" s="7">
        <f>'[1]TCE - ANEXO IV - Preencher'!N612</f>
        <v>23200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3.14 - Alimentação Preparada</v>
      </c>
      <c r="D604" s="3">
        <f>'[1]TCE - ANEXO IV - Preencher'!F613</f>
        <v>24574493000131</v>
      </c>
      <c r="E604" s="5" t="str">
        <f>'[1]TCE - ANEXO IV - Preencher'!G613</f>
        <v>LCR COMERCIO DE MEDICAMENTOS LTDA ME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9125</v>
      </c>
      <c r="I604" s="6">
        <f>IF('[1]TCE - ANEXO IV - Preencher'!K613="","",'[1]TCE - ANEXO IV - Preencher'!K613)</f>
        <v>44928</v>
      </c>
      <c r="J604" s="5" t="str">
        <f>'[1]TCE - ANEXO IV - Preencher'!L613</f>
        <v>26230124574493000131550010000091251502732756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198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3.14 - Alimentação Preparada</v>
      </c>
      <c r="D605" s="3">
        <f>'[1]TCE - ANEXO IV - Preencher'!F614</f>
        <v>1687725000162</v>
      </c>
      <c r="E605" s="5" t="str">
        <f>'[1]TCE - ANEXO IV - Preencher'!G614</f>
        <v>CENTRO ESPEC.NUTRICAO ENTERALPARENTERAL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40865</v>
      </c>
      <c r="I605" s="6">
        <f>IF('[1]TCE - ANEXO IV - Preencher'!K614="","",'[1]TCE - ANEXO IV - Preencher'!K614)</f>
        <v>44930</v>
      </c>
      <c r="J605" s="5" t="str">
        <f>'[1]TCE - ANEXO IV - Preencher'!L614</f>
        <v>26230101687725000162550010000408651824891240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360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3.14 - Alimentação Preparada</v>
      </c>
      <c r="D606" s="3">
        <f>'[1]TCE - ANEXO IV - Preencher'!F615</f>
        <v>1348814000184</v>
      </c>
      <c r="E606" s="5" t="str">
        <f>'[1]TCE - ANEXO IV - Preencher'!G615</f>
        <v>BDL BEZERRA DISTRIBUIDORA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000.022.202</v>
      </c>
      <c r="I606" s="6">
        <f>IF('[1]TCE - ANEXO IV - Preencher'!K615="","",'[1]TCE - ANEXO IV - Preencher'!K615)</f>
        <v>44945</v>
      </c>
      <c r="J606" s="5" t="str">
        <f>'[1]TCE - ANEXO IV - Preencher'!L615</f>
        <v>26230101348814000184550010000222021046403273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563.4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3.14 - Alimentação Preparada</v>
      </c>
      <c r="D607" s="3">
        <f>'[1]TCE - ANEXO IV - Preencher'!F616</f>
        <v>22580510000118</v>
      </c>
      <c r="E607" s="5" t="str">
        <f>'[1]TCE - ANEXO IV - Preencher'!G616</f>
        <v>UNIFAR DISTRIBUIDORA DE MEDICAMENTOS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52464</v>
      </c>
      <c r="I607" s="6">
        <f>IF('[1]TCE - ANEXO IV - Preencher'!K616="","",'[1]TCE - ANEXO IV - Preencher'!K616)</f>
        <v>44946</v>
      </c>
      <c r="J607" s="5" t="str">
        <f>'[1]TCE - ANEXO IV - Preencher'!L616</f>
        <v>26230122580510000118550010000524641000384425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1745.78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3.14 - Alimentação Preparada</v>
      </c>
      <c r="D608" s="3">
        <f>'[1]TCE - ANEXO IV - Preencher'!F617</f>
        <v>38591447000236</v>
      </c>
      <c r="E608" s="5" t="str">
        <f>'[1]TCE - ANEXO IV - Preencher'!G617</f>
        <v>CENUT DISTRIBUIDORA DE PROD SAUDE LTDA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7150</v>
      </c>
      <c r="I608" s="6">
        <f>IF('[1]TCE - ANEXO IV - Preencher'!K617="","",'[1]TCE - ANEXO IV - Preencher'!K617)</f>
        <v>44946</v>
      </c>
      <c r="J608" s="5" t="str">
        <f>'[1]TCE - ANEXO IV - Preencher'!L617</f>
        <v>26230138591447000236550010000071501713018449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990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3.14 - Alimentação Preparada</v>
      </c>
      <c r="D609" s="3">
        <f>'[1]TCE - ANEXO IV - Preencher'!F618</f>
        <v>1687725000162</v>
      </c>
      <c r="E609" s="5" t="str">
        <f>'[1]TCE - ANEXO IV - Preencher'!G618</f>
        <v>CENTRO ESPEC.NUTRICAO ENTERALPARENTERAL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41175</v>
      </c>
      <c r="I609" s="6">
        <f>IF('[1]TCE - ANEXO IV - Preencher'!K618="","",'[1]TCE - ANEXO IV - Preencher'!K618)</f>
        <v>44949</v>
      </c>
      <c r="J609" s="5" t="str">
        <f>'[1]TCE - ANEXO IV - Preencher'!L618</f>
        <v>26230101687725000162550010000411751429154827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3841.92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3.14 - Alimentação Preparada</v>
      </c>
      <c r="D610" s="3">
        <f>'[1]TCE - ANEXO IV - Preencher'!F619</f>
        <v>10782968000170</v>
      </c>
      <c r="E610" s="5" t="str">
        <f>'[1]TCE - ANEXO IV - Preencher'!G619</f>
        <v>NUTRI HOSPITALAR LTDA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6743</v>
      </c>
      <c r="I610" s="6">
        <f>IF('[1]TCE - ANEXO IV - Preencher'!K619="","",'[1]TCE - ANEXO IV - Preencher'!K619)</f>
        <v>44949</v>
      </c>
      <c r="J610" s="5" t="str">
        <f>'[1]TCE - ANEXO IV - Preencher'!L619</f>
        <v>26230110782968000170550010000067431876600004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5907.84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3.2 - Gás e Outros Materiais Engarrafados</v>
      </c>
      <c r="D613" s="3">
        <f>'[1]TCE - ANEXO IV - Preencher'!F622</f>
        <v>60619202001209</v>
      </c>
      <c r="E613" s="5" t="str">
        <f>'[1]TCE - ANEXO IV - Preencher'!G622</f>
        <v>MESSER GASES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000.000.927</v>
      </c>
      <c r="I613" s="6">
        <f>IF('[1]TCE - ANEXO IV - Preencher'!K622="","",'[1]TCE - ANEXO IV - Preencher'!K622)</f>
        <v>44929</v>
      </c>
      <c r="J613" s="5" t="str">
        <f>'[1]TCE - ANEXO IV - Preencher'!L622</f>
        <v>26230160619202001209550420000009271027589815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10234.06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3.2 - Gás e Outros Materiais Engarrafados</v>
      </c>
      <c r="D614" s="3">
        <f>'[1]TCE - ANEXO IV - Preencher'!F623</f>
        <v>60619202001209</v>
      </c>
      <c r="E614" s="5" t="str">
        <f>'[1]TCE - ANEXO IV - Preencher'!G623</f>
        <v>MESSER GASES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000.000.981</v>
      </c>
      <c r="I614" s="6">
        <f>IF('[1]TCE - ANEXO IV - Preencher'!K623="","",'[1]TCE - ANEXO IV - Preencher'!K623)</f>
        <v>44929</v>
      </c>
      <c r="J614" s="5" t="str">
        <f>'[1]TCE - ANEXO IV - Preencher'!L623</f>
        <v>26230160619202001209550540000009811000480238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3620.63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3.2 - Gás e Outros Materiais Engarrafados</v>
      </c>
      <c r="D615" s="3">
        <f>'[1]TCE - ANEXO IV - Preencher'!F624</f>
        <v>60619202001209</v>
      </c>
      <c r="E615" s="5" t="str">
        <f>'[1]TCE - ANEXO IV - Preencher'!G624</f>
        <v>MESSER GASES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000.000.918</v>
      </c>
      <c r="I615" s="6">
        <f>IF('[1]TCE - ANEXO IV - Preencher'!K624="","",'[1]TCE - ANEXO IV - Preencher'!K624)</f>
        <v>44936</v>
      </c>
      <c r="J615" s="5" t="str">
        <f>'[1]TCE - ANEXO IV - Preencher'!L624</f>
        <v>26230160619202001209550570000009181010399382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10749.6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3.2 - Gás e Outros Materiais Engarrafados</v>
      </c>
      <c r="D616" s="3">
        <f>'[1]TCE - ANEXO IV - Preencher'!F625</f>
        <v>60619202001209</v>
      </c>
      <c r="E616" s="5" t="str">
        <f>'[1]TCE - ANEXO IV - Preencher'!G625</f>
        <v>MESSER GASES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000.001.758</v>
      </c>
      <c r="I616" s="6">
        <f>IF('[1]TCE - ANEXO IV - Preencher'!K625="","",'[1]TCE - ANEXO IV - Preencher'!K625)</f>
        <v>44937</v>
      </c>
      <c r="J616" s="5" t="str">
        <f>'[1]TCE - ANEXO IV - Preencher'!L625</f>
        <v>26230160619202001209550350000017581027590060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9491.4599999999991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3.2 - Gás e Outros Materiais Engarrafados</v>
      </c>
      <c r="D617" s="3">
        <f>'[1]TCE - ANEXO IV - Preencher'!F626</f>
        <v>60619202001209</v>
      </c>
      <c r="E617" s="5" t="str">
        <f>'[1]TCE - ANEXO IV - Preencher'!G626</f>
        <v>MESSER GASES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000.000.707</v>
      </c>
      <c r="I617" s="6">
        <f>IF('[1]TCE - ANEXO IV - Preencher'!K626="","",'[1]TCE - ANEXO IV - Preencher'!K626)</f>
        <v>44939</v>
      </c>
      <c r="J617" s="5" t="str">
        <f>'[1]TCE - ANEXO IV - Preencher'!L626</f>
        <v>26230160619202001209550410000007071027590147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19752.580000000002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3.2 - Gás e Outros Materiais Engarrafados</v>
      </c>
      <c r="D618" s="3">
        <f>'[1]TCE - ANEXO IV - Preencher'!F627</f>
        <v>60619202001209</v>
      </c>
      <c r="E618" s="5" t="str">
        <f>'[1]TCE - ANEXO IV - Preencher'!G627</f>
        <v>MESSER GASES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000.000.017</v>
      </c>
      <c r="I618" s="6">
        <f>IF('[1]TCE - ANEXO IV - Preencher'!K627="","",'[1]TCE - ANEXO IV - Preencher'!K627)</f>
        <v>44943</v>
      </c>
      <c r="J618" s="5" t="str">
        <f>'[1]TCE - ANEXO IV - Preencher'!L627</f>
        <v>26230160619202001209550320000000171122874725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3991.64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3.2 - Gás e Outros Materiais Engarrafados</v>
      </c>
      <c r="D619" s="3">
        <f>'[1]TCE - ANEXO IV - Preencher'!F628</f>
        <v>60619202001209</v>
      </c>
      <c r="E619" s="5" t="str">
        <f>'[1]TCE - ANEXO IV - Preencher'!G628</f>
        <v>MESSER GASES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000.000.057</v>
      </c>
      <c r="I619" s="6">
        <f>IF('[1]TCE - ANEXO IV - Preencher'!K628="","",'[1]TCE - ANEXO IV - Preencher'!K628)</f>
        <v>44950</v>
      </c>
      <c r="J619" s="5" t="str">
        <f>'[1]TCE - ANEXO IV - Preencher'!L628</f>
        <v>26230160619202001209550320000000571000777860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5690.59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3.2 - Gás e Outros Materiais Engarrafados</v>
      </c>
      <c r="D620" s="3">
        <f>'[1]TCE - ANEXO IV - Preencher'!F629</f>
        <v>60619202001209</v>
      </c>
      <c r="E620" s="5" t="str">
        <f>'[1]TCE - ANEXO IV - Preencher'!G629</f>
        <v>MESSER GASES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000.000.073</v>
      </c>
      <c r="I620" s="6">
        <f>IF('[1]TCE - ANEXO IV - Preencher'!K629="","",'[1]TCE - ANEXO IV - Preencher'!K629)</f>
        <v>44952</v>
      </c>
      <c r="J620" s="5" t="str">
        <f>'[1]TCE - ANEXO IV - Preencher'!L629</f>
        <v>26230160619202001209550320000000731270589050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29132.799999999999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3.11 - Material Laboratorial</v>
      </c>
      <c r="D623" s="3">
        <f>'[1]TCE - ANEXO IV - Preencher'!F632</f>
        <v>10647227000187</v>
      </c>
      <c r="E623" s="5" t="str">
        <f>'[1]TCE - ANEXO IV - Preencher'!G632</f>
        <v>TUPAN SAUDE CENTER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000.018.422</v>
      </c>
      <c r="I623" s="6">
        <f>IF('[1]TCE - ANEXO IV - Preencher'!K632="","",'[1]TCE - ANEXO IV - Preencher'!K632)</f>
        <v>44931</v>
      </c>
      <c r="J623" s="5" t="str">
        <f>'[1]TCE - ANEXO IV - Preencher'!L632</f>
        <v>26230110647227000187550010000184221009319480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1674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3.11 - Material Laboratorial</v>
      </c>
      <c r="D624" s="3">
        <f>'[1]TCE - ANEXO IV - Preencher'!F633</f>
        <v>10647227000187</v>
      </c>
      <c r="E624" s="5" t="str">
        <f>'[1]TCE - ANEXO IV - Preencher'!G633</f>
        <v>TUPAN SAUDE CENTER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000.018.423</v>
      </c>
      <c r="I624" s="6">
        <f>IF('[1]TCE - ANEXO IV - Preencher'!K633="","",'[1]TCE - ANEXO IV - Preencher'!K633)</f>
        <v>44931</v>
      </c>
      <c r="J624" s="5" t="str">
        <f>'[1]TCE - ANEXO IV - Preencher'!L633</f>
        <v>26230110647227000187550010000184231009319496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664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3.11 - Material Laboratorial</v>
      </c>
      <c r="D625" s="3">
        <f>'[1]TCE - ANEXO IV - Preencher'!F634</f>
        <v>10647227000187</v>
      </c>
      <c r="E625" s="5" t="str">
        <f>'[1]TCE - ANEXO IV - Preencher'!G634</f>
        <v>TUPAN SAUDE CENTER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000.018.421</v>
      </c>
      <c r="I625" s="6">
        <f>IF('[1]TCE - ANEXO IV - Preencher'!K634="","",'[1]TCE - ANEXO IV - Preencher'!K634)</f>
        <v>44931</v>
      </c>
      <c r="J625" s="5" t="str">
        <f>'[1]TCE - ANEXO IV - Preencher'!L634</f>
        <v>26230110647227000187550010000184211009319467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62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3.11 - Material Laboratorial</v>
      </c>
      <c r="D626" s="3">
        <f>'[1]TCE - ANEXO IV - Preencher'!F635</f>
        <v>10647227000187</v>
      </c>
      <c r="E626" s="5" t="str">
        <f>'[1]TCE - ANEXO IV - Preencher'!G635</f>
        <v>TUPAN SAUDE CENTER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000.018.507</v>
      </c>
      <c r="I626" s="6">
        <f>IF('[1]TCE - ANEXO IV - Preencher'!K635="","",'[1]TCE - ANEXO IV - Preencher'!K635)</f>
        <v>44938</v>
      </c>
      <c r="J626" s="5" t="str">
        <f>'[1]TCE - ANEXO IV - Preencher'!L635</f>
        <v>26230110647227000187550010000185071009321174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626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3.11 - Material Laboratorial</v>
      </c>
      <c r="D627" s="3">
        <f>'[1]TCE - ANEXO IV - Preencher'!F636</f>
        <v>10647227000187</v>
      </c>
      <c r="E627" s="5" t="str">
        <f>'[1]TCE - ANEXO IV - Preencher'!G636</f>
        <v>TUPAN SAUDE CENTER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000.018.507</v>
      </c>
      <c r="I627" s="6">
        <f>IF('[1]TCE - ANEXO IV - Preencher'!K636="","",'[1]TCE - ANEXO IV - Preencher'!K636)</f>
        <v>44938</v>
      </c>
      <c r="J627" s="5" t="str">
        <f>'[1]TCE - ANEXO IV - Preencher'!L636</f>
        <v>26230110647227000187550010000185071009321174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31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3.11 - Material Laboratorial</v>
      </c>
      <c r="D628" s="3">
        <f>'[1]TCE - ANEXO IV - Preencher'!F637</f>
        <v>10647227000187</v>
      </c>
      <c r="E628" s="5" t="str">
        <f>'[1]TCE - ANEXO IV - Preencher'!G637</f>
        <v>TUPAN SAUDE CENTER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000.018.521</v>
      </c>
      <c r="I628" s="6">
        <f>IF('[1]TCE - ANEXO IV - Preencher'!K637="","",'[1]TCE - ANEXO IV - Preencher'!K637)</f>
        <v>44939</v>
      </c>
      <c r="J628" s="5" t="str">
        <f>'[1]TCE - ANEXO IV - Preencher'!L637</f>
        <v>26230110647227000187550010000185211009321459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31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3.11 - Material Laboratorial</v>
      </c>
      <c r="D629" s="3">
        <f>'[1]TCE - ANEXO IV - Preencher'!F638</f>
        <v>10647227000187</v>
      </c>
      <c r="E629" s="5" t="str">
        <f>'[1]TCE - ANEXO IV - Preencher'!G638</f>
        <v>TUPAN SAUDE CENTER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000.018.521</v>
      </c>
      <c r="I629" s="6">
        <f>IF('[1]TCE - ANEXO IV - Preencher'!K638="","",'[1]TCE - ANEXO IV - Preencher'!K638)</f>
        <v>44939</v>
      </c>
      <c r="J629" s="5" t="str">
        <f>'[1]TCE - ANEXO IV - Preencher'!L638</f>
        <v>26230110647227000187550010000185211009321459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31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3.11 - Material Laboratorial</v>
      </c>
      <c r="D630" s="3">
        <f>'[1]TCE - ANEXO IV - Preencher'!F639</f>
        <v>10779833000156</v>
      </c>
      <c r="E630" s="5" t="str">
        <f>'[1]TCE - ANEXO IV - Preencher'!G639</f>
        <v>MEDICAL MERCANTIL DE APARELHAGEM MEDICA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568273</v>
      </c>
      <c r="I630" s="6">
        <f>IF('[1]TCE - ANEXO IV - Preencher'!K639="","",'[1]TCE - ANEXO IV - Preencher'!K639)</f>
        <v>44943</v>
      </c>
      <c r="J630" s="5" t="str">
        <f>'[1]TCE - ANEXO IV - Preencher'!L639</f>
        <v>26230110779833000156550010005682731570296009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640</v>
      </c>
    </row>
    <row r="631" spans="1:12" s="8" customFormat="1" ht="19.5" customHeight="1" x14ac:dyDescent="0.2">
      <c r="A631" s="3">
        <f>IFERROR(VLOOKUP(B631,'[1]DADOS (OCULTAR)'!$Q$3:$S$103,3,0),"")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3.11 - Material Laboratorial</v>
      </c>
      <c r="D631" s="3">
        <f>'[1]TCE - ANEXO IV - Preencher'!F640</f>
        <v>21596736000144</v>
      </c>
      <c r="E631" s="5" t="str">
        <f>'[1]TCE - ANEXO IV - Preencher'!G640</f>
        <v>ULTRAMEGA DIST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174599</v>
      </c>
      <c r="I631" s="6">
        <f>IF('[1]TCE - ANEXO IV - Preencher'!K640="","",'[1]TCE - ANEXO IV - Preencher'!K640)</f>
        <v>44942</v>
      </c>
      <c r="J631" s="5" t="str">
        <f>'[1]TCE - ANEXO IV - Preencher'!L640</f>
        <v>26230121596736000144550010001745991001816417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680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3.11 - Material Laboratorial</v>
      </c>
      <c r="D632" s="3">
        <f>'[1]TCE - ANEXO IV - Preencher'!F641</f>
        <v>10647227000187</v>
      </c>
      <c r="E632" s="5" t="str">
        <f>'[1]TCE - ANEXO IV - Preencher'!G641</f>
        <v>TUPAN SAUDE CENTER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000.018.679</v>
      </c>
      <c r="I632" s="6">
        <f>IF('[1]TCE - ANEXO IV - Preencher'!K641="","",'[1]TCE - ANEXO IV - Preencher'!K641)</f>
        <v>44954</v>
      </c>
      <c r="J632" s="5" t="str">
        <f>'[1]TCE - ANEXO IV - Preencher'!L641</f>
        <v>26230110647227000187550010000186791009324410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1980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3.99 - Outras despesas com Material de Consumo</v>
      </c>
      <c r="D635" s="3">
        <f>'[1]TCE - ANEXO IV - Preencher'!F644</f>
        <v>54565478000198</v>
      </c>
      <c r="E635" s="5" t="str">
        <f>'[1]TCE - ANEXO IV - Preencher'!G644</f>
        <v>SISPACK MEDICAL LTDA  EPP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122915</v>
      </c>
      <c r="I635" s="6">
        <f>IF('[1]TCE - ANEXO IV - Preencher'!K644="","",'[1]TCE - ANEXO IV - Preencher'!K644)</f>
        <v>45283</v>
      </c>
      <c r="J635" s="5" t="str">
        <f>'[1]TCE - ANEXO IV - Preencher'!L644</f>
        <v>35221254565478000198550010001229151163942972</v>
      </c>
      <c r="K635" s="5" t="str">
        <f>IF(F635="B",LEFT('[1]TCE - ANEXO IV - Preencher'!M644,2),IF(F635="S",LEFT('[1]TCE - ANEXO IV - Preencher'!M644,7),IF('[1]TCE - ANEXO IV - Preencher'!H644="","")))</f>
        <v>35</v>
      </c>
      <c r="L635" s="7">
        <f>'[1]TCE - ANEXO IV - Preencher'!N644</f>
        <v>4919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3.99 - Outras despesas com Material de Consumo</v>
      </c>
      <c r="D636" s="3">
        <f>'[1]TCE - ANEXO IV - Preencher'!F645</f>
        <v>16432670000117</v>
      </c>
      <c r="E636" s="5" t="str">
        <f>'[1]TCE - ANEXO IV - Preencher'!G645</f>
        <v>M E M COMERCIO E DISTRIBUIDORA LTDA ME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22612</v>
      </c>
      <c r="I636" s="6">
        <f>IF('[1]TCE - ANEXO IV - Preencher'!K645="","",'[1]TCE - ANEXO IV - Preencher'!K645)</f>
        <v>44942</v>
      </c>
      <c r="J636" s="5" t="str">
        <f>'[1]TCE - ANEXO IV - Preencher'!L645</f>
        <v>26230116432670000117550010000226121648215790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330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3.99 - Outras despesas com Material de Consumo</v>
      </c>
      <c r="D637" s="3">
        <f>'[1]TCE - ANEXO IV - Preencher'!F646</f>
        <v>13441051000281</v>
      </c>
      <c r="E637" s="5" t="str">
        <f>'[1]TCE - ANEXO IV - Preencher'!G646</f>
        <v>CL COM MAT MED HOSPITALAR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17647</v>
      </c>
      <c r="I637" s="6">
        <f>IF('[1]TCE - ANEXO IV - Preencher'!K646="","",'[1]TCE - ANEXO IV - Preencher'!K646)</f>
        <v>44949</v>
      </c>
      <c r="J637" s="5" t="str">
        <f>'[1]TCE - ANEXO IV - Preencher'!L646</f>
        <v>26230113441051000281550010000176471196700006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12552.5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3.99 - Outras despesas com Material de Consumo</v>
      </c>
      <c r="D638" s="3">
        <f>'[1]TCE - ANEXO IV - Preencher'!F647</f>
        <v>14951481000125</v>
      </c>
      <c r="E638" s="5" t="str">
        <f>'[1]TCE - ANEXO IV - Preencher'!G647</f>
        <v>BM COMERCIO E SERVICOS DE EQUIP MED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000.000.968</v>
      </c>
      <c r="I638" s="6">
        <f>IF('[1]TCE - ANEXO IV - Preencher'!K647="","",'[1]TCE - ANEXO IV - Preencher'!K647)</f>
        <v>44950</v>
      </c>
      <c r="J638" s="5" t="str">
        <f>'[1]TCE - ANEXO IV - Preencher'!L647</f>
        <v>26230114951481000125550010000009681000007665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5600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3.99 - Outras despesas com Material de Consumo</v>
      </c>
      <c r="D639" s="3">
        <f>'[1]TCE - ANEXO IV - Preencher'!F648</f>
        <v>5044056000161</v>
      </c>
      <c r="E639" s="5" t="str">
        <f>'[1]TCE - ANEXO IV - Preencher'!G648</f>
        <v>DMH PRODUTOS HOSPITALARES LTDA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21961</v>
      </c>
      <c r="I639" s="6">
        <f>IF('[1]TCE - ANEXO IV - Preencher'!K648="","",'[1]TCE - ANEXO IV - Preencher'!K648)</f>
        <v>44952</v>
      </c>
      <c r="J639" s="5" t="str">
        <f>'[1]TCE - ANEXO IV - Preencher'!L648</f>
        <v>26230105044056000161550010000219611656104810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1722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3.99 - Outras despesas com Material de Consumo</v>
      </c>
      <c r="D640" s="3">
        <f>'[1]TCE - ANEXO IV - Preencher'!F649</f>
        <v>12040718000190</v>
      </c>
      <c r="E640" s="5" t="str">
        <f>'[1]TCE - ANEXO IV - Preencher'!G649</f>
        <v>GRADUAL COMERCIO E SERVICOS EIRELI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16258</v>
      </c>
      <c r="I640" s="6">
        <f>IF('[1]TCE - ANEXO IV - Preencher'!K649="","",'[1]TCE - ANEXO IV - Preencher'!K649)</f>
        <v>44949</v>
      </c>
      <c r="J640" s="5" t="str">
        <f>'[1]TCE - ANEXO IV - Preencher'!L649</f>
        <v>25230112040718000190550010000162581146152118</v>
      </c>
      <c r="K640" s="5" t="str">
        <f>IF(F640="B",LEFT('[1]TCE - ANEXO IV - Preencher'!M649,2),IF(F640="S",LEFT('[1]TCE - ANEXO IV - Preencher'!M649,7),IF('[1]TCE - ANEXO IV - Preencher'!H649="","")))</f>
        <v>25</v>
      </c>
      <c r="L640" s="7">
        <f>'[1]TCE - ANEXO IV - Preencher'!N649</f>
        <v>14074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3.99 - Outras despesas com Material de Consumo</v>
      </c>
      <c r="D641" s="3">
        <f>'[1]TCE - ANEXO IV - Preencher'!F650</f>
        <v>43598189000179</v>
      </c>
      <c r="E641" s="5" t="str">
        <f>'[1]TCE - ANEXO IV - Preencher'!G650</f>
        <v>CONTROLL CARE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193</v>
      </c>
      <c r="I641" s="6">
        <f>IF('[1]TCE - ANEXO IV - Preencher'!K650="","",'[1]TCE - ANEXO IV - Preencher'!K650)</f>
        <v>44950</v>
      </c>
      <c r="J641" s="5" t="str">
        <f>'[1]TCE - ANEXO IV - Preencher'!L650</f>
        <v>35230143598189000179550010000001931359070864</v>
      </c>
      <c r="K641" s="5" t="str">
        <f>IF(F641="B",LEFT('[1]TCE - ANEXO IV - Preencher'!M650,2),IF(F641="S",LEFT('[1]TCE - ANEXO IV - Preencher'!M650,7),IF('[1]TCE - ANEXO IV - Preencher'!H650="","")))</f>
        <v>35</v>
      </c>
      <c r="L641" s="7">
        <f>'[1]TCE - ANEXO IV - Preencher'!N650</f>
        <v>3200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3.99 - Outras despesas com Material de Consumo</v>
      </c>
      <c r="D642" s="3">
        <f>'[1]TCE - ANEXO IV - Preencher'!F651</f>
        <v>41601210000112</v>
      </c>
      <c r="E642" s="5" t="str">
        <f>'[1]TCE - ANEXO IV - Preencher'!G651</f>
        <v>LUCAS JOSEPH BRAGA DE GREEF EIRELI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429</v>
      </c>
      <c r="I642" s="6">
        <f>IF('[1]TCE - ANEXO IV - Preencher'!K651="","",'[1]TCE - ANEXO IV - Preencher'!K651)</f>
        <v>44942</v>
      </c>
      <c r="J642" s="5" t="str">
        <f>'[1]TCE - ANEXO IV - Preencher'!L651</f>
        <v>26230141601210000112550010000004291046403276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660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>
        <f>IFERROR(VLOOKUP(B645,'[1]DADOS (OCULTAR)'!$Q$3:$S$103,3,0),"")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3.7 - Material de Limpeza e Produtos de Hgienização</v>
      </c>
      <c r="D645" s="3">
        <f>'[1]TCE - ANEXO IV - Preencher'!F654</f>
        <v>18577850000112</v>
      </c>
      <c r="E645" s="5" t="str">
        <f>'[1]TCE - ANEXO IV - Preencher'!G654</f>
        <v>MATTOS DISTRIBUIDORA PRODUTOS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000.008.207</v>
      </c>
      <c r="I645" s="6">
        <f>IF('[1]TCE - ANEXO IV - Preencher'!K654="","",'[1]TCE - ANEXO IV - Preencher'!K654)</f>
        <v>44924</v>
      </c>
      <c r="J645" s="5" t="str">
        <f>'[1]TCE - ANEXO IV - Preencher'!L654</f>
        <v>26221218577850000112550010000082071000082089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1845.84</v>
      </c>
    </row>
    <row r="646" spans="1:12" s="8" customFormat="1" ht="19.5" customHeight="1" x14ac:dyDescent="0.2">
      <c r="A646" s="3">
        <f>IFERROR(VLOOKUP(B646,'[1]DADOS (OCULTAR)'!$Q$3:$S$103,3,0),"")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3.7 - Material de Limpeza e Produtos de Hgienização</v>
      </c>
      <c r="D646" s="3">
        <f>'[1]TCE - ANEXO IV - Preencher'!F655</f>
        <v>27319301000139</v>
      </c>
      <c r="E646" s="5" t="str">
        <f>'[1]TCE - ANEXO IV - Preencher'!G655</f>
        <v>CONBO DISTRIBUIDORA FBV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10782</v>
      </c>
      <c r="I646" s="6">
        <f>IF('[1]TCE - ANEXO IV - Preencher'!K655="","",'[1]TCE - ANEXO IV - Preencher'!K655)</f>
        <v>44931</v>
      </c>
      <c r="J646" s="5" t="str">
        <f>'[1]TCE - ANEXO IV - Preencher'!L655</f>
        <v>26230127319301000139550010000107821900643447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1275</v>
      </c>
    </row>
    <row r="647" spans="1:12" s="8" customFormat="1" ht="19.5" customHeight="1" x14ac:dyDescent="0.2">
      <c r="A647" s="3">
        <f>IFERROR(VLOOKUP(B647,'[1]DADOS (OCULTAR)'!$Q$3:$S$103,3,0),"")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3.7 - Material de Limpeza e Produtos de Hgienização</v>
      </c>
      <c r="D647" s="3">
        <f>'[1]TCE - ANEXO IV - Preencher'!F656</f>
        <v>37859942000130</v>
      </c>
      <c r="E647" s="5" t="str">
        <f>'[1]TCE - ANEXO IV - Preencher'!G656</f>
        <v>MAX PAPERS FABRICACAO DE PROD DE LIMPEZA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000.003.724</v>
      </c>
      <c r="I647" s="6">
        <f>IF('[1]TCE - ANEXO IV - Preencher'!K656="","",'[1]TCE - ANEXO IV - Preencher'!K656)</f>
        <v>44911</v>
      </c>
      <c r="J647" s="5" t="str">
        <f>'[1]TCE - ANEXO IV - Preencher'!L656</f>
        <v>26221237859942000130550010000037241000037252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23219.96</v>
      </c>
    </row>
    <row r="648" spans="1:12" s="8" customFormat="1" ht="19.5" customHeight="1" x14ac:dyDescent="0.2">
      <c r="A648" s="3">
        <f>IFERROR(VLOOKUP(B648,'[1]DADOS (OCULTAR)'!$Q$3:$S$103,3,0),"")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3.7 - Material de Limpeza e Produtos de Hgienização</v>
      </c>
      <c r="D648" s="3">
        <f>'[1]TCE - ANEXO IV - Preencher'!F657</f>
        <v>46700220000129</v>
      </c>
      <c r="E648" s="5" t="str">
        <f>'[1]TCE - ANEXO IV - Preencher'!G657</f>
        <v>NOVA DISTRIBUI E ATACADO DE LIM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2081</v>
      </c>
      <c r="I648" s="6">
        <f>IF('[1]TCE - ANEXO IV - Preencher'!K657="","",'[1]TCE - ANEXO IV - Preencher'!K657)</f>
        <v>44932</v>
      </c>
      <c r="J648" s="5" t="str">
        <f>'[1]TCE - ANEXO IV - Preencher'!L657</f>
        <v>26230146700220000129550010000020811417461097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678.7</v>
      </c>
    </row>
    <row r="649" spans="1:12" s="8" customFormat="1" ht="19.5" customHeight="1" x14ac:dyDescent="0.2">
      <c r="A649" s="3">
        <f>IFERROR(VLOOKUP(B649,'[1]DADOS (OCULTAR)'!$Q$3:$S$103,3,0),"")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3.7 - Material de Limpeza e Produtos de Hgienização</v>
      </c>
      <c r="D649" s="3">
        <f>'[1]TCE - ANEXO IV - Preencher'!F658</f>
        <v>11840014000130</v>
      </c>
      <c r="E649" s="5" t="str">
        <f>'[1]TCE - ANEXO IV - Preencher'!G658</f>
        <v>MACROPAC PROTECAO E EMBALAGEM LTDA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413168</v>
      </c>
      <c r="I649" s="6">
        <f>IF('[1]TCE - ANEXO IV - Preencher'!K658="","",'[1]TCE - ANEXO IV - Preencher'!K658)</f>
        <v>44935</v>
      </c>
      <c r="J649" s="5" t="str">
        <f>'[1]TCE - ANEXO IV - Preencher'!L658</f>
        <v>26230111840014000130550010004131681837070918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1740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3.7 - Material de Limpeza e Produtos de Hgienização</v>
      </c>
      <c r="D650" s="3">
        <f>'[1]TCE - ANEXO IV - Preencher'!F659</f>
        <v>18577850000112</v>
      </c>
      <c r="E650" s="5" t="str">
        <f>'[1]TCE - ANEXO IV - Preencher'!G659</f>
        <v>MATTOS DISTRIBUIDORA PRODUTOS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000.008.242</v>
      </c>
      <c r="I650" s="6">
        <f>IF('[1]TCE - ANEXO IV - Preencher'!K659="","",'[1]TCE - ANEXO IV - Preencher'!K659)</f>
        <v>44936</v>
      </c>
      <c r="J650" s="5" t="str">
        <f>'[1]TCE - ANEXO IV - Preencher'!L659</f>
        <v>26230118577850000112550010000082421000082431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616.79999999999995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3.7 - Material de Limpeza e Produtos de Hgienização</v>
      </c>
      <c r="D651" s="3">
        <f>'[1]TCE - ANEXO IV - Preencher'!F660</f>
        <v>10928726000142</v>
      </c>
      <c r="E651" s="5" t="str">
        <f>'[1]TCE - ANEXO IV - Preencher'!G660</f>
        <v>DOKAPACK INDUSTRIA E COM. DE EMB. 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57741</v>
      </c>
      <c r="I651" s="6">
        <f>IF('[1]TCE - ANEXO IV - Preencher'!K660="","",'[1]TCE - ANEXO IV - Preencher'!K660)</f>
        <v>44937</v>
      </c>
      <c r="J651" s="5" t="str">
        <f>'[1]TCE - ANEXO IV - Preencher'!L660</f>
        <v>26230110928726000142550010000577411791690150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8589.09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3.7 - Material de Limpeza e Produtos de Hgienização</v>
      </c>
      <c r="D652" s="3">
        <f>'[1]TCE - ANEXO IV - Preencher'!F661</f>
        <v>27058274000198</v>
      </c>
      <c r="E652" s="5" t="str">
        <f>'[1]TCE - ANEXO IV - Preencher'!G661</f>
        <v>JATOBARRETTO CENTRO DE DISTRIBUICAO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000.013.074</v>
      </c>
      <c r="I652" s="6">
        <f>IF('[1]TCE - ANEXO IV - Preencher'!K661="","",'[1]TCE - ANEXO IV - Preencher'!K661)</f>
        <v>44938</v>
      </c>
      <c r="J652" s="5" t="str">
        <f>'[1]TCE - ANEXO IV - Preencher'!L661</f>
        <v>26230127058274000198550010000130741849781850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7716.56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3.7 - Material de Limpeza e Produtos de Hgienização</v>
      </c>
      <c r="D653" s="3">
        <f>'[1]TCE - ANEXO IV - Preencher'!F662</f>
        <v>45336448000119</v>
      </c>
      <c r="E653" s="5" t="str">
        <f>'[1]TCE - ANEXO IV - Preencher'!G662</f>
        <v>VERDE COMERCIO REP E DIST PROD HIG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191</v>
      </c>
      <c r="I653" s="6">
        <f>IF('[1]TCE - ANEXO IV - Preencher'!K662="","",'[1]TCE - ANEXO IV - Preencher'!K662)</f>
        <v>44936</v>
      </c>
      <c r="J653" s="5" t="str">
        <f>'[1]TCE - ANEXO IV - Preencher'!L662</f>
        <v>26230145336448000119550010000001911502285772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5520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3.7 - Material de Limpeza e Produtos de Hgienização</v>
      </c>
      <c r="D654" s="3">
        <f>'[1]TCE - ANEXO IV - Preencher'!F663</f>
        <v>22006201000139</v>
      </c>
      <c r="E654" s="5" t="str">
        <f>'[1]TCE - ANEXO IV - Preencher'!G663</f>
        <v>FORTPEL COMERCIO DE DESCARTAVEIS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000.164.633</v>
      </c>
      <c r="I654" s="6">
        <f>IF('[1]TCE - ANEXO IV - Preencher'!K663="","",'[1]TCE - ANEXO IV - Preencher'!K663)</f>
        <v>44935</v>
      </c>
      <c r="J654" s="5" t="str">
        <f>'[1]TCE - ANEXO IV - Preencher'!L663</f>
        <v>26230122006201000139550000001646331101646332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1819.65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3.7 - Material de Limpeza e Produtos de Hgienização</v>
      </c>
      <c r="D655" s="3">
        <f>'[1]TCE - ANEXO IV - Preencher'!F664</f>
        <v>24326435000199</v>
      </c>
      <c r="E655" s="5" t="str">
        <f>'[1]TCE - ANEXO IV - Preencher'!G664</f>
        <v>QUALIMAX DIST. PROD. LIMP. HIG EIRELI ME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000.023.044</v>
      </c>
      <c r="I655" s="6">
        <f>IF('[1]TCE - ANEXO IV - Preencher'!K664="","",'[1]TCE - ANEXO IV - Preencher'!K664)</f>
        <v>44937</v>
      </c>
      <c r="J655" s="5" t="str">
        <f>'[1]TCE - ANEXO IV - Preencher'!L664</f>
        <v>26230124326435000199550010000230441295783620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2052.86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3.7 - Material de Limpeza e Produtos de Hgienização</v>
      </c>
      <c r="D656" s="3">
        <f>'[1]TCE - ANEXO IV - Preencher'!F665</f>
        <v>16432670000117</v>
      </c>
      <c r="E656" s="5" t="str">
        <f>'[1]TCE - ANEXO IV - Preencher'!G665</f>
        <v>M E M COMERCIO E DISTRIBUIDORA LTDA ME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22612</v>
      </c>
      <c r="I656" s="6">
        <f>IF('[1]TCE - ANEXO IV - Preencher'!K665="","",'[1]TCE - ANEXO IV - Preencher'!K665)</f>
        <v>44942</v>
      </c>
      <c r="J656" s="5" t="str">
        <f>'[1]TCE - ANEXO IV - Preencher'!L665</f>
        <v>26230116432670000117550010000226121648215790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570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3.7 - Material de Limpeza e Produtos de Hgienização</v>
      </c>
      <c r="D657" s="3">
        <f>'[1]TCE - ANEXO IV - Preencher'!F666</f>
        <v>27319301000139</v>
      </c>
      <c r="E657" s="5" t="str">
        <f>'[1]TCE - ANEXO IV - Preencher'!G666</f>
        <v>CONBO DISTRIBUIDORA FBV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10818</v>
      </c>
      <c r="I657" s="6">
        <f>IF('[1]TCE - ANEXO IV - Preencher'!K666="","",'[1]TCE - ANEXO IV - Preencher'!K666)</f>
        <v>44938</v>
      </c>
      <c r="J657" s="5" t="str">
        <f>'[1]TCE - ANEXO IV - Preencher'!L666</f>
        <v>26230127319301000139550010000108181505643450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425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3.7 - Material de Limpeza e Produtos de Hgienização</v>
      </c>
      <c r="D658" s="3">
        <f>'[1]TCE - ANEXO IV - Preencher'!F667</f>
        <v>37859942000130</v>
      </c>
      <c r="E658" s="5" t="str">
        <f>'[1]TCE - ANEXO IV - Preencher'!G667</f>
        <v>MAX PAPERS FABRICACAO DE PROD DE LIMPEZA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000.003.803</v>
      </c>
      <c r="I658" s="6">
        <f>IF('[1]TCE - ANEXO IV - Preencher'!K667="","",'[1]TCE - ANEXO IV - Preencher'!K667)</f>
        <v>44928</v>
      </c>
      <c r="J658" s="5" t="str">
        <f>'[1]TCE - ANEXO IV - Preencher'!L667</f>
        <v>26230137859942000130550010000038031000038047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15769.95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3.7 - Material de Limpeza e Produtos de Hgienização</v>
      </c>
      <c r="D659" s="3">
        <f>'[1]TCE - ANEXO IV - Preencher'!F668</f>
        <v>75315333024393</v>
      </c>
      <c r="E659" s="5" t="str">
        <f>'[1]TCE - ANEXO IV - Preencher'!G668</f>
        <v>ATACADAO S.A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000.048.415</v>
      </c>
      <c r="I659" s="6">
        <f>IF('[1]TCE - ANEXO IV - Preencher'!K668="","",'[1]TCE - ANEXO IV - Preencher'!K668)</f>
        <v>44944</v>
      </c>
      <c r="J659" s="5" t="str">
        <f>'[1]TCE - ANEXO IV - Preencher'!L668</f>
        <v>26230175315333024393550010000484151175995593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280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3.7 - Material de Limpeza e Produtos de Hgienização</v>
      </c>
      <c r="D660" s="3">
        <f>'[1]TCE - ANEXO IV - Preencher'!F669</f>
        <v>37859942000130</v>
      </c>
      <c r="E660" s="5" t="str">
        <f>'[1]TCE - ANEXO IV - Preencher'!G669</f>
        <v>MAX PAPERS FABRICACAO DE PROD DE LIMPEZA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000.003.723</v>
      </c>
      <c r="I660" s="6">
        <f>IF('[1]TCE - ANEXO IV - Preencher'!K669="","",'[1]TCE - ANEXO IV - Preencher'!K669)</f>
        <v>44911</v>
      </c>
      <c r="J660" s="5" t="str">
        <f>'[1]TCE - ANEXO IV - Preencher'!L669</f>
        <v>26221237859942000130550010000037231000037247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27879.95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3.7 - Material de Limpeza e Produtos de Hgienização</v>
      </c>
      <c r="D661" s="3">
        <f>'[1]TCE - ANEXO IV - Preencher'!F670</f>
        <v>22006201000139</v>
      </c>
      <c r="E661" s="5" t="str">
        <f>'[1]TCE - ANEXO IV - Preencher'!G670</f>
        <v>FORTPEL COMERCIO DE DESCARTAVEIS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165388</v>
      </c>
      <c r="I661" s="6">
        <f>IF('[1]TCE - ANEXO IV - Preencher'!K670="","",'[1]TCE - ANEXO IV - Preencher'!K670)</f>
        <v>44943</v>
      </c>
      <c r="J661" s="5" t="str">
        <f>'[1]TCE - ANEXO IV - Preencher'!L670</f>
        <v>26230122006201000139550000001653881101653882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958.8</v>
      </c>
    </row>
    <row r="662" spans="1:12" s="8" customFormat="1" ht="19.5" customHeight="1" x14ac:dyDescent="0.2">
      <c r="A662" s="3">
        <f>IFERROR(VLOOKUP(B662,'[1]DADOS (OCULTAR)'!$Q$3:$S$103,3,0),"")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3.7 - Material de Limpeza e Produtos de Hgienização</v>
      </c>
      <c r="D662" s="3">
        <f>'[1]TCE - ANEXO IV - Preencher'!F671</f>
        <v>22006201000139</v>
      </c>
      <c r="E662" s="5" t="str">
        <f>'[1]TCE - ANEXO IV - Preencher'!G671</f>
        <v>FORTPEL COMERCIO DE DESCARTAVEIS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165612</v>
      </c>
      <c r="I662" s="6">
        <f>IF('[1]TCE - ANEXO IV - Preencher'!K671="","",'[1]TCE - ANEXO IV - Preencher'!K671)</f>
        <v>44944</v>
      </c>
      <c r="J662" s="5" t="str">
        <f>'[1]TCE - ANEXO IV - Preencher'!L671</f>
        <v>26230122006201000139550000001656121101656120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1828</v>
      </c>
    </row>
    <row r="663" spans="1:12" s="8" customFormat="1" ht="19.5" customHeight="1" x14ac:dyDescent="0.2">
      <c r="A663" s="3">
        <f>IFERROR(VLOOKUP(B663,'[1]DADOS (OCULTAR)'!$Q$3:$S$103,3,0),"")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3.7 - Material de Limpeza e Produtos de Hgienização</v>
      </c>
      <c r="D663" s="3">
        <f>'[1]TCE - ANEXO IV - Preencher'!F672</f>
        <v>27319301000139</v>
      </c>
      <c r="E663" s="5" t="str">
        <f>'[1]TCE - ANEXO IV - Preencher'!G672</f>
        <v>CONBO DISTRIBUIDORA FBV LTDA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10839</v>
      </c>
      <c r="I663" s="6">
        <f>IF('[1]TCE - ANEXO IV - Preencher'!K672="","",'[1]TCE - ANEXO IV - Preencher'!K672)</f>
        <v>44945</v>
      </c>
      <c r="J663" s="5" t="str">
        <f>'[1]TCE - ANEXO IV - Preencher'!L672</f>
        <v>26230127319301000139550010000108391605643560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850</v>
      </c>
    </row>
    <row r="664" spans="1:12" s="8" customFormat="1" ht="19.5" customHeight="1" x14ac:dyDescent="0.2">
      <c r="A664" s="3">
        <f>IFERROR(VLOOKUP(B664,'[1]DADOS (OCULTAR)'!$Q$3:$S$103,3,0),"")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3.7 - Material de Limpeza e Produtos de Hgienização</v>
      </c>
      <c r="D664" s="3">
        <f>'[1]TCE - ANEXO IV - Preencher'!F673</f>
        <v>18577850000112</v>
      </c>
      <c r="E664" s="5" t="str">
        <f>'[1]TCE - ANEXO IV - Preencher'!G673</f>
        <v>MATTOS DISTRIBUIDORA PRODUTOS LTDA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000.008.289</v>
      </c>
      <c r="I664" s="6">
        <f>IF('[1]TCE - ANEXO IV - Preencher'!K673="","",'[1]TCE - ANEXO IV - Preencher'!K673)</f>
        <v>44950</v>
      </c>
      <c r="J664" s="5" t="str">
        <f>'[1]TCE - ANEXO IV - Preencher'!L673</f>
        <v>26230118577850000112550010000082891000082900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5889.6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3.7 - Material de Limpeza e Produtos de Hgienização</v>
      </c>
      <c r="D665" s="3">
        <f>'[1]TCE - ANEXO IV - Preencher'!F674</f>
        <v>45336448000119</v>
      </c>
      <c r="E665" s="5" t="str">
        <f>'[1]TCE - ANEXO IV - Preencher'!G674</f>
        <v>VERDE COMERCIO REP E DIST PROD HIG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195</v>
      </c>
      <c r="I665" s="6">
        <f>IF('[1]TCE - ANEXO IV - Preencher'!K674="","",'[1]TCE - ANEXO IV - Preencher'!K674)</f>
        <v>44949</v>
      </c>
      <c r="J665" s="5" t="str">
        <f>'[1]TCE - ANEXO IV - Preencher'!L674</f>
        <v>26230145336448000119550010000001951409162371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2250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3.7 - Material de Limpeza e Produtos de Hgienização</v>
      </c>
      <c r="D666" s="3">
        <f>'[1]TCE - ANEXO IV - Preencher'!F675</f>
        <v>37859942000130</v>
      </c>
      <c r="E666" s="5" t="str">
        <f>'[1]TCE - ANEXO IV - Preencher'!G675</f>
        <v>MAX PAPERS FABRICACAO DE PROD DE LIMPEZA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000.003.885</v>
      </c>
      <c r="I666" s="6">
        <f>IF('[1]TCE - ANEXO IV - Preencher'!K675="","",'[1]TCE - ANEXO IV - Preencher'!K675)</f>
        <v>44950</v>
      </c>
      <c r="J666" s="5" t="str">
        <f>'[1]TCE - ANEXO IV - Preencher'!L675</f>
        <v>26230137859942000130550010000038851000038867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40249.919999999998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3.7 - Material de Limpeza e Produtos de Hgienização</v>
      </c>
      <c r="D667" s="3">
        <f>'[1]TCE - ANEXO IV - Preencher'!F676</f>
        <v>27319301000139</v>
      </c>
      <c r="E667" s="5" t="str">
        <f>'[1]TCE - ANEXO IV - Preencher'!G676</f>
        <v>CONBO DISTRIBUIDORA FBV LTDA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10873</v>
      </c>
      <c r="I667" s="6">
        <f>IF('[1]TCE - ANEXO IV - Preencher'!K676="","",'[1]TCE - ANEXO IV - Preencher'!K676)</f>
        <v>44952</v>
      </c>
      <c r="J667" s="5" t="str">
        <f>'[1]TCE - ANEXO IV - Preencher'!L676</f>
        <v>26230127319301000139550010000108731005643402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1020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3.14 - Alimentação Preparada</v>
      </c>
      <c r="D671" s="3">
        <f>'[1]TCE - ANEXO IV - Preencher'!F680</f>
        <v>4810650000234</v>
      </c>
      <c r="E671" s="5" t="str">
        <f>'[1]TCE - ANEXO IV - Preencher'!G680</f>
        <v>CABRAL DIST E COM DE MERCADORIA LTDA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25943</v>
      </c>
      <c r="I671" s="6">
        <f>IF('[1]TCE - ANEXO IV - Preencher'!K680="","",'[1]TCE - ANEXO IV - Preencher'!K680)</f>
        <v>45290</v>
      </c>
      <c r="J671" s="5" t="str">
        <f>'[1]TCE - ANEXO IV - Preencher'!L680</f>
        <v>26221204810650000234550040000259431600109100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450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3.14 - Alimentação Preparada</v>
      </c>
      <c r="D672" s="3">
        <f>'[1]TCE - ANEXO IV - Preencher'!F681</f>
        <v>36156444000168</v>
      </c>
      <c r="E672" s="5" t="str">
        <f>'[1]TCE - ANEXO IV - Preencher'!G681</f>
        <v>F D COMERCIO DE DESCARTAVEIS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000.001.388</v>
      </c>
      <c r="I672" s="6">
        <f>IF('[1]TCE - ANEXO IV - Preencher'!K681="","",'[1]TCE - ANEXO IV - Preencher'!K681)</f>
        <v>44935</v>
      </c>
      <c r="J672" s="5" t="str">
        <f>'[1]TCE - ANEXO IV - Preencher'!L681</f>
        <v>26230136156444000168550010000013881543966445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3756</v>
      </c>
    </row>
    <row r="673" spans="1:12" s="8" customFormat="1" ht="19.5" customHeight="1" x14ac:dyDescent="0.2">
      <c r="A673" s="3">
        <f>IFERROR(VLOOKUP(B673,'[1]DADOS (OCULTAR)'!$Q$3:$S$103,3,0),"")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3.14 - Alimentação Preparada</v>
      </c>
      <c r="D673" s="3">
        <f>'[1]TCE - ANEXO IV - Preencher'!F682</f>
        <v>11840014000130</v>
      </c>
      <c r="E673" s="5" t="str">
        <f>'[1]TCE - ANEXO IV - Preencher'!G682</f>
        <v>MACROPAC PROTECAO E EMBALAGEM LTDA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413168</v>
      </c>
      <c r="I673" s="6">
        <f>IF('[1]TCE - ANEXO IV - Preencher'!K682="","",'[1]TCE - ANEXO IV - Preencher'!K682)</f>
        <v>44935</v>
      </c>
      <c r="J673" s="5" t="str">
        <f>'[1]TCE - ANEXO IV - Preencher'!L682</f>
        <v>26230111840014000130550010004131681837070918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498</v>
      </c>
    </row>
    <row r="674" spans="1:12" s="8" customFormat="1" ht="19.5" customHeight="1" x14ac:dyDescent="0.2">
      <c r="A674" s="3">
        <f>IFERROR(VLOOKUP(B674,'[1]DADOS (OCULTAR)'!$Q$3:$S$103,3,0),"")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3.14 - Alimentação Preparada</v>
      </c>
      <c r="D674" s="3">
        <f>'[1]TCE - ANEXO IV - Preencher'!F683</f>
        <v>8763600000113</v>
      </c>
      <c r="E674" s="5" t="str">
        <f>'[1]TCE - ANEXO IV - Preencher'!G683</f>
        <v>JOSE ANTONIO OMENA VARIEDADES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000.002.227</v>
      </c>
      <c r="I674" s="6">
        <f>IF('[1]TCE - ANEXO IV - Preencher'!K683="","",'[1]TCE - ANEXO IV - Preencher'!K683)</f>
        <v>44937</v>
      </c>
      <c r="J674" s="5" t="str">
        <f>'[1]TCE - ANEXO IV - Preencher'!L683</f>
        <v>26230108763600000113550010000022271000025950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341</v>
      </c>
    </row>
    <row r="675" spans="1:12" s="8" customFormat="1" ht="19.5" customHeight="1" x14ac:dyDescent="0.2">
      <c r="A675" s="3">
        <f>IFERROR(VLOOKUP(B675,'[1]DADOS (OCULTAR)'!$Q$3:$S$103,3,0),"")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3.14 - Alimentação Preparada</v>
      </c>
      <c r="D675" s="3">
        <f>'[1]TCE - ANEXO IV - Preencher'!F684</f>
        <v>4810650000234</v>
      </c>
      <c r="E675" s="5" t="str">
        <f>'[1]TCE - ANEXO IV - Preencher'!G684</f>
        <v>CABRAL DIST. COM. MERCADORIA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25974</v>
      </c>
      <c r="I675" s="6">
        <f>IF('[1]TCE - ANEXO IV - Preencher'!K684="","",'[1]TCE - ANEXO IV - Preencher'!K684)</f>
        <v>44939</v>
      </c>
      <c r="J675" s="5" t="str">
        <f>'[1]TCE - ANEXO IV - Preencher'!L684</f>
        <v>26230104810650000234550040000259741410456366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242.25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3.14 - Alimentação Preparada</v>
      </c>
      <c r="D676" s="3">
        <f>'[1]TCE - ANEXO IV - Preencher'!F685</f>
        <v>22006201000139</v>
      </c>
      <c r="E676" s="5" t="str">
        <f>'[1]TCE - ANEXO IV - Preencher'!G685</f>
        <v>FORTPEL COMERCIO DE DESCARTAVEIS LTDA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000.164.633</v>
      </c>
      <c r="I676" s="6">
        <f>IF('[1]TCE - ANEXO IV - Preencher'!K685="","",'[1]TCE - ANEXO IV - Preencher'!K685)</f>
        <v>44935</v>
      </c>
      <c r="J676" s="5" t="str">
        <f>'[1]TCE - ANEXO IV - Preencher'!L685</f>
        <v>26230122006201000139550000001646331101646332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624.5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3.14 - Alimentação Preparada</v>
      </c>
      <c r="D677" s="3">
        <f>'[1]TCE - ANEXO IV - Preencher'!F686</f>
        <v>46700220000129</v>
      </c>
      <c r="E677" s="5" t="str">
        <f>'[1]TCE - ANEXO IV - Preencher'!G686</f>
        <v>NOVA DISTRIBUI E ATACADO DE LIM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2081</v>
      </c>
      <c r="I677" s="6">
        <f>IF('[1]TCE - ANEXO IV - Preencher'!K686="","",'[1]TCE - ANEXO IV - Preencher'!K686)</f>
        <v>44932</v>
      </c>
      <c r="J677" s="5" t="str">
        <f>'[1]TCE - ANEXO IV - Preencher'!L686</f>
        <v>26230146700220000129550010000020811417461097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384.8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3.14 - Alimentação Preparada</v>
      </c>
      <c r="D678" s="3">
        <f>'[1]TCE - ANEXO IV - Preencher'!F687</f>
        <v>36156444000168</v>
      </c>
      <c r="E678" s="5" t="str">
        <f>'[1]TCE - ANEXO IV - Preencher'!G687</f>
        <v>F D COMERCIO DE DESCARTAVEIS LTDA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000.001.388</v>
      </c>
      <c r="I678" s="6">
        <f>IF('[1]TCE - ANEXO IV - Preencher'!K687="","",'[1]TCE - ANEXO IV - Preencher'!K687)</f>
        <v>44935</v>
      </c>
      <c r="J678" s="5" t="str">
        <f>'[1]TCE - ANEXO IV - Preencher'!L687</f>
        <v>26230136156444000168550010000013881543966445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11476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3.14 - Alimentação Preparada</v>
      </c>
      <c r="D679" s="3">
        <f>'[1]TCE - ANEXO IV - Preencher'!F688</f>
        <v>11840014000130</v>
      </c>
      <c r="E679" s="5" t="str">
        <f>'[1]TCE - ANEXO IV - Preencher'!G688</f>
        <v>MACROPAC PROTECAO E EMBALAGEM LTDA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413168</v>
      </c>
      <c r="I679" s="6">
        <f>IF('[1]TCE - ANEXO IV - Preencher'!K688="","",'[1]TCE - ANEXO IV - Preencher'!K688)</f>
        <v>44935</v>
      </c>
      <c r="J679" s="5" t="str">
        <f>'[1]TCE - ANEXO IV - Preencher'!L688</f>
        <v>26230111840014000130550010004131681837070918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12977.9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3.14 - Alimentação Preparada</v>
      </c>
      <c r="D680" s="3">
        <f>'[1]TCE - ANEXO IV - Preencher'!F689</f>
        <v>10928726000142</v>
      </c>
      <c r="E680" s="5" t="str">
        <f>'[1]TCE - ANEXO IV - Preencher'!G689</f>
        <v>DOKAPACK INDUSTRIA E COM. DE EMB.  LTDA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57741</v>
      </c>
      <c r="I680" s="6">
        <f>IF('[1]TCE - ANEXO IV - Preencher'!K689="","",'[1]TCE - ANEXO IV - Preencher'!K689)</f>
        <v>44937</v>
      </c>
      <c r="J680" s="5" t="str">
        <f>'[1]TCE - ANEXO IV - Preencher'!L689</f>
        <v>26230110928726000142550010000577411791690150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13410.3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3.14 - Alimentação Preparada</v>
      </c>
      <c r="D681" s="3">
        <f>'[1]TCE - ANEXO IV - Preencher'!F690</f>
        <v>30743270000153</v>
      </c>
      <c r="E681" s="5" t="str">
        <f>'[1]TCE - ANEXO IV - Preencher'!G690</f>
        <v>TRIUNFO COM ALIM, PAPEIS MAT LIMP EIRELI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000.014.376</v>
      </c>
      <c r="I681" s="6">
        <f>IF('[1]TCE - ANEXO IV - Preencher'!K690="","",'[1]TCE - ANEXO IV - Preencher'!K690)</f>
        <v>44937</v>
      </c>
      <c r="J681" s="5" t="str">
        <f>'[1]TCE - ANEXO IV - Preencher'!L690</f>
        <v>26230130743270000153550010000143761707188493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3483.6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3.14 - Alimentação Preparada</v>
      </c>
      <c r="D682" s="3">
        <f>'[1]TCE - ANEXO IV - Preencher'!F691</f>
        <v>27058274000198</v>
      </c>
      <c r="E682" s="5" t="str">
        <f>'[1]TCE - ANEXO IV - Preencher'!G691</f>
        <v>JATOBARRETTO CENTRO DE DISTRIBUICAO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000.013.074</v>
      </c>
      <c r="I682" s="6">
        <f>IF('[1]TCE - ANEXO IV - Preencher'!K691="","",'[1]TCE - ANEXO IV - Preencher'!K691)</f>
        <v>44938</v>
      </c>
      <c r="J682" s="5" t="str">
        <f>'[1]TCE - ANEXO IV - Preencher'!L691</f>
        <v>26230127058274000198550010000130741849781850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2630.88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3.14 - Alimentação Preparada</v>
      </c>
      <c r="D683" s="3">
        <f>'[1]TCE - ANEXO IV - Preencher'!F692</f>
        <v>6956879000126</v>
      </c>
      <c r="E683" s="5" t="str">
        <f>'[1]TCE - ANEXO IV - Preencher'!G692</f>
        <v>EDNILSON GALDINO DE OLIVEIRA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000.006.499</v>
      </c>
      <c r="I683" s="6">
        <f>IF('[1]TCE - ANEXO IV - Preencher'!K692="","",'[1]TCE - ANEXO IV - Preencher'!K692)</f>
        <v>44952</v>
      </c>
      <c r="J683" s="5" t="str">
        <f>'[1]TCE - ANEXO IV - Preencher'!L692</f>
        <v>26230106956879000126550010000064991778582058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5146.51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3.14 - Alimentação Preparada</v>
      </c>
      <c r="D684" s="3">
        <f>'[1]TCE - ANEXO IV - Preencher'!F693</f>
        <v>36156444000168</v>
      </c>
      <c r="E684" s="5" t="str">
        <f>'[1]TCE - ANEXO IV - Preencher'!G693</f>
        <v>F D COMERCIO DE DESCARTAVEIS LTDA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000.001.397</v>
      </c>
      <c r="I684" s="6">
        <f>IF('[1]TCE - ANEXO IV - Preencher'!K693="","",'[1]TCE - ANEXO IV - Preencher'!K693)</f>
        <v>44952</v>
      </c>
      <c r="J684" s="5" t="str">
        <f>'[1]TCE - ANEXO IV - Preencher'!L693</f>
        <v>26230136156444000168550010000013971544294121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13202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3.14 - Alimentação Preparada</v>
      </c>
      <c r="D685" s="3">
        <f>'[1]TCE - ANEXO IV - Preencher'!F694</f>
        <v>36156444000168</v>
      </c>
      <c r="E685" s="5" t="str">
        <f>'[1]TCE - ANEXO IV - Preencher'!G694</f>
        <v>F D COMERCIO DE DESCARTAVEIS LTDA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000.001.397</v>
      </c>
      <c r="I685" s="6">
        <f>IF('[1]TCE - ANEXO IV - Preencher'!K694="","",'[1]TCE - ANEXO IV - Preencher'!K694)</f>
        <v>44952</v>
      </c>
      <c r="J685" s="5" t="str">
        <f>'[1]TCE - ANEXO IV - Preencher'!L694</f>
        <v>26230136156444000168550010000013971544294121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280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3.14 - Alimentação Preparada</v>
      </c>
      <c r="D686" s="3">
        <f>'[1]TCE - ANEXO IV - Preencher'!F695</f>
        <v>11840014000130</v>
      </c>
      <c r="E686" s="5" t="str">
        <f>'[1]TCE - ANEXO IV - Preencher'!G695</f>
        <v>MACROPAC PROTECAO E EMBALAGEM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415814</v>
      </c>
      <c r="I686" s="6">
        <f>IF('[1]TCE - ANEXO IV - Preencher'!K695="","",'[1]TCE - ANEXO IV - Preencher'!K695)</f>
        <v>44956</v>
      </c>
      <c r="J686" s="5" t="str">
        <f>'[1]TCE - ANEXO IV - Preencher'!L695</f>
        <v>26230111840014000130550010004158141071910100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1840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3.14 - Alimentação Preparada</v>
      </c>
      <c r="D687" s="3">
        <f>'[1]TCE - ANEXO IV - Preencher'!F696</f>
        <v>30678108000107</v>
      </c>
      <c r="E687" s="5" t="str">
        <f>'[1]TCE - ANEXO IV - Preencher'!G696</f>
        <v>ELVIS LUIZ DA SILVA DISTRIBUID. DE AGUA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1354</v>
      </c>
      <c r="I687" s="6">
        <f>IF('[1]TCE - ANEXO IV - Preencher'!K696="","",'[1]TCE - ANEXO IV - Preencher'!K696)</f>
        <v>44928</v>
      </c>
      <c r="J687" s="5" t="str">
        <f>'[1]TCE - ANEXO IV - Preencher'!L696</f>
        <v>26230130678108000107550010000013541215285661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11182.5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3.14 - Alimentação Preparada</v>
      </c>
      <c r="D688" s="3">
        <f>'[1]TCE - ANEXO IV - Preencher'!F697</f>
        <v>13003893000170</v>
      </c>
      <c r="E688" s="5" t="str">
        <f>'[1]TCE - ANEXO IV - Preencher'!G697</f>
        <v>GRANJA OVO EXTRA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000.003.821</v>
      </c>
      <c r="I688" s="6">
        <f>IF('[1]TCE - ANEXO IV - Preencher'!K697="","",'[1]TCE - ANEXO IV - Preencher'!K697)</f>
        <v>44928</v>
      </c>
      <c r="J688" s="5" t="str">
        <f>'[1]TCE - ANEXO IV - Preencher'!L697</f>
        <v>26230113003893000170550010000038211705547510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1550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3.14 - Alimentação Preparada</v>
      </c>
      <c r="D689" s="3">
        <f>'[1]TCE - ANEXO IV - Preencher'!F698</f>
        <v>24883359000112</v>
      </c>
      <c r="E689" s="5" t="str">
        <f>'[1]TCE - ANEXO IV - Preencher'!G698</f>
        <v>CARUARU POLPAS EIRELLI ME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000.034.091</v>
      </c>
      <c r="I689" s="6">
        <f>IF('[1]TCE - ANEXO IV - Preencher'!K698="","",'[1]TCE - ANEXO IV - Preencher'!K698)</f>
        <v>44929</v>
      </c>
      <c r="J689" s="5" t="str">
        <f>'[1]TCE - ANEXO IV - Preencher'!L698</f>
        <v>26230124883359000112550010000340911252400000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2312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3.14 - Alimentação Preparada</v>
      </c>
      <c r="D690" s="3">
        <f>'[1]TCE - ANEXO IV - Preencher'!F699</f>
        <v>3721769000278</v>
      </c>
      <c r="E690" s="5" t="str">
        <f>'[1]TCE - ANEXO IV - Preencher'!G699</f>
        <v>MASTERBOI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878190</v>
      </c>
      <c r="I690" s="6">
        <f>IF('[1]TCE - ANEXO IV - Preencher'!K699="","",'[1]TCE - ANEXO IV - Preencher'!K699)</f>
        <v>44928</v>
      </c>
      <c r="J690" s="5" t="str">
        <f>'[1]TCE - ANEXO IV - Preencher'!L699</f>
        <v>26230103721769000278550040008781901695603499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23552.13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3.14 - Alimentação Preparada</v>
      </c>
      <c r="D691" s="3">
        <f>'[1]TCE - ANEXO IV - Preencher'!F700</f>
        <v>11744898000390</v>
      </c>
      <c r="E691" s="5" t="str">
        <f>'[1]TCE - ANEXO IV - Preencher'!G700</f>
        <v>ATACADAO COMERCIO DE CARNES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1138074</v>
      </c>
      <c r="I691" s="6">
        <f>IF('[1]TCE - ANEXO IV - Preencher'!K700="","",'[1]TCE - ANEXO IV - Preencher'!K700)</f>
        <v>44929</v>
      </c>
      <c r="J691" s="5" t="str">
        <f>'[1]TCE - ANEXO IV - Preencher'!L700</f>
        <v>26230111744898000390550010011380741116197220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20264.16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3.14 - Alimentação Preparada</v>
      </c>
      <c r="D692" s="3">
        <f>'[1]TCE - ANEXO IV - Preencher'!F701</f>
        <v>8029696000352</v>
      </c>
      <c r="E692" s="5" t="str">
        <f>'[1]TCE - ANEXO IV - Preencher'!G701</f>
        <v>ESTIVAS NOVO PRADO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1856587</v>
      </c>
      <c r="I692" s="6">
        <f>IF('[1]TCE - ANEXO IV - Preencher'!K701="","",'[1]TCE - ANEXO IV - Preencher'!K701)</f>
        <v>44928</v>
      </c>
      <c r="J692" s="5" t="str">
        <f>'[1]TCE - ANEXO IV - Preencher'!L701</f>
        <v>26230108029696000352550010018565871009205650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5810.9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3.14 - Alimentação Preparada</v>
      </c>
      <c r="D693" s="3">
        <f>'[1]TCE - ANEXO IV - Preencher'!F702</f>
        <v>8305623000184</v>
      </c>
      <c r="E693" s="5" t="str">
        <f>'[1]TCE - ANEXO IV - Preencher'!G702</f>
        <v>ATACAMAX IMPORTADORA DE ALIMENTOS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647514</v>
      </c>
      <c r="I693" s="6">
        <f>IF('[1]TCE - ANEXO IV - Preencher'!K702="","",'[1]TCE - ANEXO IV - Preencher'!K702)</f>
        <v>44930</v>
      </c>
      <c r="J693" s="5" t="str">
        <f>'[1]TCE - ANEXO IV - Preencher'!L702</f>
        <v>26230108305623000184550010006475141211097238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744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3.14 - Alimentação Preparada</v>
      </c>
      <c r="D694" s="3">
        <f>'[1]TCE - ANEXO IV - Preencher'!F703</f>
        <v>9257917000140</v>
      </c>
      <c r="E694" s="5" t="str">
        <f>'[1]TCE - ANEXO IV - Preencher'!G703</f>
        <v>EPITACIO PESCADOS IMPORTADORA LTDA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000.335.946</v>
      </c>
      <c r="I694" s="6">
        <f>IF('[1]TCE - ANEXO IV - Preencher'!K703="","",'[1]TCE - ANEXO IV - Preencher'!K703)</f>
        <v>44930</v>
      </c>
      <c r="J694" s="5" t="str">
        <f>'[1]TCE - ANEXO IV - Preencher'!L703</f>
        <v>26230109257917000140550010003359461315732677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5100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3.14 - Alimentação Preparada</v>
      </c>
      <c r="D695" s="3">
        <f>'[1]TCE - ANEXO IV - Preencher'!F704</f>
        <v>24883359000112</v>
      </c>
      <c r="E695" s="5" t="str">
        <f>'[1]TCE - ANEXO IV - Preencher'!G704</f>
        <v>CARUARU POLPAS EIRELLI ME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000.034.287</v>
      </c>
      <c r="I695" s="6">
        <f>IF('[1]TCE - ANEXO IV - Preencher'!K704="","",'[1]TCE - ANEXO IV - Preencher'!K704)</f>
        <v>44932</v>
      </c>
      <c r="J695" s="5" t="str">
        <f>'[1]TCE - ANEXO IV - Preencher'!L704</f>
        <v>26230124883359000112550010000342871153600000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3251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3.14 - Alimentação Preparada</v>
      </c>
      <c r="D696" s="3">
        <f>'[1]TCE - ANEXO IV - Preencher'!F705</f>
        <v>70089974000179</v>
      </c>
      <c r="E696" s="5" t="str">
        <f>'[1]TCE - ANEXO IV - Preencher'!G705</f>
        <v>COMERCIAL VITA NORTE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4791962</v>
      </c>
      <c r="I696" s="6">
        <f>IF('[1]TCE - ANEXO IV - Preencher'!K705="","",'[1]TCE - ANEXO IV - Preencher'!K705)</f>
        <v>44935</v>
      </c>
      <c r="J696" s="5" t="str">
        <f>'[1]TCE - ANEXO IV - Preencher'!L705</f>
        <v>26230170089974000179550010047919621762460618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4974.6099999999997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3.14 - Alimentação Preparada</v>
      </c>
      <c r="D697" s="3">
        <f>'[1]TCE - ANEXO IV - Preencher'!F706</f>
        <v>6281775000169</v>
      </c>
      <c r="E697" s="5" t="str">
        <f>'[1]TCE - ANEXO IV - Preencher'!G706</f>
        <v>MF SANTOS PRODUTOS ALIM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570624</v>
      </c>
      <c r="I697" s="6">
        <f>IF('[1]TCE - ANEXO IV - Preencher'!K706="","",'[1]TCE - ANEXO IV - Preencher'!K706)</f>
        <v>44935</v>
      </c>
      <c r="J697" s="5" t="str">
        <f>'[1]TCE - ANEXO IV - Preencher'!L706</f>
        <v>26230106281775000169550010005706241881581271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11087.69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3.14 - Alimentação Preparada</v>
      </c>
      <c r="D698" s="3">
        <f>'[1]TCE - ANEXO IV - Preencher'!F707</f>
        <v>1348814000184</v>
      </c>
      <c r="E698" s="5" t="str">
        <f>'[1]TCE - ANEXO IV - Preencher'!G707</f>
        <v>BDL BEZERRA DISTRIBUIDORA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000.022.158</v>
      </c>
      <c r="I698" s="6">
        <f>IF('[1]TCE - ANEXO IV - Preencher'!K707="","",'[1]TCE - ANEXO IV - Preencher'!K707)</f>
        <v>44935</v>
      </c>
      <c r="J698" s="5" t="str">
        <f>'[1]TCE - ANEXO IV - Preencher'!L707</f>
        <v>26230101348814000184550010000221581046403273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4919.6000000000004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3.14 - Alimentação Preparada</v>
      </c>
      <c r="D699" s="3">
        <f>'[1]TCE - ANEXO IV - Preencher'!F708</f>
        <v>1348814000184</v>
      </c>
      <c r="E699" s="5" t="str">
        <f>'[1]TCE - ANEXO IV - Preencher'!G708</f>
        <v>BDL BEZERRA DISTRIBUIDORA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000.022.157</v>
      </c>
      <c r="I699" s="6">
        <f>IF('[1]TCE - ANEXO IV - Preencher'!K708="","",'[1]TCE - ANEXO IV - Preencher'!K708)</f>
        <v>44932</v>
      </c>
      <c r="J699" s="5" t="str">
        <f>'[1]TCE - ANEXO IV - Preencher'!L708</f>
        <v>26230101348814000184550010000221571046403276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43395.46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3.14 - Alimentação Preparada</v>
      </c>
      <c r="D700" s="3">
        <f>'[1]TCE - ANEXO IV - Preencher'!F709</f>
        <v>24150377000195</v>
      </c>
      <c r="E700" s="5" t="str">
        <f>'[1]TCE - ANEXO IV - Preencher'!G709</f>
        <v>KARNEKEIJO LOGISTICA INTEGRADA LT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4784229</v>
      </c>
      <c r="I700" s="6">
        <f>IF('[1]TCE - ANEXO IV - Preencher'!K709="","",'[1]TCE - ANEXO IV - Preencher'!K709)</f>
        <v>44935</v>
      </c>
      <c r="J700" s="5" t="str">
        <f>'[1]TCE - ANEXO IV - Preencher'!L709</f>
        <v>26230124150377000195550010047842291333108331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1345.41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3.14 - Alimentação Preparada</v>
      </c>
      <c r="D701" s="3">
        <f>'[1]TCE - ANEXO IV - Preencher'!F710</f>
        <v>24150377000195</v>
      </c>
      <c r="E701" s="5" t="str">
        <f>'[1]TCE - ANEXO IV - Preencher'!G710</f>
        <v>KARNEKEIJO LOGISTICA INTEGRADA LT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4784228</v>
      </c>
      <c r="I701" s="6">
        <f>IF('[1]TCE - ANEXO IV - Preencher'!K710="","",'[1]TCE - ANEXO IV - Preencher'!K710)</f>
        <v>44935</v>
      </c>
      <c r="J701" s="5" t="str">
        <f>'[1]TCE - ANEXO IV - Preencher'!L710</f>
        <v>26230124150377000195550010047842281068993525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2667.56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3.14 - Alimentação Preparada</v>
      </c>
      <c r="D702" s="3">
        <f>'[1]TCE - ANEXO IV - Preencher'!F711</f>
        <v>3721769000278</v>
      </c>
      <c r="E702" s="5" t="str">
        <f>'[1]TCE - ANEXO IV - Preencher'!G711</f>
        <v>MASTERBOI LTDA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883939</v>
      </c>
      <c r="I702" s="6">
        <f>IF('[1]TCE - ANEXO IV - Preencher'!K711="","",'[1]TCE - ANEXO IV - Preencher'!K711)</f>
        <v>44935</v>
      </c>
      <c r="J702" s="5" t="str">
        <f>'[1]TCE - ANEXO IV - Preencher'!L711</f>
        <v>26230103721769000278550040008839391095980358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18286.29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3.14 - Alimentação Preparada</v>
      </c>
      <c r="D703" s="3">
        <f>'[1]TCE - ANEXO IV - Preencher'!F712</f>
        <v>11744898000390</v>
      </c>
      <c r="E703" s="5" t="str">
        <f>'[1]TCE - ANEXO IV - Preencher'!G712</f>
        <v>ATACADAO COMERCIO DE CARNES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1141321</v>
      </c>
      <c r="I703" s="6">
        <f>IF('[1]TCE - ANEXO IV - Preencher'!K712="","",'[1]TCE - ANEXO IV - Preencher'!K712)</f>
        <v>44936</v>
      </c>
      <c r="J703" s="5" t="str">
        <f>'[1]TCE - ANEXO IV - Preencher'!L712</f>
        <v>26230111744898000390550010011413211187171104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2162.85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>
        <f>'[1]TCE - ANEXO IV - Preencher'!F713</f>
        <v>11744898000390</v>
      </c>
      <c r="E704" s="5" t="str">
        <f>'[1]TCE - ANEXO IV - Preencher'!G713</f>
        <v>ATACADAO COMERCIO DE CARNES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1141949</v>
      </c>
      <c r="I704" s="6">
        <f>IF('[1]TCE - ANEXO IV - Preencher'!K713="","",'[1]TCE - ANEXO IV - Preencher'!K713)</f>
        <v>44937</v>
      </c>
      <c r="J704" s="5" t="str">
        <f>'[1]TCE - ANEXO IV - Preencher'!L713</f>
        <v>26230111744898000390550010011419491194511873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5394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>
        <f>'[1]TCE - ANEXO IV - Preencher'!F714</f>
        <v>24883359000112</v>
      </c>
      <c r="E705" s="5" t="str">
        <f>'[1]TCE - ANEXO IV - Preencher'!G714</f>
        <v>CARUARU POLPAS EIRELLI ME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000.034.424</v>
      </c>
      <c r="I705" s="6">
        <f>IF('[1]TCE - ANEXO IV - Preencher'!K714="","",'[1]TCE - ANEXO IV - Preencher'!K714)</f>
        <v>44936</v>
      </c>
      <c r="J705" s="5" t="str">
        <f>'[1]TCE - ANEXO IV - Preencher'!L714</f>
        <v>26230124883359000112550010000344241464300009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2813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>
        <f>'[1]TCE - ANEXO IV - Preencher'!F715</f>
        <v>3504437000150</v>
      </c>
      <c r="E706" s="5" t="str">
        <f>'[1]TCE - ANEXO IV - Preencher'!G715</f>
        <v>FRINSCAL DIST E IMPORT DE ALIMENTOS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1429692</v>
      </c>
      <c r="I706" s="6">
        <f>IF('[1]TCE - ANEXO IV - Preencher'!K715="","",'[1]TCE - ANEXO IV - Preencher'!K715)</f>
        <v>44936</v>
      </c>
      <c r="J706" s="5" t="str">
        <f>'[1]TCE - ANEXO IV - Preencher'!L715</f>
        <v>26230103504437000150550010014296921186165203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7015.2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>
        <f>'[1]TCE - ANEXO IV - Preencher'!F716</f>
        <v>8029696000352</v>
      </c>
      <c r="E707" s="5" t="str">
        <f>'[1]TCE - ANEXO IV - Preencher'!G716</f>
        <v>ESTIVAS NOVO PRADO LTDA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1859293</v>
      </c>
      <c r="I707" s="6">
        <f>IF('[1]TCE - ANEXO IV - Preencher'!K716="","",'[1]TCE - ANEXO IV - Preencher'!K716)</f>
        <v>44935</v>
      </c>
      <c r="J707" s="5" t="str">
        <f>'[1]TCE - ANEXO IV - Preencher'!L716</f>
        <v>26230108029696000352550010018592931009499357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6824.54</v>
      </c>
    </row>
    <row r="708" spans="1:12" s="8" customFormat="1" ht="19.5" customHeight="1" x14ac:dyDescent="0.2">
      <c r="A708" s="3">
        <f>IFERROR(VLOOKUP(B708,'[1]DADOS (OCULTAR)'!$Q$3:$S$103,3,0),"")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3.14 - Alimentação Preparada</v>
      </c>
      <c r="D708" s="3">
        <f>'[1]TCE - ANEXO IV - Preencher'!F717</f>
        <v>8029696000352</v>
      </c>
      <c r="E708" s="5" t="str">
        <f>'[1]TCE - ANEXO IV - Preencher'!G717</f>
        <v>ESTIVAS NOVO PRADO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1859292</v>
      </c>
      <c r="I708" s="6">
        <f>IF('[1]TCE - ANEXO IV - Preencher'!K717="","",'[1]TCE - ANEXO IV - Preencher'!K717)</f>
        <v>44935</v>
      </c>
      <c r="J708" s="5" t="str">
        <f>'[1]TCE - ANEXO IV - Preencher'!L717</f>
        <v>26230108029696000352550010018592921009499295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18485.2</v>
      </c>
    </row>
    <row r="709" spans="1:12" s="8" customFormat="1" ht="19.5" customHeight="1" x14ac:dyDescent="0.2">
      <c r="A709" s="3">
        <f>IFERROR(VLOOKUP(B709,'[1]DADOS (OCULTAR)'!$Q$3:$S$103,3,0),"")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3.14 - Alimentação Preparada</v>
      </c>
      <c r="D709" s="3">
        <f>'[1]TCE - ANEXO IV - Preencher'!F718</f>
        <v>8029696000352</v>
      </c>
      <c r="E709" s="5" t="str">
        <f>'[1]TCE - ANEXO IV - Preencher'!G718</f>
        <v>ESTIVAS NOVO PRADO LTDA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1859291</v>
      </c>
      <c r="I709" s="6">
        <f>IF('[1]TCE - ANEXO IV - Preencher'!K718="","",'[1]TCE - ANEXO IV - Preencher'!K718)</f>
        <v>44935</v>
      </c>
      <c r="J709" s="5" t="str">
        <f>'[1]TCE - ANEXO IV - Preencher'!L718</f>
        <v>26230108029696000352550010018592911009499247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3469.76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>
        <f>'[1]TCE - ANEXO IV - Preencher'!F719</f>
        <v>8029696000352</v>
      </c>
      <c r="E710" s="5" t="str">
        <f>'[1]TCE - ANEXO IV - Preencher'!G719</f>
        <v>ESTIVAS NOVO PRADO LTDA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1859988</v>
      </c>
      <c r="I710" s="6">
        <f>IF('[1]TCE - ANEXO IV - Preencher'!K719="","",'[1]TCE - ANEXO IV - Preencher'!K719)</f>
        <v>44937</v>
      </c>
      <c r="J710" s="5" t="str">
        <f>'[1]TCE - ANEXO IV - Preencher'!L719</f>
        <v>26230108029696000352550010018599881009565625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3469.76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>
        <f>'[1]TCE - ANEXO IV - Preencher'!F720</f>
        <v>11414902000190</v>
      </c>
      <c r="E711" s="5" t="str">
        <f>'[1]TCE - ANEXO IV - Preencher'!G720</f>
        <v>MAX DISTRIBUIDORA DE ALIMENTOS LTDA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264847</v>
      </c>
      <c r="I711" s="6">
        <f>IF('[1]TCE - ANEXO IV - Preencher'!K720="","",'[1]TCE - ANEXO IV - Preencher'!K720)</f>
        <v>44935</v>
      </c>
      <c r="J711" s="5" t="str">
        <f>'[1]TCE - ANEXO IV - Preencher'!L720</f>
        <v>26230111414902000190550030002648471246921400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9504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>
        <f>'[1]TCE - ANEXO IV - Preencher'!F721</f>
        <v>75315333008789</v>
      </c>
      <c r="E712" s="5" t="str">
        <f>'[1]TCE - ANEXO IV - Preencher'!G721</f>
        <v>ATACADAO S.A.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2648711</v>
      </c>
      <c r="I712" s="6">
        <f>IF('[1]TCE - ANEXO IV - Preencher'!K721="","",'[1]TCE - ANEXO IV - Preencher'!K721)</f>
        <v>44936</v>
      </c>
      <c r="J712" s="5" t="str">
        <f>'[1]TCE - ANEXO IV - Preencher'!L721</f>
        <v>26230175315333008789550010026487111751789548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9758.1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7534303000133</v>
      </c>
      <c r="E713" s="5" t="str">
        <f>'[1]TCE - ANEXO IV - Preencher'!G722</f>
        <v>COMAL COMERCIO ATACADISTA DE ALIMENTOS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1221858</v>
      </c>
      <c r="I713" s="6">
        <f>IF('[1]TCE - ANEXO IV - Preencher'!K722="","",'[1]TCE - ANEXO IV - Preencher'!K722)</f>
        <v>44938</v>
      </c>
      <c r="J713" s="5" t="str">
        <f>'[1]TCE - ANEXO IV - Preencher'!L722</f>
        <v>26230107534303000133550010012218581761761801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5040.84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13003893000170</v>
      </c>
      <c r="E714" s="5" t="str">
        <f>'[1]TCE - ANEXO IV - Preencher'!G723</f>
        <v>GRANJA OVO EXTRA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000.003.832</v>
      </c>
      <c r="I714" s="6">
        <f>IF('[1]TCE - ANEXO IV - Preencher'!K723="","",'[1]TCE - ANEXO IV - Preencher'!K723)</f>
        <v>44935</v>
      </c>
      <c r="J714" s="5" t="str">
        <f>'[1]TCE - ANEXO IV - Preencher'!L723</f>
        <v>26230113003893000170550010000038321533424010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1550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8305623000184</v>
      </c>
      <c r="E715" s="5" t="str">
        <f>'[1]TCE - ANEXO IV - Preencher'!G724</f>
        <v>ATACAMAX IMPORTADORA DE ALIMENTOS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648644</v>
      </c>
      <c r="I715" s="6">
        <f>IF('[1]TCE - ANEXO IV - Preencher'!K724="","",'[1]TCE - ANEXO IV - Preencher'!K724)</f>
        <v>44937</v>
      </c>
      <c r="J715" s="5" t="str">
        <f>'[1]TCE - ANEXO IV - Preencher'!L724</f>
        <v>26230108305623000184550010006486441314923318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4008.6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8305623000184</v>
      </c>
      <c r="E716" s="5" t="str">
        <f>'[1]TCE - ANEXO IV - Preencher'!G725</f>
        <v>ATACAMAX IMPORTADORA DE ALIMENTOS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648645</v>
      </c>
      <c r="I716" s="6">
        <f>IF('[1]TCE - ANEXO IV - Preencher'!K725="","",'[1]TCE - ANEXO IV - Preencher'!K725)</f>
        <v>44937</v>
      </c>
      <c r="J716" s="5" t="str">
        <f>'[1]TCE - ANEXO IV - Preencher'!L725</f>
        <v>26230108305623000184550010006486451208164813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414.72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>
        <f>'[1]TCE - ANEXO IV - Preencher'!F726</f>
        <v>7534303000133</v>
      </c>
      <c r="E717" s="5" t="str">
        <f>'[1]TCE - ANEXO IV - Preencher'!G726</f>
        <v>COMAL COMERCIO ATACADISTA DE ALIMENTOS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1221064</v>
      </c>
      <c r="I717" s="6">
        <f>IF('[1]TCE - ANEXO IV - Preencher'!K726="","",'[1]TCE - ANEXO IV - Preencher'!K726)</f>
        <v>44932</v>
      </c>
      <c r="J717" s="5" t="str">
        <f>'[1]TCE - ANEXO IV - Preencher'!L726</f>
        <v>26230107534303000133550010012210641146187248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1229.4000000000001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>
        <f>'[1]TCE - ANEXO IV - Preencher'!F727</f>
        <v>24883359000112</v>
      </c>
      <c r="E718" s="5" t="str">
        <f>'[1]TCE - ANEXO IV - Preencher'!G727</f>
        <v>CARUARU POLPAS EIRELLI ME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000.034.634</v>
      </c>
      <c r="I718" s="6">
        <f>IF('[1]TCE - ANEXO IV - Preencher'!K727="","",'[1]TCE - ANEXO IV - Preencher'!K727)</f>
        <v>44939</v>
      </c>
      <c r="J718" s="5" t="str">
        <f>'[1]TCE - ANEXO IV - Preencher'!L727</f>
        <v>26230124883359000112550010000346341275500008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3463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>
        <f>'[1]TCE - ANEXO IV - Preencher'!F728</f>
        <v>30743270000153</v>
      </c>
      <c r="E719" s="5" t="str">
        <f>'[1]TCE - ANEXO IV - Preencher'!G728</f>
        <v>TRIUNFO COM ALIM, PAPEIS MAT LIMP EIRELI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000.014.377</v>
      </c>
      <c r="I719" s="6">
        <f>IF('[1]TCE - ANEXO IV - Preencher'!K728="","",'[1]TCE - ANEXO IV - Preencher'!K728)</f>
        <v>44937</v>
      </c>
      <c r="J719" s="5" t="str">
        <f>'[1]TCE - ANEXO IV - Preencher'!L728</f>
        <v>26230130743270000153550010000143771593803221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2827.5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>
        <f>'[1]TCE - ANEXO IV - Preencher'!F729</f>
        <v>30743270000153</v>
      </c>
      <c r="E720" s="5" t="str">
        <f>'[1]TCE - ANEXO IV - Preencher'!G729</f>
        <v>TRIUNFO COM ALIM, PAPEIS MAT LIMP EIRELI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000.014.375</v>
      </c>
      <c r="I720" s="6">
        <f>IF('[1]TCE - ANEXO IV - Preencher'!K729="","",'[1]TCE - ANEXO IV - Preencher'!K729)</f>
        <v>44937</v>
      </c>
      <c r="J720" s="5" t="str">
        <f>'[1]TCE - ANEXO IV - Preencher'!L729</f>
        <v>26230130743270000153550010000143751988206221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16152.72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>
        <f>'[1]TCE - ANEXO IV - Preencher'!F730</f>
        <v>4609653000123</v>
      </c>
      <c r="E721" s="5" t="str">
        <f>'[1]TCE - ANEXO IV - Preencher'!G730</f>
        <v>DISTRIBUIDORA DE ALIMENTOS MARFIM LTDA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1630515</v>
      </c>
      <c r="I721" s="6">
        <f>IF('[1]TCE - ANEXO IV - Preencher'!K730="","",'[1]TCE - ANEXO IV - Preencher'!K730)</f>
        <v>44938</v>
      </c>
      <c r="J721" s="5" t="str">
        <f>'[1]TCE - ANEXO IV - Preencher'!L730</f>
        <v>26230104609653000123550020016305151170521607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3089.4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>
        <f>'[1]TCE - ANEXO IV - Preencher'!F731</f>
        <v>13003893000170</v>
      </c>
      <c r="E722" s="5" t="str">
        <f>'[1]TCE - ANEXO IV - Preencher'!G731</f>
        <v>GRANJA OVO EXTRA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000.003.841</v>
      </c>
      <c r="I722" s="6">
        <f>IF('[1]TCE - ANEXO IV - Preencher'!K731="","",'[1]TCE - ANEXO IV - Preencher'!K731)</f>
        <v>44940</v>
      </c>
      <c r="J722" s="5" t="str">
        <f>'[1]TCE - ANEXO IV - Preencher'!L731</f>
        <v>26230113003893000170550010000038411533424010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1085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>
        <f>'[1]TCE - ANEXO IV - Preencher'!F732</f>
        <v>24883359000112</v>
      </c>
      <c r="E723" s="5" t="str">
        <f>'[1]TCE - ANEXO IV - Preencher'!G732</f>
        <v>CARUARU POLPAS EIRELLI ME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000.034.774</v>
      </c>
      <c r="I723" s="6">
        <f>IF('[1]TCE - ANEXO IV - Preencher'!K732="","",'[1]TCE - ANEXO IV - Preencher'!K732)</f>
        <v>44943</v>
      </c>
      <c r="J723" s="5" t="str">
        <f>'[1]TCE - ANEXO IV - Preencher'!L732</f>
        <v>26230124883359000112550010000347741030700005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2829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>
        <f>'[1]TCE - ANEXO IV - Preencher'!F733</f>
        <v>3721769000278</v>
      </c>
      <c r="E724" s="5" t="str">
        <f>'[1]TCE - ANEXO IV - Preencher'!G733</f>
        <v>MASTERBOI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889994</v>
      </c>
      <c r="I724" s="6">
        <f>IF('[1]TCE - ANEXO IV - Preencher'!K733="","",'[1]TCE - ANEXO IV - Preencher'!K733)</f>
        <v>44942</v>
      </c>
      <c r="J724" s="5" t="str">
        <f>'[1]TCE - ANEXO IV - Preencher'!L733</f>
        <v>26230103721769000278550040008899941276051102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8024.76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>
        <f>'[1]TCE - ANEXO IV - Preencher'!F734</f>
        <v>11744898000390</v>
      </c>
      <c r="E725" s="5" t="str">
        <f>'[1]TCE - ANEXO IV - Preencher'!G734</f>
        <v>ATACADAO COMERCIO DE CARNES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1144362</v>
      </c>
      <c r="I725" s="6">
        <f>IF('[1]TCE - ANEXO IV - Preencher'!K734="","",'[1]TCE - ANEXO IV - Preencher'!K734)</f>
        <v>44943</v>
      </c>
      <c r="J725" s="5" t="str">
        <f>'[1]TCE - ANEXO IV - Preencher'!L734</f>
        <v>26230111744898000390550010011443621196801189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2604.77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3504437000150</v>
      </c>
      <c r="E726" s="5" t="str">
        <f>'[1]TCE - ANEXO IV - Preencher'!G735</f>
        <v>FRINSCAL DIST E IMPORT DE ALIMENTOS LTDA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1431891</v>
      </c>
      <c r="I726" s="6">
        <f>IF('[1]TCE - ANEXO IV - Preencher'!K735="","",'[1]TCE - ANEXO IV - Preencher'!K735)</f>
        <v>44943</v>
      </c>
      <c r="J726" s="5" t="str">
        <f>'[1]TCE - ANEXO IV - Preencher'!L735</f>
        <v>26230103504437000150550010014318911969215015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344.7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>
        <f>'[1]TCE - ANEXO IV - Preencher'!F736</f>
        <v>75315333008789</v>
      </c>
      <c r="E727" s="5" t="str">
        <f>'[1]TCE - ANEXO IV - Preencher'!G736</f>
        <v>ATACADAO S.A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000.048.415</v>
      </c>
      <c r="I727" s="6">
        <f>IF('[1]TCE - ANEXO IV - Preencher'!K736="","",'[1]TCE - ANEXO IV - Preencher'!K736)</f>
        <v>44944</v>
      </c>
      <c r="J727" s="5" t="str">
        <f>'[1]TCE - ANEXO IV - Preencher'!L736</f>
        <v>26230175315333024393550010000484151175995593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287.10000000000002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>
        <f>'[1]TCE - ANEXO IV - Preencher'!F737</f>
        <v>24150377000195</v>
      </c>
      <c r="E728" s="5" t="str">
        <f>'[1]TCE - ANEXO IV - Preencher'!G737</f>
        <v>KARNEKEIJO LOGISTICA INTEGRADA LT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4792337</v>
      </c>
      <c r="I728" s="6">
        <f>IF('[1]TCE - ANEXO IV - Preencher'!K737="","",'[1]TCE - ANEXO IV - Preencher'!K737)</f>
        <v>44943</v>
      </c>
      <c r="J728" s="5" t="str">
        <f>'[1]TCE - ANEXO IV - Preencher'!L737</f>
        <v>26230124150377000195550010047923371420037272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564.9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>
        <f>'[1]TCE - ANEXO IV - Preencher'!F738</f>
        <v>30779584000106</v>
      </c>
      <c r="E729" s="5" t="str">
        <f>'[1]TCE - ANEXO IV - Preencher'!G738</f>
        <v>DISPAN ATACADO DE ALIMENTOS LTDA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000.026.566</v>
      </c>
      <c r="I729" s="6">
        <f>IF('[1]TCE - ANEXO IV - Preencher'!K738="","",'[1]TCE - ANEXO IV - Preencher'!K738)</f>
        <v>44943</v>
      </c>
      <c r="J729" s="5" t="str">
        <f>'[1]TCE - ANEXO IV - Preencher'!L738</f>
        <v>26230130779584000106550010000265661145861170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1076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>
        <f>'[1]TCE - ANEXO IV - Preencher'!F739</f>
        <v>24883359000112</v>
      </c>
      <c r="E730" s="5" t="str">
        <f>'[1]TCE - ANEXO IV - Preencher'!G739</f>
        <v>CARUARU POLPAS EIRELLI ME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000.035.021</v>
      </c>
      <c r="I730" s="6">
        <f>IF('[1]TCE - ANEXO IV - Preencher'!K739="","",'[1]TCE - ANEXO IV - Preencher'!K739)</f>
        <v>44946</v>
      </c>
      <c r="J730" s="5" t="str">
        <f>'[1]TCE - ANEXO IV - Preencher'!L739</f>
        <v>26230124883359000112550010000350211066400004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3734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>
        <f>'[1]TCE - ANEXO IV - Preencher'!F740</f>
        <v>13003893000170</v>
      </c>
      <c r="E731" s="5" t="str">
        <f>'[1]TCE - ANEXO IV - Preencher'!G740</f>
        <v>GRANJA OVO EXTRA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000.003.854</v>
      </c>
      <c r="I731" s="6">
        <f>IF('[1]TCE - ANEXO IV - Preencher'!K740="","",'[1]TCE - ANEXO IV - Preencher'!K740)</f>
        <v>44949</v>
      </c>
      <c r="J731" s="5" t="str">
        <f>'[1]TCE - ANEXO IV - Preencher'!L740</f>
        <v>26230113003893000170550010000038541533424018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1550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>
        <f>'[1]TCE - ANEXO IV - Preencher'!F741</f>
        <v>3721769000278</v>
      </c>
      <c r="E732" s="5" t="str">
        <f>'[1]TCE - ANEXO IV - Preencher'!G741</f>
        <v>MASTERBOI LTDA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895299</v>
      </c>
      <c r="I732" s="6">
        <f>IF('[1]TCE - ANEXO IV - Preencher'!K741="","",'[1]TCE - ANEXO IV - Preencher'!K741)</f>
        <v>44949</v>
      </c>
      <c r="J732" s="5" t="str">
        <f>'[1]TCE - ANEXO IV - Preencher'!L741</f>
        <v>26230103721769000278550040008952991750329335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39386.81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>
        <f>'[1]TCE - ANEXO IV - Preencher'!F742</f>
        <v>24883359000112</v>
      </c>
      <c r="E733" s="5" t="str">
        <f>'[1]TCE - ANEXO IV - Preencher'!G742</f>
        <v>CARUARU POLPAS EIRELLI ME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000.035.079</v>
      </c>
      <c r="I733" s="6">
        <f>IF('[1]TCE - ANEXO IV - Preencher'!K742="","",'[1]TCE - ANEXO IV - Preencher'!K742)</f>
        <v>44950</v>
      </c>
      <c r="J733" s="5" t="str">
        <f>'[1]TCE - ANEXO IV - Preencher'!L742</f>
        <v>26230124883359000112550010000350791055700001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3098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>
        <f>'[1]TCE - ANEXO IV - Preencher'!F743</f>
        <v>3504437000150</v>
      </c>
      <c r="E734" s="5" t="str">
        <f>'[1]TCE - ANEXO IV - Preencher'!G743</f>
        <v>FRINSCAL DIST E IMPORT DE ALIMENTOS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1434132</v>
      </c>
      <c r="I734" s="6">
        <f>IF('[1]TCE - ANEXO IV - Preencher'!K743="","",'[1]TCE - ANEXO IV - Preencher'!K743)</f>
        <v>44949</v>
      </c>
      <c r="J734" s="5" t="str">
        <f>'[1]TCE - ANEXO IV - Preencher'!L743</f>
        <v>26230103504437000150550010014341321219483638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344.7</v>
      </c>
    </row>
    <row r="735" spans="1:12" s="8" customFormat="1" ht="19.5" customHeight="1" x14ac:dyDescent="0.2">
      <c r="A735" s="3">
        <f>IFERROR(VLOOKUP(B735,'[1]DADOS (OCULTAR)'!$Q$3:$S$103,3,0),"")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>
        <f>'[1]TCE - ANEXO IV - Preencher'!F744</f>
        <v>8029696000352</v>
      </c>
      <c r="E735" s="5" t="str">
        <f>'[1]TCE - ANEXO IV - Preencher'!G744</f>
        <v>ESTIVAS NOVO PRADO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1864884</v>
      </c>
      <c r="I735" s="6">
        <f>IF('[1]TCE - ANEXO IV - Preencher'!K744="","",'[1]TCE - ANEXO IV - Preencher'!K744)</f>
        <v>44949</v>
      </c>
      <c r="J735" s="5" t="str">
        <f>'[1]TCE - ANEXO IV - Preencher'!L744</f>
        <v>26230108029696000352550010018648841000127052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4872.51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>
        <f>'[1]TCE - ANEXO IV - Preencher'!F745</f>
        <v>6281775000169</v>
      </c>
      <c r="E736" s="5" t="str">
        <f>'[1]TCE - ANEXO IV - Preencher'!G745</f>
        <v>MF SANTOS PRODUTOS ALIM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571042</v>
      </c>
      <c r="I736" s="6">
        <f>IF('[1]TCE - ANEXO IV - Preencher'!K745="","",'[1]TCE - ANEXO IV - Preencher'!K745)</f>
        <v>44949</v>
      </c>
      <c r="J736" s="5" t="str">
        <f>'[1]TCE - ANEXO IV - Preencher'!L745</f>
        <v>26230106281775000169550010005710421682122145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3534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>
        <f>'[1]TCE - ANEXO IV - Preencher'!F746</f>
        <v>24150377000195</v>
      </c>
      <c r="E737" s="5" t="str">
        <f>'[1]TCE - ANEXO IV - Preencher'!G746</f>
        <v>KARNEKEIJO LOGISTICA INTEGRADA LT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4799405</v>
      </c>
      <c r="I737" s="6">
        <f>IF('[1]TCE - ANEXO IV - Preencher'!K746="","",'[1]TCE - ANEXO IV - Preencher'!K746)</f>
        <v>44950</v>
      </c>
      <c r="J737" s="5" t="str">
        <f>'[1]TCE - ANEXO IV - Preencher'!L746</f>
        <v>26230124150377000195550010047994051506378969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351.68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>
        <f>'[1]TCE - ANEXO IV - Preencher'!F747</f>
        <v>11744898000390</v>
      </c>
      <c r="E738" s="5" t="str">
        <f>'[1]TCE - ANEXO IV - Preencher'!G747</f>
        <v>ATACADAO COMERCIO DE CARNES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1147292</v>
      </c>
      <c r="I738" s="6">
        <f>IF('[1]TCE - ANEXO IV - Preencher'!K747="","",'[1]TCE - ANEXO IV - Preencher'!K747)</f>
        <v>44950</v>
      </c>
      <c r="J738" s="5" t="str">
        <f>'[1]TCE - ANEXO IV - Preencher'!L747</f>
        <v>26230111744898000390550010011472921173247140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823.5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>
        <f>'[1]TCE - ANEXO IV - Preencher'!F748</f>
        <v>13003893000170</v>
      </c>
      <c r="E739" s="5" t="str">
        <f>'[1]TCE - ANEXO IV - Preencher'!G748</f>
        <v>GRANJA OVO EXTRA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000.003.863</v>
      </c>
      <c r="I739" s="6">
        <f>IF('[1]TCE - ANEXO IV - Preencher'!K748="","",'[1]TCE - ANEXO IV - Preencher'!K748)</f>
        <v>44952</v>
      </c>
      <c r="J739" s="5" t="str">
        <f>'[1]TCE - ANEXO IV - Preencher'!L748</f>
        <v>26230113003893000170550010000038631579518618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930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>
        <f>'[1]TCE - ANEXO IV - Preencher'!F749</f>
        <v>24883359000112</v>
      </c>
      <c r="E740" s="5" t="str">
        <f>'[1]TCE - ANEXO IV - Preencher'!G749</f>
        <v>CARUARU POLPAS EIRELLI ME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000.035.260</v>
      </c>
      <c r="I740" s="6">
        <f>IF('[1]TCE - ANEXO IV - Preencher'!K749="","",'[1]TCE - ANEXO IV - Preencher'!K749)</f>
        <v>44952</v>
      </c>
      <c r="J740" s="5" t="str">
        <f>'[1]TCE - ANEXO IV - Preencher'!L749</f>
        <v>26230124883359000112550010000352601170700000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3128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>
        <f>'[1]TCE - ANEXO IV - Preencher'!F750</f>
        <v>24883359000112</v>
      </c>
      <c r="E741" s="5" t="str">
        <f>'[1]TCE - ANEXO IV - Preencher'!G750</f>
        <v>CARUARU POLPAS EIRELLI ME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000.035.352</v>
      </c>
      <c r="I741" s="6">
        <f>IF('[1]TCE - ANEXO IV - Preencher'!K750="","",'[1]TCE - ANEXO IV - Preencher'!K750)</f>
        <v>44956</v>
      </c>
      <c r="J741" s="5" t="str">
        <f>'[1]TCE - ANEXO IV - Preencher'!L750</f>
        <v>26230124883359000112550010000353521565100009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2926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>
        <f>'[1]TCE - ANEXO IV - Preencher'!F751</f>
        <v>659083000125</v>
      </c>
      <c r="E742" s="5" t="str">
        <f>'[1]TCE - ANEXO IV - Preencher'!G751</f>
        <v>ULYSSES CAVALCANTI JUNIOR  ME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000.000.129</v>
      </c>
      <c r="I742" s="6">
        <f>IF('[1]TCE - ANEXO IV - Preencher'!K751="","",'[1]TCE - ANEXO IV - Preencher'!K751)</f>
        <v>44953</v>
      </c>
      <c r="J742" s="5" t="str">
        <f>'[1]TCE - ANEXO IV - Preencher'!L751</f>
        <v>26230100659083000125550010000001291000013655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20972.37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>
        <f>'[1]TCE - ANEXO IV - Preencher'!F752</f>
        <v>42518643000171</v>
      </c>
      <c r="E743" s="5" t="str">
        <f>'[1]TCE - ANEXO IV - Preencher'!G752</f>
        <v>ISAYANE S E SANTOS HORTIFRUTIGRANJEIROS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000.000.170</v>
      </c>
      <c r="I743" s="6">
        <f>IF('[1]TCE - ANEXO IV - Preencher'!K752="","",'[1]TCE - ANEXO IV - Preencher'!K752)</f>
        <v>44953</v>
      </c>
      <c r="J743" s="5" t="str">
        <f>'[1]TCE - ANEXO IV - Preencher'!L752</f>
        <v>26230142518643000171550020000001701217004013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52955.45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>
        <f>'[1]TCE - ANEXO IV - Preencher'!F753</f>
        <v>24150377000195</v>
      </c>
      <c r="E744" s="5" t="str">
        <f>'[1]TCE - ANEXO IV - Preencher'!G753</f>
        <v>KARNEKEIJO LOGISTICA INTEGRADA LT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4804238</v>
      </c>
      <c r="I744" s="6">
        <f>IF('[1]TCE - ANEXO IV - Preencher'!K753="","",'[1]TCE - ANEXO IV - Preencher'!K753)</f>
        <v>44955</v>
      </c>
      <c r="J744" s="5" t="str">
        <f>'[1]TCE - ANEXO IV - Preencher'!L753</f>
        <v>26230124150377000195550010048042381782376506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345.1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>
        <f>'[1]TCE - ANEXO IV - Preencher'!F754</f>
        <v>11744898000390</v>
      </c>
      <c r="E745" s="5" t="str">
        <f>'[1]TCE - ANEXO IV - Preencher'!G754</f>
        <v>ATACADAO COMERCIO DE CARNES LTDA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1150387</v>
      </c>
      <c r="I745" s="6">
        <f>IF('[1]TCE - ANEXO IV - Preencher'!K754="","",'[1]TCE - ANEXO IV - Preencher'!K754)</f>
        <v>44957</v>
      </c>
      <c r="J745" s="5" t="str">
        <f>'[1]TCE - ANEXO IV - Preencher'!L754</f>
        <v>26230111744898000390550010011503871713513518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958.8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>
        <f>'[1]TCE - ANEXO IV - Preencher'!F755</f>
        <v>3504437000150</v>
      </c>
      <c r="E746" s="5" t="str">
        <f>'[1]TCE - ANEXO IV - Preencher'!G755</f>
        <v>FRINSCAL DIST E IMPORT DE ALIMENTOS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1436608</v>
      </c>
      <c r="I746" s="6">
        <f>IF('[1]TCE - ANEXO IV - Preencher'!K755="","",'[1]TCE - ANEXO IV - Preencher'!K755)</f>
        <v>44957</v>
      </c>
      <c r="J746" s="5" t="str">
        <f>'[1]TCE - ANEXO IV - Preencher'!L755</f>
        <v>26230103504437000150550010014366081652301037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16548.37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>
        <f>'[1]TCE - ANEXO IV - Preencher'!F756</f>
        <v>8029696000352</v>
      </c>
      <c r="E747" s="5" t="str">
        <f>'[1]TCE - ANEXO IV - Preencher'!G756</f>
        <v>ESTIVAS NOVO PRADO LTDA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1868012</v>
      </c>
      <c r="I747" s="6">
        <f>IF('[1]TCE - ANEXO IV - Preencher'!K756="","",'[1]TCE - ANEXO IV - Preencher'!K756)</f>
        <v>44957</v>
      </c>
      <c r="J747" s="5" t="str">
        <f>'[1]TCE - ANEXO IV - Preencher'!L756</f>
        <v>26230108029696000352550010018680121000440147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7560.62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3.6 - Material de Expediente</v>
      </c>
      <c r="D751" s="3">
        <f>'[1]TCE - ANEXO IV - Preencher'!F760</f>
        <v>38184070000209</v>
      </c>
      <c r="E751" s="5" t="str">
        <f>'[1]TCE - ANEXO IV - Preencher'!G760</f>
        <v>ULTRA C ATAC ARTIG DE PAPEL ESC INF LTDA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3111</v>
      </c>
      <c r="I751" s="6">
        <f>IF('[1]TCE - ANEXO IV - Preencher'!K760="","",'[1]TCE - ANEXO IV - Preencher'!K760)</f>
        <v>44930</v>
      </c>
      <c r="J751" s="5" t="str">
        <f>'[1]TCE - ANEXO IV - Preencher'!L760</f>
        <v>26230138184070000209550010000031111196253336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1370.8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3.6 - Material de Expediente</v>
      </c>
      <c r="D752" s="3">
        <f>'[1]TCE - ANEXO IV - Preencher'!F761</f>
        <v>33277851000135</v>
      </c>
      <c r="E752" s="5" t="str">
        <f>'[1]TCE - ANEXO IV - Preencher'!G761</f>
        <v>NATANAEL CAMPOS DA SILVA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000.000.082</v>
      </c>
      <c r="I752" s="6">
        <f>IF('[1]TCE - ANEXO IV - Preencher'!K761="","",'[1]TCE - ANEXO IV - Preencher'!K761)</f>
        <v>45288</v>
      </c>
      <c r="J752" s="5" t="str">
        <f>'[1]TCE - ANEXO IV - Preencher'!L761</f>
        <v>26221233277851000135550010000000821043277006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8840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3.6 - Material de Expediente</v>
      </c>
      <c r="D753" s="3">
        <f>'[1]TCE - ANEXO IV - Preencher'!F762</f>
        <v>46700220000129</v>
      </c>
      <c r="E753" s="5" t="str">
        <f>'[1]TCE - ANEXO IV - Preencher'!G762</f>
        <v>NOVA DISTRIBUI E ATACADO DE LIM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2081</v>
      </c>
      <c r="I753" s="6">
        <f>IF('[1]TCE - ANEXO IV - Preencher'!K762="","",'[1]TCE - ANEXO IV - Preencher'!K762)</f>
        <v>44932</v>
      </c>
      <c r="J753" s="5" t="str">
        <f>'[1]TCE - ANEXO IV - Preencher'!L762</f>
        <v>26230146700220000129550010000020811417461097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174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3.6 - Material de Expediente</v>
      </c>
      <c r="D754" s="3">
        <f>'[1]TCE - ANEXO IV - Preencher'!F763</f>
        <v>24073694000155</v>
      </c>
      <c r="E754" s="5" t="str">
        <f>'[1]TCE - ANEXO IV - Preencher'!G763</f>
        <v>NAGEM CIL COMERCIO DE INFORMATICA LTDA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000.894.957</v>
      </c>
      <c r="I754" s="6">
        <f>IF('[1]TCE - ANEXO IV - Preencher'!K763="","",'[1]TCE - ANEXO IV - Preencher'!K763)</f>
        <v>44933</v>
      </c>
      <c r="J754" s="5" t="str">
        <f>'[1]TCE - ANEXO IV - Preencher'!L763</f>
        <v>26230124073694000155550010008949571026909673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594.70000000000005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3.6 - Material de Expediente</v>
      </c>
      <c r="D755" s="3">
        <f>'[1]TCE - ANEXO IV - Preencher'!F764</f>
        <v>11840014000130</v>
      </c>
      <c r="E755" s="5" t="str">
        <f>'[1]TCE - ANEXO IV - Preencher'!G764</f>
        <v>MACROPAC PROTECAO E EMBALAGEM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413168</v>
      </c>
      <c r="I755" s="6">
        <f>IF('[1]TCE - ANEXO IV - Preencher'!K764="","",'[1]TCE - ANEXO IV - Preencher'!K764)</f>
        <v>44935</v>
      </c>
      <c r="J755" s="5" t="str">
        <f>'[1]TCE - ANEXO IV - Preencher'!L764</f>
        <v>26230111840014000130550010004131681837070918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107.5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3.6 - Material de Expediente</v>
      </c>
      <c r="D756" s="3">
        <f>'[1]TCE - ANEXO IV - Preencher'!F765</f>
        <v>38184070000209</v>
      </c>
      <c r="E756" s="5" t="str">
        <f>'[1]TCE - ANEXO IV - Preencher'!G765</f>
        <v>ULTRA C ATAC ARTIG DE PAPEL ESC INF LTDA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3175</v>
      </c>
      <c r="I756" s="6">
        <f>IF('[1]TCE - ANEXO IV - Preencher'!K765="","",'[1]TCE - ANEXO IV - Preencher'!K765)</f>
        <v>44935</v>
      </c>
      <c r="J756" s="5" t="str">
        <f>'[1]TCE - ANEXO IV - Preencher'!L765</f>
        <v>26230138184070000209550010000031751148608810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4810.2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3.6 - Material de Expediente</v>
      </c>
      <c r="D757" s="3">
        <f>'[1]TCE - ANEXO IV - Preencher'!F766</f>
        <v>24348443000136</v>
      </c>
      <c r="E757" s="5" t="str">
        <f>'[1]TCE - ANEXO IV - Preencher'!G766</f>
        <v>FRANCRIS LIVRARIA E PAPELARIA LTDA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000.017.101</v>
      </c>
      <c r="I757" s="6">
        <f>IF('[1]TCE - ANEXO IV - Preencher'!K766="","",'[1]TCE - ANEXO IV - Preencher'!K766)</f>
        <v>44936</v>
      </c>
      <c r="J757" s="5" t="str">
        <f>'[1]TCE - ANEXO IV - Preencher'!L766</f>
        <v>26230124348443000136550010000171011289177327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1960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3.6 - Material de Expediente</v>
      </c>
      <c r="D758" s="3">
        <f>'[1]TCE - ANEXO IV - Preencher'!F767</f>
        <v>24348443000136</v>
      </c>
      <c r="E758" s="5" t="str">
        <f>'[1]TCE - ANEXO IV - Preencher'!G767</f>
        <v>FRANCRIS LIVRARIA E PAPELARIA LTDA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000.017.102</v>
      </c>
      <c r="I758" s="6">
        <f>IF('[1]TCE - ANEXO IV - Preencher'!K767="","",'[1]TCE - ANEXO IV - Preencher'!K767)</f>
        <v>44936</v>
      </c>
      <c r="J758" s="5" t="str">
        <f>'[1]TCE - ANEXO IV - Preencher'!L767</f>
        <v>26230124348443000136550010000171021596999461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1688.6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3.6 - Material de Expediente</v>
      </c>
      <c r="D759" s="3">
        <f>'[1]TCE - ANEXO IV - Preencher'!F768</f>
        <v>8763600000113</v>
      </c>
      <c r="E759" s="5" t="str">
        <f>'[1]TCE - ANEXO IV - Preencher'!G768</f>
        <v>JOSE ANTONIO OMENA VARIEDADES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000.002.227</v>
      </c>
      <c r="I759" s="6">
        <f>IF('[1]TCE - ANEXO IV - Preencher'!K768="","",'[1]TCE - ANEXO IV - Preencher'!K768)</f>
        <v>44937</v>
      </c>
      <c r="J759" s="5" t="str">
        <f>'[1]TCE - ANEXO IV - Preencher'!L768</f>
        <v>26230108763600000113550010000022271000025950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260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3.6 - Material de Expediente</v>
      </c>
      <c r="D760" s="3">
        <f>'[1]TCE - ANEXO IV - Preencher'!F769</f>
        <v>2822867000158</v>
      </c>
      <c r="E760" s="5" t="str">
        <f>'[1]TCE - ANEXO IV - Preencher'!G769</f>
        <v>ESCALAMARES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1123</v>
      </c>
      <c r="I760" s="6">
        <f>IF('[1]TCE - ANEXO IV - Preencher'!K769="","",'[1]TCE - ANEXO IV - Preencher'!K769)</f>
        <v>44938</v>
      </c>
      <c r="J760" s="5" t="str">
        <f>'[1]TCE - ANEXO IV - Preencher'!L769</f>
        <v>26230102822867000158550010000011231023195694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188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3.6 - Material de Expediente</v>
      </c>
      <c r="D761" s="3">
        <f>'[1]TCE - ANEXO IV - Preencher'!F770</f>
        <v>188968000517</v>
      </c>
      <c r="E761" s="5" t="str">
        <f>'[1]TCE - ANEXO IV - Preencher'!G770</f>
        <v>NOVO AVIAMENTO LTDA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000.036.360</v>
      </c>
      <c r="I761" s="6">
        <f>IF('[1]TCE - ANEXO IV - Preencher'!K770="","",'[1]TCE - ANEXO IV - Preencher'!K770)</f>
        <v>44944</v>
      </c>
      <c r="J761" s="5" t="str">
        <f>'[1]TCE - ANEXO IV - Preencher'!L770</f>
        <v>26230100188968000517550010000363601514470380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35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3.6 - Material de Expediente</v>
      </c>
      <c r="D762" s="3">
        <f>'[1]TCE - ANEXO IV - Preencher'!F771</f>
        <v>13108510000129</v>
      </c>
      <c r="E762" s="5" t="str">
        <f>'[1]TCE - ANEXO IV - Preencher'!G771</f>
        <v>ART COMERCIO E SERVICO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7428</v>
      </c>
      <c r="I762" s="6">
        <f>IF('[1]TCE - ANEXO IV - Preencher'!K771="","",'[1]TCE - ANEXO IV - Preencher'!K771)</f>
        <v>44946</v>
      </c>
      <c r="J762" s="5" t="str">
        <f>'[1]TCE - ANEXO IV - Preencher'!L771</f>
        <v>26230613108510000177100010000074281624916798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5750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3.6 - Material de Expediente</v>
      </c>
      <c r="D763" s="3">
        <f>'[1]TCE - ANEXO IV - Preencher'!F772</f>
        <v>18617596000139</v>
      </c>
      <c r="E763" s="5" t="str">
        <f>'[1]TCE - ANEXO IV - Preencher'!G772</f>
        <v>ETIQUETAG COMERCIO DE ETIQUETAS LTDA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000.011.164</v>
      </c>
      <c r="I763" s="6">
        <f>IF('[1]TCE - ANEXO IV - Preencher'!K772="","",'[1]TCE - ANEXO IV - Preencher'!K772)</f>
        <v>44949</v>
      </c>
      <c r="J763" s="5" t="str">
        <f>'[1]TCE - ANEXO IV - Preencher'!L772</f>
        <v>26230118617596000139550010000111641364000000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1044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3.6 - Material de Expediente</v>
      </c>
      <c r="D764" s="3">
        <f>'[1]TCE - ANEXO IV - Preencher'!F773</f>
        <v>33277851000135</v>
      </c>
      <c r="E764" s="5" t="str">
        <f>'[1]TCE - ANEXO IV - Preencher'!G773</f>
        <v>NATANAEL CAMPOS DA SILVA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000.000.086</v>
      </c>
      <c r="I764" s="6">
        <f>IF('[1]TCE - ANEXO IV - Preencher'!K773="","",'[1]TCE - ANEXO IV - Preencher'!K773)</f>
        <v>44950</v>
      </c>
      <c r="J764" s="5" t="str">
        <f>'[1]TCE - ANEXO IV - Preencher'!L773</f>
        <v>26230133277851000135550010000000861043277000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1625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3.2 - Gás e Outros Materiais Engarrafados</v>
      </c>
      <c r="D767" s="3">
        <f>'[1]TCE - ANEXO IV - Preencher'!F776</f>
        <v>3237583004588</v>
      </c>
      <c r="E767" s="5" t="str">
        <f>'[1]TCE - ANEXO IV - Preencher'!G776</f>
        <v>COPAGAZ DISTRIBUIDORA DE GAS S.A.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000.009.034</v>
      </c>
      <c r="I767" s="6">
        <f>IF('[1]TCE - ANEXO IV - Preencher'!K776="","",'[1]TCE - ANEXO IV - Preencher'!K776)</f>
        <v>44929</v>
      </c>
      <c r="J767" s="5" t="str">
        <f>'[1]TCE - ANEXO IV - Preencher'!L776</f>
        <v>26230103237583004588550100000090341095771890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4180.71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3.2 - Gás e Outros Materiais Engarrafados</v>
      </c>
      <c r="D768" s="3">
        <f>'[1]TCE - ANEXO IV - Preencher'!F777</f>
        <v>3237583004588</v>
      </c>
      <c r="E768" s="5" t="str">
        <f>'[1]TCE - ANEXO IV - Preencher'!G777</f>
        <v>COPAGAZ DISTRIBUIDORA DE GAS S.A.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000.007.663</v>
      </c>
      <c r="I768" s="6">
        <f>IF('[1]TCE - ANEXO IV - Preencher'!K777="","",'[1]TCE - ANEXO IV - Preencher'!K777)</f>
        <v>44936</v>
      </c>
      <c r="J768" s="5" t="str">
        <f>'[1]TCE - ANEXO IV - Preencher'!L777</f>
        <v>26230103237583004588550080000076631080371689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4892.6000000000004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 xml:space="preserve">3.9 - Material para Manutenção de Bens Imóveis </v>
      </c>
      <c r="D771" s="3">
        <f>'[1]TCE - ANEXO IV - Preencher'!F780</f>
        <v>30324030000114</v>
      </c>
      <c r="E771" s="5" t="str">
        <f>'[1]TCE - ANEXO IV - Preencher'!G780</f>
        <v>THERMOFRIO REFRIGERACAO LTDA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000.003.899</v>
      </c>
      <c r="I771" s="6">
        <f>IF('[1]TCE - ANEXO IV - Preencher'!K780="","",'[1]TCE - ANEXO IV - Preencher'!K780)</f>
        <v>44929</v>
      </c>
      <c r="J771" s="5" t="str">
        <f>'[1]TCE - ANEXO IV - Preencher'!L780</f>
        <v>26230130324030000114550010000038991000163545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112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 xml:space="preserve">3.9 - Material para Manutenção de Bens Imóveis </v>
      </c>
      <c r="D772" s="3">
        <f>'[1]TCE - ANEXO IV - Preencher'!F781</f>
        <v>9494196000192</v>
      </c>
      <c r="E772" s="5" t="str">
        <f>'[1]TCE - ANEXO IV - Preencher'!G781</f>
        <v>COMERCIAL JR CLAUDIO  MARIO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271778</v>
      </c>
      <c r="I772" s="6">
        <f>IF('[1]TCE - ANEXO IV - Preencher'!K781="","",'[1]TCE - ANEXO IV - Preencher'!K781)</f>
        <v>44929</v>
      </c>
      <c r="J772" s="5" t="str">
        <f>'[1]TCE - ANEXO IV - Preencher'!L781</f>
        <v>26230109494196000192550010002717781037620550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82.41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 xml:space="preserve">3.9 - Material para Manutenção de Bens Imóveis </v>
      </c>
      <c r="D773" s="3">
        <f>'[1]TCE - ANEXO IV - Preencher'!F782</f>
        <v>3735242000111</v>
      </c>
      <c r="E773" s="5" t="str">
        <f>'[1]TCE - ANEXO IV - Preencher'!G782</f>
        <v>KADISA IND E COMERCIO  EPP</v>
      </c>
      <c r="F773" s="5" t="str">
        <f>'[1]TCE - ANEXO IV - Preencher'!H782</f>
        <v>B</v>
      </c>
      <c r="G773" s="5" t="str">
        <f>'[1]TCE - ANEXO IV - Preencher'!I782</f>
        <v>S</v>
      </c>
      <c r="H773" s="5" t="str">
        <f>'[1]TCE - ANEXO IV - Preencher'!J782</f>
        <v>000.025.452</v>
      </c>
      <c r="I773" s="6">
        <f>IF('[1]TCE - ANEXO IV - Preencher'!K782="","",'[1]TCE - ANEXO IV - Preencher'!K782)</f>
        <v>44924</v>
      </c>
      <c r="J773" s="5" t="str">
        <f>'[1]TCE - ANEXO IV - Preencher'!L782</f>
        <v>26221203735242000111550010000254521439300006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1280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 xml:space="preserve">3.9 - Material para Manutenção de Bens Imóveis </v>
      </c>
      <c r="D774" s="3">
        <f>'[1]TCE - ANEXO IV - Preencher'!F783</f>
        <v>9494196000192</v>
      </c>
      <c r="E774" s="5" t="str">
        <f>'[1]TCE - ANEXO IV - Preencher'!G783</f>
        <v>COMERCIAL JR CLAUDIO  MARIO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271931</v>
      </c>
      <c r="I774" s="6">
        <f>IF('[1]TCE - ANEXO IV - Preencher'!K783="","",'[1]TCE - ANEXO IV - Preencher'!K783)</f>
        <v>44930</v>
      </c>
      <c r="J774" s="5" t="str">
        <f>'[1]TCE - ANEXO IV - Preencher'!L783</f>
        <v>26230109494196000192550010002719311037636680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216.65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 xml:space="preserve">3.9 - Material para Manutenção de Bens Imóveis </v>
      </c>
      <c r="D775" s="3">
        <f>'[1]TCE - ANEXO IV - Preencher'!F784</f>
        <v>6201314000139</v>
      </c>
      <c r="E775" s="5" t="str">
        <f>'[1]TCE - ANEXO IV - Preencher'!G784</f>
        <v>CAMEL CARUARU MATERIAIS ELETRI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000.111.254</v>
      </c>
      <c r="I775" s="6">
        <f>IF('[1]TCE - ANEXO IV - Preencher'!K784="","",'[1]TCE - ANEXO IV - Preencher'!K784)</f>
        <v>44932</v>
      </c>
      <c r="J775" s="5" t="str">
        <f>'[1]TCE - ANEXO IV - Preencher'!L784</f>
        <v>26230106201314000139550010001112541530936440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287.5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 xml:space="preserve">3.9 - Material para Manutenção de Bens Imóveis </v>
      </c>
      <c r="D776" s="3">
        <f>'[1]TCE - ANEXO IV - Preencher'!F785</f>
        <v>9494196000192</v>
      </c>
      <c r="E776" s="5" t="str">
        <f>'[1]TCE - ANEXO IV - Preencher'!G785</f>
        <v>COMERCIAL JR CLAUDIO  MARIO LTDA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272525</v>
      </c>
      <c r="I776" s="6">
        <f>IF('[1]TCE - ANEXO IV - Preencher'!K785="","",'[1]TCE - ANEXO IV - Preencher'!K785)</f>
        <v>44936</v>
      </c>
      <c r="J776" s="5" t="str">
        <f>'[1]TCE - ANEXO IV - Preencher'!L785</f>
        <v>26230109494196000192550010002725251037709240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154.16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 xml:space="preserve">3.9 - Material para Manutenção de Bens Imóveis </v>
      </c>
      <c r="D777" s="3">
        <f>'[1]TCE - ANEXO IV - Preencher'!F786</f>
        <v>9494196000192</v>
      </c>
      <c r="E777" s="5" t="str">
        <f>'[1]TCE - ANEXO IV - Preencher'!G786</f>
        <v>COMERCIAL JR CLAUDIO  MARIO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272430</v>
      </c>
      <c r="I777" s="6">
        <f>IF('[1]TCE - ANEXO IV - Preencher'!K786="","",'[1]TCE - ANEXO IV - Preencher'!K786)</f>
        <v>44936</v>
      </c>
      <c r="J777" s="5" t="str">
        <f>'[1]TCE - ANEXO IV - Preencher'!L786</f>
        <v>26230109494196000192550010002724301037699088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234.19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 xml:space="preserve">3.9 - Material para Manutenção de Bens Imóveis </v>
      </c>
      <c r="D778" s="3">
        <f>'[1]TCE - ANEXO IV - Preencher'!F787</f>
        <v>1348814000184</v>
      </c>
      <c r="E778" s="5" t="str">
        <f>'[1]TCE - ANEXO IV - Preencher'!G787</f>
        <v>BDL BEZERRA DISTRIBUIDORA LTDA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000.022.156</v>
      </c>
      <c r="I778" s="6">
        <f>IF('[1]TCE - ANEXO IV - Preencher'!K787="","",'[1]TCE - ANEXO IV - Preencher'!K787)</f>
        <v>44932</v>
      </c>
      <c r="J778" s="5" t="str">
        <f>'[1]TCE - ANEXO IV - Preencher'!L787</f>
        <v>26230101348814000184550010000221561046403279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579.28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3.9 - Material para Manutenção de Bens Imóveis </v>
      </c>
      <c r="D779" s="3">
        <f>'[1]TCE - ANEXO IV - Preencher'!F788</f>
        <v>7065420000103</v>
      </c>
      <c r="E779" s="5" t="str">
        <f>'[1]TCE - ANEXO IV - Preencher'!G788</f>
        <v>NORDAP COM EQUIP E PECAS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65024</v>
      </c>
      <c r="I779" s="6">
        <f>IF('[1]TCE - ANEXO IV - Preencher'!K788="","",'[1]TCE - ANEXO IV - Preencher'!K788)</f>
        <v>44902</v>
      </c>
      <c r="J779" s="5" t="str">
        <f>'[1]TCE - ANEXO IV - Preencher'!L788</f>
        <v>26221207065420000103550010000650241000916037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1320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3.9 - Material para Manutenção de Bens Imóveis </v>
      </c>
      <c r="D780" s="3">
        <f>'[1]TCE - ANEXO IV - Preencher'!F789</f>
        <v>22006201000139</v>
      </c>
      <c r="E780" s="5" t="str">
        <f>'[1]TCE - ANEXO IV - Preencher'!G789</f>
        <v>FORTPEL COMERCIO DE DESCARTAVEIS LTDA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000.164.633</v>
      </c>
      <c r="I780" s="6">
        <f>IF('[1]TCE - ANEXO IV - Preencher'!K789="","",'[1]TCE - ANEXO IV - Preencher'!K789)</f>
        <v>44935</v>
      </c>
      <c r="J780" s="5" t="str">
        <f>'[1]TCE - ANEXO IV - Preencher'!L789</f>
        <v>26230122006201000139550000001646331101646332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219.8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3.9 - Material para Manutenção de Bens Imóveis </v>
      </c>
      <c r="D781" s="3">
        <f>'[1]TCE - ANEXO IV - Preencher'!F790</f>
        <v>47960950090449</v>
      </c>
      <c r="E781" s="5" t="str">
        <f>'[1]TCE - ANEXO IV - Preencher'!G790</f>
        <v>MAGAZINE LUIZA SA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241872</v>
      </c>
      <c r="I781" s="6">
        <f>IF('[1]TCE - ANEXO IV - Preencher'!K790="","",'[1]TCE - ANEXO IV - Preencher'!K790)</f>
        <v>44937</v>
      </c>
      <c r="J781" s="5" t="str">
        <f>'[1]TCE - ANEXO IV - Preencher'!L790</f>
        <v>25230147960950090449550130002418721052651887</v>
      </c>
      <c r="K781" s="5" t="str">
        <f>IF(F781="B",LEFT('[1]TCE - ANEXO IV - Preencher'!M790,2),IF(F781="S",LEFT('[1]TCE - ANEXO IV - Preencher'!M790,7),IF('[1]TCE - ANEXO IV - Preencher'!H790="","")))</f>
        <v>25</v>
      </c>
      <c r="L781" s="7">
        <f>'[1]TCE - ANEXO IV - Preencher'!N790</f>
        <v>209.52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3.9 - Material para Manutenção de Bens Imóveis </v>
      </c>
      <c r="D782" s="3">
        <f>'[1]TCE - ANEXO IV - Preencher'!F791</f>
        <v>16432670000117</v>
      </c>
      <c r="E782" s="5" t="str">
        <f>'[1]TCE - ANEXO IV - Preencher'!G791</f>
        <v>M E M COMERCIO E DISTRIBUIDORA LTDA ME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22612</v>
      </c>
      <c r="I782" s="6">
        <f>IF('[1]TCE - ANEXO IV - Preencher'!K791="","",'[1]TCE - ANEXO IV - Preencher'!K791)</f>
        <v>44942</v>
      </c>
      <c r="J782" s="5" t="str">
        <f>'[1]TCE - ANEXO IV - Preencher'!L791</f>
        <v>26230116432670000117550010000226121648215790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240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Preencher'!C794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Preencher'!L793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 t="e">
        <f>'[1]TCE - ANEXO IV - Preencher'!#REF!</f>
        <v>#REF!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 t="e">
        <f>'[1]TCE - ANEXO IV - Preencher'!#REF!</f>
        <v>#REF!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3.9 - Material para Manutenção de Bens Imóveis </v>
      </c>
      <c r="D786" s="3">
        <f>'[1]TCE - ANEXO IV - Preencher'!F795</f>
        <v>2725362000175</v>
      </c>
      <c r="E786" s="5" t="str">
        <f>'[1]TCE - ANEXO IV - Preencher'!G795</f>
        <v>SANDIL SANTOS DISTRIBUIDORA LTDA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000.008.921</v>
      </c>
      <c r="I786" s="6">
        <f>IF('[1]TCE - ANEXO IV - Preencher'!K795="","",'[1]TCE - ANEXO IV - Preencher'!K795)</f>
        <v>44946</v>
      </c>
      <c r="J786" s="5" t="str">
        <f>'[1]TCE - ANEXO IV - Preencher'!L795</f>
        <v>26230102725362000175550010000089211000712016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545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3.9 - Material para Manutenção de Bens Imóveis </v>
      </c>
      <c r="D787" s="3">
        <f>'[1]TCE - ANEXO IV - Preencher'!F796</f>
        <v>9494196000192</v>
      </c>
      <c r="E787" s="5" t="str">
        <f>'[1]TCE - ANEXO IV - Preencher'!G796</f>
        <v>COMERCIAL JR CLAUDIO  MARIO LTDA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273613</v>
      </c>
      <c r="I787" s="6">
        <f>IF('[1]TCE - ANEXO IV - Preencher'!K796="","",'[1]TCE - ANEXO IV - Preencher'!K796)</f>
        <v>44945</v>
      </c>
      <c r="J787" s="5" t="str">
        <f>'[1]TCE - ANEXO IV - Preencher'!L796</f>
        <v>26230109494196000192550010002736131037867724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413.28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3.9 - Material para Manutenção de Bens Imóveis </v>
      </c>
      <c r="D788" s="3">
        <f>'[1]TCE - ANEXO IV - Preencher'!F797</f>
        <v>10731605000106</v>
      </c>
      <c r="E788" s="5" t="str">
        <f>'[1]TCE - ANEXO IV - Preencher'!G797</f>
        <v>ELETRONICA CENTRAL CARUARU LTDA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000.012.158</v>
      </c>
      <c r="I788" s="6">
        <f>IF('[1]TCE - ANEXO IV - Preencher'!K797="","",'[1]TCE - ANEXO IV - Preencher'!K797)</f>
        <v>44946</v>
      </c>
      <c r="J788" s="5" t="str">
        <f>'[1]TCE - ANEXO IV - Preencher'!L797</f>
        <v>26230110731605000106550010000121581293398014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267.5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3.9 - Material para Manutenção de Bens Imóveis </v>
      </c>
      <c r="D789" s="3">
        <f>'[1]TCE - ANEXO IV - Preencher'!F798</f>
        <v>3735242000111</v>
      </c>
      <c r="E789" s="5" t="str">
        <f>'[1]TCE - ANEXO IV - Preencher'!G798</f>
        <v>KADISA IND E COMERCIO  EPP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000.025.473</v>
      </c>
      <c r="I789" s="6">
        <f>IF('[1]TCE - ANEXO IV - Preencher'!K798="","",'[1]TCE - ANEXO IV - Preencher'!K798)</f>
        <v>44931</v>
      </c>
      <c r="J789" s="5" t="str">
        <f>'[1]TCE - ANEXO IV - Preencher'!L798</f>
        <v>26230103735242000111550010000254731647300701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1600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3.9 - Material para Manutenção de Bens Imóveis </v>
      </c>
      <c r="D790" s="3">
        <f>'[1]TCE - ANEXO IV - Preencher'!F799</f>
        <v>9494196000192</v>
      </c>
      <c r="E790" s="5" t="str">
        <f>'[1]TCE - ANEXO IV - Preencher'!G799</f>
        <v>COMERCIAL JR CLAUDIO  MARIO LTDA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271371</v>
      </c>
      <c r="I790" s="6">
        <f>IF('[1]TCE - ANEXO IV - Preencher'!K799="","",'[1]TCE - ANEXO IV - Preencher'!K799)</f>
        <v>44924</v>
      </c>
      <c r="J790" s="5" t="str">
        <f>'[1]TCE - ANEXO IV - Preencher'!L799</f>
        <v>26221209494196000192550010002713711037574126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67.16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3.9 - Material para Manutenção de Bens Imóveis </v>
      </c>
      <c r="D791" s="3">
        <f>'[1]TCE - ANEXO IV - Preencher'!F800</f>
        <v>9494196000192</v>
      </c>
      <c r="E791" s="5" t="str">
        <f>'[1]TCE - ANEXO IV - Preencher'!G800</f>
        <v>COMERCIAL JR CLAUDIO  MARIO LTDA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271503</v>
      </c>
      <c r="I791" s="6">
        <f>IF('[1]TCE - ANEXO IV - Preencher'!K800="","",'[1]TCE - ANEXO IV - Preencher'!K800)</f>
        <v>44928</v>
      </c>
      <c r="J791" s="5" t="str">
        <f>'[1]TCE - ANEXO IV - Preencher'!L800</f>
        <v>26230109494196000192550010002715031037593089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480.93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3.9 - Material para Manutenção de Bens Imóveis </v>
      </c>
      <c r="D792" s="3">
        <f>'[1]TCE - ANEXO IV - Preencher'!F801</f>
        <v>9494196000192</v>
      </c>
      <c r="E792" s="5" t="str">
        <f>'[1]TCE - ANEXO IV - Preencher'!G801</f>
        <v>COMERCIAL JR CLAUDIO  MARIO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271539</v>
      </c>
      <c r="I792" s="6">
        <f>IF('[1]TCE - ANEXO IV - Preencher'!K801="","",'[1]TCE - ANEXO IV - Preencher'!K801)</f>
        <v>44928</v>
      </c>
      <c r="J792" s="5" t="str">
        <f>'[1]TCE - ANEXO IV - Preencher'!L801</f>
        <v>26230109494196000192550010002715391037597079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264.45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3.9 - Material para Manutenção de Bens Imóveis </v>
      </c>
      <c r="D793" s="3">
        <f>'[1]TCE - ANEXO IV - Preencher'!F802</f>
        <v>9494196000192</v>
      </c>
      <c r="E793" s="5" t="str">
        <f>'[1]TCE - ANEXO IV - Preencher'!G802</f>
        <v>COMERCIAL JR CLAUDIO  MARIO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271608</v>
      </c>
      <c r="I793" s="6">
        <f>IF('[1]TCE - ANEXO IV - Preencher'!K802="","",'[1]TCE - ANEXO IV - Preencher'!K802)</f>
        <v>44928</v>
      </c>
      <c r="J793" s="5" t="str">
        <f>'[1]TCE - ANEXO IV - Preencher'!L802</f>
        <v>26230109494196000192550010002716081037604139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456.41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3.9 - Material para Manutenção de Bens Imóveis </v>
      </c>
      <c r="D794" s="3">
        <f>'[1]TCE - ANEXO IV - Preencher'!F803</f>
        <v>9494196000192</v>
      </c>
      <c r="E794" s="5" t="str">
        <f>'[1]TCE - ANEXO IV - Preencher'!G803</f>
        <v>COMERCIAL JR CLAUDIO  MARIO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271713</v>
      </c>
      <c r="I794" s="6">
        <f>IF('[1]TCE - ANEXO IV - Preencher'!K803="","",'[1]TCE - ANEXO IV - Preencher'!K803)</f>
        <v>44929</v>
      </c>
      <c r="J794" s="5" t="str">
        <f>'[1]TCE - ANEXO IV - Preencher'!L803</f>
        <v>26230109494196000192550010002717131037612463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343.42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3.9 - Material para Manutenção de Bens Imóveis </v>
      </c>
      <c r="D795" s="3">
        <f>'[1]TCE - ANEXO IV - Preencher'!F804</f>
        <v>1326290000201</v>
      </c>
      <c r="E795" s="5" t="str">
        <f>'[1]TCE - ANEXO IV - Preencher'!G804</f>
        <v>IVAN FERREIRA DOS SANTOS ME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000.044.930</v>
      </c>
      <c r="I795" s="6">
        <f>IF('[1]TCE - ANEXO IV - Preencher'!K804="","",'[1]TCE - ANEXO IV - Preencher'!K804)</f>
        <v>44930</v>
      </c>
      <c r="J795" s="5" t="str">
        <f>'[1]TCE - ANEXO IV - Preencher'!L804</f>
        <v>26230101326290000201550010000449301203946725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182.09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3.9 - Material para Manutenção de Bens Imóveis </v>
      </c>
      <c r="D796" s="3">
        <f>'[1]TCE - ANEXO IV - Preencher'!F805</f>
        <v>9494196000192</v>
      </c>
      <c r="E796" s="5" t="str">
        <f>'[1]TCE - ANEXO IV - Preencher'!G805</f>
        <v>COMERCIAL JR CLAUDIO  MARIO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271778</v>
      </c>
      <c r="I796" s="6">
        <f>IF('[1]TCE - ANEXO IV - Preencher'!K805="","",'[1]TCE - ANEXO IV - Preencher'!K805)</f>
        <v>44929</v>
      </c>
      <c r="J796" s="5" t="str">
        <f>'[1]TCE - ANEXO IV - Preencher'!L805</f>
        <v>26230109494196000192550010002717781037620550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276.91000000000003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3.9 - Material para Manutenção de Bens Imóveis </v>
      </c>
      <c r="D797" s="3">
        <f>'[1]TCE - ANEXO IV - Preencher'!F806</f>
        <v>24285017000362</v>
      </c>
      <c r="E797" s="5" t="str">
        <f>'[1]TCE - ANEXO IV - Preencher'!G806</f>
        <v>SO MANGUEIRAS E CONEXOES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48096</v>
      </c>
      <c r="I797" s="6">
        <f>IF('[1]TCE - ANEXO IV - Preencher'!K806="","",'[1]TCE - ANEXO IV - Preencher'!K806)</f>
        <v>44930</v>
      </c>
      <c r="J797" s="5" t="str">
        <f>'[1]TCE - ANEXO IV - Preencher'!L806</f>
        <v>26230124285017000362650010000480961027756686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280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 xml:space="preserve">3.9 - Material para Manutenção de Bens Imóveis </v>
      </c>
      <c r="D798" s="3">
        <f>'[1]TCE - ANEXO IV - Preencher'!F807</f>
        <v>6146683000176</v>
      </c>
      <c r="E798" s="5" t="str">
        <f>'[1]TCE - ANEXO IV - Preencher'!G807</f>
        <v>VILAGRO PROD. VET. E RACOES LTDA</v>
      </c>
      <c r="F798" s="5" t="str">
        <f>'[1]TCE - ANEXO IV - Preencher'!H807</f>
        <v>B</v>
      </c>
      <c r="G798" s="5" t="str">
        <f>'[1]TCE - ANEXO IV - Preencher'!I807</f>
        <v>S</v>
      </c>
      <c r="H798" s="5">
        <f>'[1]TCE - ANEXO IV - Preencher'!J807</f>
        <v>18087</v>
      </c>
      <c r="I798" s="6">
        <f>IF('[1]TCE - ANEXO IV - Preencher'!K807="","",'[1]TCE - ANEXO IV - Preencher'!K807)</f>
        <v>44930</v>
      </c>
      <c r="J798" s="5" t="str">
        <f>'[1]TCE - ANEXO IV - Preencher'!L807</f>
        <v>26230106146683000176550010000180871012605030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282.2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 xml:space="preserve">3.9 - Material para Manutenção de Bens Imóveis </v>
      </c>
      <c r="D799" s="3">
        <f>'[1]TCE - ANEXO IV - Preencher'!F808</f>
        <v>9494196000192</v>
      </c>
      <c r="E799" s="5" t="str">
        <f>'[1]TCE - ANEXO IV - Preencher'!G808</f>
        <v>COMERCIAL JR CLAUDIO  MARIO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272025</v>
      </c>
      <c r="I799" s="6">
        <f>IF('[1]TCE - ANEXO IV - Preencher'!K808="","",'[1]TCE - ANEXO IV - Preencher'!K808)</f>
        <v>44931</v>
      </c>
      <c r="J799" s="5" t="str">
        <f>'[1]TCE - ANEXO IV - Preencher'!L808</f>
        <v>26230109494196000192550010002720251037647540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251.49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 xml:space="preserve">3.9 - Material para Manutenção de Bens Imóveis </v>
      </c>
      <c r="D800" s="3">
        <f>'[1]TCE - ANEXO IV - Preencher'!F809</f>
        <v>9494196000192</v>
      </c>
      <c r="E800" s="5" t="str">
        <f>'[1]TCE - ANEXO IV - Preencher'!G809</f>
        <v>COMERCIAL JR CLAUDIO  MARIO LTDA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271884</v>
      </c>
      <c r="I800" s="6">
        <f>IF('[1]TCE - ANEXO IV - Preencher'!K809="","",'[1]TCE - ANEXO IV - Preencher'!K809)</f>
        <v>44930</v>
      </c>
      <c r="J800" s="5" t="str">
        <f>'[1]TCE - ANEXO IV - Preencher'!L809</f>
        <v>26230109494196000192550010002718841037630760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419.43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3.9 - Material para Manutenção de Bens Imóveis </v>
      </c>
      <c r="D801" s="3">
        <f>'[1]TCE - ANEXO IV - Preencher'!F810</f>
        <v>9494196000192</v>
      </c>
      <c r="E801" s="5" t="str">
        <f>'[1]TCE - ANEXO IV - Preencher'!G810</f>
        <v>COMERCIAL JR CLAUDIO  MARIO LTDA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271931</v>
      </c>
      <c r="I801" s="6">
        <f>IF('[1]TCE - ANEXO IV - Preencher'!K810="","",'[1]TCE - ANEXO IV - Preencher'!K810)</f>
        <v>44930</v>
      </c>
      <c r="J801" s="5" t="str">
        <f>'[1]TCE - ANEXO IV - Preencher'!L810</f>
        <v>26230109494196000192550010002719311037636680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191.55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3.9 - Material para Manutenção de Bens Imóveis </v>
      </c>
      <c r="D802" s="3">
        <f>'[1]TCE - ANEXO IV - Preencher'!F811</f>
        <v>9494196000192</v>
      </c>
      <c r="E802" s="5" t="str">
        <f>'[1]TCE - ANEXO IV - Preencher'!G811</f>
        <v>COMERCIAL JR CLAUDIO  MARIO LTDA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271867</v>
      </c>
      <c r="I802" s="6">
        <f>IF('[1]TCE - ANEXO IV - Preencher'!K811="","",'[1]TCE - ANEXO IV - Preencher'!K811)</f>
        <v>44930</v>
      </c>
      <c r="J802" s="5" t="str">
        <f>'[1]TCE - ANEXO IV - Preencher'!L811</f>
        <v>26230109494196000192550010002718671037629494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77.489999999999995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3.9 - Material para Manutenção de Bens Imóveis </v>
      </c>
      <c r="D803" s="3">
        <f>'[1]TCE - ANEXO IV - Preencher'!F812</f>
        <v>6201314000139</v>
      </c>
      <c r="E803" s="5" t="str">
        <f>'[1]TCE - ANEXO IV - Preencher'!G812</f>
        <v>CAMEL CARUARU MATERIAIS ELETRI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000.111.254</v>
      </c>
      <c r="I803" s="6">
        <f>IF('[1]TCE - ANEXO IV - Preencher'!K812="","",'[1]TCE - ANEXO IV - Preencher'!K812)</f>
        <v>44932</v>
      </c>
      <c r="J803" s="5" t="str">
        <f>'[1]TCE - ANEXO IV - Preencher'!L812</f>
        <v>26230106201314000139550010001112541530936440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389.8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3.9 - Material para Manutenção de Bens Imóveis </v>
      </c>
      <c r="D804" s="3">
        <f>'[1]TCE - ANEXO IV - Preencher'!F813</f>
        <v>9494196000192</v>
      </c>
      <c r="E804" s="5" t="str">
        <f>'[1]TCE - ANEXO IV - Preencher'!G813</f>
        <v>COMERCIAL JR CLAUDIO  MARIO LTDA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272142</v>
      </c>
      <c r="I804" s="6">
        <f>IF('[1]TCE - ANEXO IV - Preencher'!K813="","",'[1]TCE - ANEXO IV - Preencher'!K813)</f>
        <v>44932</v>
      </c>
      <c r="J804" s="5" t="str">
        <f>'[1]TCE - ANEXO IV - Preencher'!L813</f>
        <v>26230109494196000192550010002721421037660739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215.72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 xml:space="preserve">3.9 - Material para Manutenção de Bens Imóveis </v>
      </c>
      <c r="D805" s="3">
        <f>'[1]TCE - ANEXO IV - Preencher'!F814</f>
        <v>9494196000192</v>
      </c>
      <c r="E805" s="5" t="str">
        <f>'[1]TCE - ANEXO IV - Preencher'!G814</f>
        <v>COMERCIAL JR CLAUDIO  MARIO LTDA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272317</v>
      </c>
      <c r="I805" s="6">
        <f>IF('[1]TCE - ANEXO IV - Preencher'!K814="","",'[1]TCE - ANEXO IV - Preencher'!K814)</f>
        <v>44935</v>
      </c>
      <c r="J805" s="5" t="str">
        <f>'[1]TCE - ANEXO IV - Preencher'!L814</f>
        <v>26230109494196000192550010002723171037686078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35.340000000000003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 xml:space="preserve">3.9 - Material para Manutenção de Bens Imóveis </v>
      </c>
      <c r="D806" s="3">
        <f>'[1]TCE - ANEXO IV - Preencher'!F815</f>
        <v>9494196000192</v>
      </c>
      <c r="E806" s="5" t="str">
        <f>'[1]TCE - ANEXO IV - Preencher'!G815</f>
        <v>COMERCIAL JR CLAUDIO  MARIO LTDA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272378</v>
      </c>
      <c r="I806" s="6">
        <f>IF('[1]TCE - ANEXO IV - Preencher'!K815="","",'[1]TCE - ANEXO IV - Preencher'!K815)</f>
        <v>44935</v>
      </c>
      <c r="J806" s="5" t="str">
        <f>'[1]TCE - ANEXO IV - Preencher'!L815</f>
        <v>26230109494196000192550010002723781037692740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148.99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 xml:space="preserve">3.9 - Material para Manutenção de Bens Imóveis </v>
      </c>
      <c r="D807" s="3">
        <f>'[1]TCE - ANEXO IV - Preencher'!F816</f>
        <v>11400397000125</v>
      </c>
      <c r="E807" s="5" t="str">
        <f>'[1]TCE - ANEXO IV - Preencher'!G816</f>
        <v>JOSE ERALDO DA SILVA  EPP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4203</v>
      </c>
      <c r="I807" s="6">
        <f>IF('[1]TCE - ANEXO IV - Preencher'!K816="","",'[1]TCE - ANEXO IV - Preencher'!K816)</f>
        <v>44935</v>
      </c>
      <c r="J807" s="5" t="str">
        <f>'[1]TCE - ANEXO IV - Preencher'!L816</f>
        <v>26230111400397000125550020000042031174133307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260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 xml:space="preserve">3.9 - Material para Manutenção de Bens Imóveis </v>
      </c>
      <c r="D808" s="3">
        <f>'[1]TCE - ANEXO IV - Preencher'!F817</f>
        <v>11400397000125</v>
      </c>
      <c r="E808" s="5" t="str">
        <f>'[1]TCE - ANEXO IV - Preencher'!G817</f>
        <v>JOSE ERALDO DA SILVA  EPP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4204</v>
      </c>
      <c r="I808" s="6">
        <f>IF('[1]TCE - ANEXO IV - Preencher'!K817="","",'[1]TCE - ANEXO IV - Preencher'!K817)</f>
        <v>44935</v>
      </c>
      <c r="J808" s="5" t="str">
        <f>'[1]TCE - ANEXO IV - Preencher'!L817</f>
        <v>26230111400397000125550020000042041150234321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258.74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 xml:space="preserve">3.9 - Material para Manutenção de Bens Imóveis </v>
      </c>
      <c r="D809" s="3">
        <f>'[1]TCE - ANEXO IV - Preencher'!F818</f>
        <v>27083842000100</v>
      </c>
      <c r="E809" s="5" t="str">
        <f>'[1]TCE - ANEXO IV - Preencher'!G818</f>
        <v>NEUZA RITA DE LIMA ME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2378</v>
      </c>
      <c r="I809" s="6">
        <f>IF('[1]TCE - ANEXO IV - Preencher'!K818="","",'[1]TCE - ANEXO IV - Preencher'!K818)</f>
        <v>44935</v>
      </c>
      <c r="J809" s="5" t="str">
        <f>'[1]TCE - ANEXO IV - Preencher'!L818</f>
        <v>26230127083842000100550010000023781954934497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180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 xml:space="preserve">3.9 - Material para Manutenção de Bens Imóveis </v>
      </c>
      <c r="D810" s="3">
        <f>'[1]TCE - ANEXO IV - Preencher'!F819</f>
        <v>9494196000192</v>
      </c>
      <c r="E810" s="5" t="str">
        <f>'[1]TCE - ANEXO IV - Preencher'!G819</f>
        <v>COMERCIAL JR CLAUDIO  MARIO LTDA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272525</v>
      </c>
      <c r="I810" s="6">
        <f>IF('[1]TCE - ANEXO IV - Preencher'!K819="","",'[1]TCE - ANEXO IV - Preencher'!K819)</f>
        <v>44936</v>
      </c>
      <c r="J810" s="5" t="str">
        <f>'[1]TCE - ANEXO IV - Preencher'!L819</f>
        <v>26230109494196000192550010002725251037709240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271.42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3.9 - Material para Manutenção de Bens Imóveis </v>
      </c>
      <c r="D811" s="3">
        <f>'[1]TCE - ANEXO IV - Preencher'!F820</f>
        <v>9494196000192</v>
      </c>
      <c r="E811" s="5" t="str">
        <f>'[1]TCE - ANEXO IV - Preencher'!G820</f>
        <v>COMERCIAL JR CLAUDIO  MARIO LTDA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272537</v>
      </c>
      <c r="I811" s="6">
        <f>IF('[1]TCE - ANEXO IV - Preencher'!K820="","",'[1]TCE - ANEXO IV - Preencher'!K820)</f>
        <v>44936</v>
      </c>
      <c r="J811" s="5" t="str">
        <f>'[1]TCE - ANEXO IV - Preencher'!L820</f>
        <v>26230109494196000192550010002725371037710924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287.44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3.9 - Material para Manutenção de Bens Imóveis </v>
      </c>
      <c r="D812" s="3">
        <f>'[1]TCE - ANEXO IV - Preencher'!F821</f>
        <v>9494196000192</v>
      </c>
      <c r="E812" s="5" t="str">
        <f>'[1]TCE - ANEXO IV - Preencher'!G821</f>
        <v>COMERCIAL JR CLAUDIO  MARIO LTDA</v>
      </c>
      <c r="F812" s="5" t="str">
        <f>'[1]TCE - ANEXO IV - Preencher'!H821</f>
        <v>B</v>
      </c>
      <c r="G812" s="5" t="str">
        <f>'[1]TCE - ANEXO IV - Preencher'!I821</f>
        <v>S</v>
      </c>
      <c r="H812" s="5">
        <f>'[1]TCE - ANEXO IV - Preencher'!J821</f>
        <v>272534</v>
      </c>
      <c r="I812" s="6">
        <f>IF('[1]TCE - ANEXO IV - Preencher'!K821="","",'[1]TCE - ANEXO IV - Preencher'!K821)</f>
        <v>44936</v>
      </c>
      <c r="J812" s="5" t="str">
        <f>'[1]TCE - ANEXO IV - Preencher'!L821</f>
        <v>26230109494196000192550010002725341037710329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730.62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 xml:space="preserve">3.9 - Material para Manutenção de Bens Imóveis </v>
      </c>
      <c r="D813" s="3">
        <f>'[1]TCE - ANEXO IV - Preencher'!F822</f>
        <v>11400397000125</v>
      </c>
      <c r="E813" s="5" t="str">
        <f>'[1]TCE - ANEXO IV - Preencher'!G822</f>
        <v>JOSE ERALDO DA SILVA  EPP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4189</v>
      </c>
      <c r="I813" s="6">
        <f>IF('[1]TCE - ANEXO IV - Preencher'!K822="","",'[1]TCE - ANEXO IV - Preencher'!K822)</f>
        <v>44929</v>
      </c>
      <c r="J813" s="5" t="str">
        <f>'[1]TCE - ANEXO IV - Preencher'!L822</f>
        <v>26230111400397000125550020000041891233138798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405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3.9 - Material para Manutenção de Bens Imóveis </v>
      </c>
      <c r="D814" s="3">
        <f>'[1]TCE - ANEXO IV - Preencher'!F823</f>
        <v>9304576000117</v>
      </c>
      <c r="E814" s="5" t="str">
        <f>'[1]TCE - ANEXO IV - Preencher'!G823</f>
        <v>R K COMERCIAL ATAC E VAR FERREM LTDA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000.009.339</v>
      </c>
      <c r="I814" s="6">
        <f>IF('[1]TCE - ANEXO IV - Preencher'!K823="","",'[1]TCE - ANEXO IV - Preencher'!K823)</f>
        <v>44936</v>
      </c>
      <c r="J814" s="5" t="str">
        <f>'[1]TCE - ANEXO IV - Preencher'!L823</f>
        <v>26230109304576000117550010000093391046403271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780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3.9 - Material para Manutenção de Bens Imóveis </v>
      </c>
      <c r="D815" s="3">
        <f>'[1]TCE - ANEXO IV - Preencher'!F824</f>
        <v>11999737000186</v>
      </c>
      <c r="E815" s="5" t="str">
        <f>'[1]TCE - ANEXO IV - Preencher'!G824</f>
        <v>VASCOFEL VASCONCELOS FERRAGENS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41005</v>
      </c>
      <c r="I815" s="6">
        <f>IF('[1]TCE - ANEXO IV - Preencher'!K824="","",'[1]TCE - ANEXO IV - Preencher'!K824)</f>
        <v>44936</v>
      </c>
      <c r="J815" s="5" t="str">
        <f>'[1]TCE - ANEXO IV - Preencher'!L824</f>
        <v>26230111999737000186550010000410051520621514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345.16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3.9 - Material para Manutenção de Bens Imóveis </v>
      </c>
      <c r="D816" s="3">
        <f>'[1]TCE - ANEXO IV - Preencher'!F825</f>
        <v>3159139000170</v>
      </c>
      <c r="E816" s="5" t="str">
        <f>'[1]TCE - ANEXO IV - Preencher'!G825</f>
        <v>CENTRAL BRASILEIRA DE AUTOMACAO LTDA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16908</v>
      </c>
      <c r="I816" s="6">
        <f>IF('[1]TCE - ANEXO IV - Preencher'!K825="","",'[1]TCE - ANEXO IV - Preencher'!K825)</f>
        <v>44931</v>
      </c>
      <c r="J816" s="5" t="str">
        <f>'[1]TCE - ANEXO IV - Preencher'!L825</f>
        <v>35230103159139000170550010000169081483104545</v>
      </c>
      <c r="K816" s="5" t="str">
        <f>IF(F816="B",LEFT('[1]TCE - ANEXO IV - Preencher'!M825,2),IF(F816="S",LEFT('[1]TCE - ANEXO IV - Preencher'!M825,7),IF('[1]TCE - ANEXO IV - Preencher'!H825="","")))</f>
        <v>35</v>
      </c>
      <c r="L816" s="7">
        <f>'[1]TCE - ANEXO IV - Preencher'!N825</f>
        <v>737.05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3.9 - Material para Manutenção de Bens Imóveis </v>
      </c>
      <c r="D817" s="3">
        <f>'[1]TCE - ANEXO IV - Preencher'!F826</f>
        <v>9494196000192</v>
      </c>
      <c r="E817" s="5" t="str">
        <f>'[1]TCE - ANEXO IV - Preencher'!G826</f>
        <v>COMERCIAL JR CLAUDIO  MARIO LTDA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272730</v>
      </c>
      <c r="I817" s="6">
        <f>IF('[1]TCE - ANEXO IV - Preencher'!K826="","",'[1]TCE - ANEXO IV - Preencher'!K826)</f>
        <v>44937</v>
      </c>
      <c r="J817" s="5" t="str">
        <f>'[1]TCE - ANEXO IV - Preencher'!L826</f>
        <v>26230109494196000192550010002727301037730585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167.33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3.9 - Material para Manutenção de Bens Imóveis </v>
      </c>
      <c r="D818" s="3">
        <f>'[1]TCE - ANEXO IV - Preencher'!F827</f>
        <v>9494196000192</v>
      </c>
      <c r="E818" s="5" t="str">
        <f>'[1]TCE - ANEXO IV - Preencher'!G827</f>
        <v>COMERCIAL JR CLAUDIO  MARIO LTDA</v>
      </c>
      <c r="F818" s="5" t="str">
        <f>'[1]TCE - ANEXO IV - Preencher'!H827</f>
        <v>B</v>
      </c>
      <c r="G818" s="5" t="str">
        <f>'[1]TCE - ANEXO IV - Preencher'!I827</f>
        <v>S</v>
      </c>
      <c r="H818" s="5">
        <f>'[1]TCE - ANEXO IV - Preencher'!J827</f>
        <v>272653</v>
      </c>
      <c r="I818" s="6">
        <f>IF('[1]TCE - ANEXO IV - Preencher'!K827="","",'[1]TCE - ANEXO IV - Preencher'!K827)</f>
        <v>44937</v>
      </c>
      <c r="J818" s="5" t="str">
        <f>'[1]TCE - ANEXO IV - Preencher'!L827</f>
        <v>26230109494196000192550010002726531037723081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532.54999999999995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3.9 - Material para Manutenção de Bens Imóveis </v>
      </c>
      <c r="D819" s="3">
        <f>'[1]TCE - ANEXO IV - Preencher'!F828</f>
        <v>11552888000191</v>
      </c>
      <c r="E819" s="5" t="str">
        <f>'[1]TCE - ANEXO IV - Preencher'!G828</f>
        <v>ALUMINIO CARUARU LTDA  ME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385</v>
      </c>
      <c r="I819" s="6">
        <f>IF('[1]TCE - ANEXO IV - Preencher'!K828="","",'[1]TCE - ANEXO IV - Preencher'!K828)</f>
        <v>44937</v>
      </c>
      <c r="J819" s="5" t="str">
        <f>'[1]TCE - ANEXO IV - Preencher'!L828</f>
        <v>26230111552888000191550010000003851544219737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880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3.9 - Material para Manutenção de Bens Imóveis </v>
      </c>
      <c r="D820" s="3">
        <f>'[1]TCE - ANEXO IV - Preencher'!F829</f>
        <v>24136608000106</v>
      </c>
      <c r="E820" s="5" t="str">
        <f>'[1]TCE - ANEXO IV - Preencher'!G829</f>
        <v>SEVERINO TEODORO SILVA FILHO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000.001.448</v>
      </c>
      <c r="I820" s="6">
        <f>IF('[1]TCE - ANEXO IV - Preencher'!K829="","",'[1]TCE - ANEXO IV - Preencher'!K829)</f>
        <v>44937</v>
      </c>
      <c r="J820" s="5" t="str">
        <f>'[1]TCE - ANEXO IV - Preencher'!L829</f>
        <v>26230124136608000106550010000014481317345111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250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3.9 - Material para Manutenção de Bens Imóveis </v>
      </c>
      <c r="D821" s="3">
        <f>'[1]TCE - ANEXO IV - Preencher'!F830</f>
        <v>24088518000197</v>
      </c>
      <c r="E821" s="5" t="str">
        <f>'[1]TCE - ANEXO IV - Preencher'!G830</f>
        <v>LUCAS DA S SANTOS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372</v>
      </c>
      <c r="I821" s="6">
        <f>IF('[1]TCE - ANEXO IV - Preencher'!K830="","",'[1]TCE - ANEXO IV - Preencher'!K830)</f>
        <v>44937</v>
      </c>
      <c r="J821" s="5" t="str">
        <f>'[1]TCE - ANEXO IV - Preencher'!L830</f>
        <v>26230124088518000197550010000003721249043079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185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 xml:space="preserve">3.9 - Material para Manutenção de Bens Imóveis </v>
      </c>
      <c r="D822" s="3">
        <f>'[1]TCE - ANEXO IV - Preencher'!F831</f>
        <v>9494196000192</v>
      </c>
      <c r="E822" s="5" t="str">
        <f>'[1]TCE - ANEXO IV - Preencher'!G831</f>
        <v>COMERCIAL JR CLAUDIO  MARIO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272885</v>
      </c>
      <c r="I822" s="6">
        <f>IF('[1]TCE - ANEXO IV - Preencher'!K831="","",'[1]TCE - ANEXO IV - Preencher'!K831)</f>
        <v>44938</v>
      </c>
      <c r="J822" s="5" t="str">
        <f>'[1]TCE - ANEXO IV - Preencher'!L831</f>
        <v>26230109494196000192550010002728851037767245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52.07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 xml:space="preserve">3.9 - Material para Manutenção de Bens Imóveis </v>
      </c>
      <c r="D823" s="3">
        <f>'[1]TCE - ANEXO IV - Preencher'!F832</f>
        <v>9494196000192</v>
      </c>
      <c r="E823" s="5" t="str">
        <f>'[1]TCE - ANEXO IV - Preencher'!G832</f>
        <v>COMERCIAL JR CLAUDIO  MARIO LTDA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272818</v>
      </c>
      <c r="I823" s="6">
        <f>IF('[1]TCE - ANEXO IV - Preencher'!K832="","",'[1]TCE - ANEXO IV - Preencher'!K832)</f>
        <v>44938</v>
      </c>
      <c r="J823" s="5" t="str">
        <f>'[1]TCE - ANEXO IV - Preencher'!L832</f>
        <v>26230109494196000192550010002728181037752954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464.28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3.9 - Material para Manutenção de Bens Imóveis </v>
      </c>
      <c r="D824" s="3">
        <f>'[1]TCE - ANEXO IV - Preencher'!F833</f>
        <v>9494196000192</v>
      </c>
      <c r="E824" s="5" t="str">
        <f>'[1]TCE - ANEXO IV - Preencher'!G833</f>
        <v>COMERCIAL JR CLAUDIO  MARIO LTDA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272822</v>
      </c>
      <c r="I824" s="6">
        <f>IF('[1]TCE - ANEXO IV - Preencher'!K833="","",'[1]TCE - ANEXO IV - Preencher'!K833)</f>
        <v>44938</v>
      </c>
      <c r="J824" s="5" t="str">
        <f>'[1]TCE - ANEXO IV - Preencher'!L833</f>
        <v>26230109494196000192550010002728221037753228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730.62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3.9 - Material para Manutenção de Bens Imóveis </v>
      </c>
      <c r="D825" s="3">
        <f>'[1]TCE - ANEXO IV - Preencher'!F834</f>
        <v>24136608000106</v>
      </c>
      <c r="E825" s="5" t="str">
        <f>'[1]TCE - ANEXO IV - Preencher'!G834</f>
        <v>SEVERINO TEODORO SILVA FILHO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000.001.450</v>
      </c>
      <c r="I825" s="6">
        <f>IF('[1]TCE - ANEXO IV - Preencher'!K834="","",'[1]TCE - ANEXO IV - Preencher'!K834)</f>
        <v>44939</v>
      </c>
      <c r="J825" s="5" t="str">
        <f>'[1]TCE - ANEXO IV - Preencher'!L834</f>
        <v>26230124136608000106550010000014501022718071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290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3.9 - Material para Manutenção de Bens Imóveis </v>
      </c>
      <c r="D826" s="3">
        <f>'[1]TCE - ANEXO IV - Preencher'!F835</f>
        <v>9494196000192</v>
      </c>
      <c r="E826" s="5" t="str">
        <f>'[1]TCE - ANEXO IV - Preencher'!G835</f>
        <v>COMERCIAL JR CLAUDIO  MARIO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273176</v>
      </c>
      <c r="I826" s="6">
        <f>IF('[1]TCE - ANEXO IV - Preencher'!K835="","",'[1]TCE - ANEXO IV - Preencher'!K835)</f>
        <v>44942</v>
      </c>
      <c r="J826" s="5" t="str">
        <f>'[1]TCE - ANEXO IV - Preencher'!L835</f>
        <v>26230109494196000192550010002731761037804768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286.58999999999997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 xml:space="preserve">3.9 - Material para Manutenção de Bens Imóveis </v>
      </c>
      <c r="D827" s="3">
        <f>'[1]TCE - ANEXO IV - Preencher'!F836</f>
        <v>5194889000109</v>
      </c>
      <c r="E827" s="5" t="str">
        <f>'[1]TCE - ANEXO IV - Preencher'!G836</f>
        <v>WALTER BEZERRA DA SILVA SEGUNDO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136</v>
      </c>
      <c r="I827" s="6">
        <f>IF('[1]TCE - ANEXO IV - Preencher'!K836="","",'[1]TCE - ANEXO IV - Preencher'!K836)</f>
        <v>44942</v>
      </c>
      <c r="J827" s="5" t="str">
        <f>'[1]TCE - ANEXO IV - Preencher'!L836</f>
        <v>26230105194889000109550010000001361319831214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1650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 xml:space="preserve">3.9 - Material para Manutenção de Bens Imóveis </v>
      </c>
      <c r="D828" s="3">
        <f>'[1]TCE - ANEXO IV - Preencher'!F837</f>
        <v>9494196000192</v>
      </c>
      <c r="E828" s="5" t="str">
        <f>'[1]TCE - ANEXO IV - Preencher'!G837</f>
        <v>COMERCIAL JR CLAUDIO  MARIO LTDA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273327</v>
      </c>
      <c r="I828" s="6">
        <f>IF('[1]TCE - ANEXO IV - Preencher'!K837="","",'[1]TCE - ANEXO IV - Preencher'!K837)</f>
        <v>44943</v>
      </c>
      <c r="J828" s="5" t="str">
        <f>'[1]TCE - ANEXO IV - Preencher'!L837</f>
        <v>26230109494196000192550010002733271037821561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326.68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3.9 - Material para Manutenção de Bens Imóveis </v>
      </c>
      <c r="D829" s="3">
        <f>'[1]TCE - ANEXO IV - Preencher'!F838</f>
        <v>9494196000192</v>
      </c>
      <c r="E829" s="5" t="str">
        <f>'[1]TCE - ANEXO IV - Preencher'!G838</f>
        <v>COMERCIAL JR CLAUDIO  MARIO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273333</v>
      </c>
      <c r="I829" s="6">
        <f>IF('[1]TCE - ANEXO IV - Preencher'!K838="","",'[1]TCE - ANEXO IV - Preencher'!K838)</f>
        <v>44943</v>
      </c>
      <c r="J829" s="5" t="str">
        <f>'[1]TCE - ANEXO IV - Preencher'!L838</f>
        <v>26230109494196000192550010002733331037821933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490.77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3.9 - Material para Manutenção de Bens Imóveis </v>
      </c>
      <c r="D830" s="3">
        <f>'[1]TCE - ANEXO IV - Preencher'!F839</f>
        <v>9494196000192</v>
      </c>
      <c r="E830" s="5" t="str">
        <f>'[1]TCE - ANEXO IV - Preencher'!G839</f>
        <v>COMERCIAL JR CLAUDIO  MARIO LTDA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273398</v>
      </c>
      <c r="I830" s="6">
        <f>IF('[1]TCE - ANEXO IV - Preencher'!K839="","",'[1]TCE - ANEXO IV - Preencher'!K839)</f>
        <v>44943</v>
      </c>
      <c r="J830" s="5" t="str">
        <f>'[1]TCE - ANEXO IV - Preencher'!L839</f>
        <v>26230109494196000192550010002733981037838750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520.86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3.9 - Material para Manutenção de Bens Imóveis </v>
      </c>
      <c r="D831" s="3">
        <f>'[1]TCE - ANEXO IV - Preencher'!F840</f>
        <v>9494196000192</v>
      </c>
      <c r="E831" s="5" t="str">
        <f>'[1]TCE - ANEXO IV - Preencher'!G840</f>
        <v>COMERCIAL JR CLAUDIO  MARIO LTDA</v>
      </c>
      <c r="F831" s="5" t="str">
        <f>'[1]TCE - ANEXO IV - Preencher'!H840</f>
        <v>B</v>
      </c>
      <c r="G831" s="5" t="str">
        <f>'[1]TCE - ANEXO IV - Preencher'!I840</f>
        <v>S</v>
      </c>
      <c r="H831" s="5">
        <f>'[1]TCE - ANEXO IV - Preencher'!J840</f>
        <v>273396</v>
      </c>
      <c r="I831" s="6">
        <f>IF('[1]TCE - ANEXO IV - Preencher'!K840="","",'[1]TCE - ANEXO IV - Preencher'!K840)</f>
        <v>44943</v>
      </c>
      <c r="J831" s="5" t="str">
        <f>'[1]TCE - ANEXO IV - Preencher'!L840</f>
        <v>26230109494196000192550010002733961037838607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428.37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3.9 - Material para Manutenção de Bens Imóveis </v>
      </c>
      <c r="D832" s="3">
        <f>'[1]TCE - ANEXO IV - Preencher'!F841</f>
        <v>9494196000192</v>
      </c>
      <c r="E832" s="5" t="str">
        <f>'[1]TCE - ANEXO IV - Preencher'!G841</f>
        <v>COMERCIAL JR CLAUDIO  MARIO LTDA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273401</v>
      </c>
      <c r="I832" s="6">
        <f>IF('[1]TCE - ANEXO IV - Preencher'!K841="","",'[1]TCE - ANEXO IV - Preencher'!K841)</f>
        <v>44943</v>
      </c>
      <c r="J832" s="5" t="str">
        <f>'[1]TCE - ANEXO IV - Preencher'!L841</f>
        <v>26230109494196000192550010002734011037839001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214.84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3.9 - Material para Manutenção de Bens Imóveis </v>
      </c>
      <c r="D833" s="3">
        <f>'[1]TCE - ANEXO IV - Preencher'!F842</f>
        <v>11400397000125</v>
      </c>
      <c r="E833" s="5" t="str">
        <f>'[1]TCE - ANEXO IV - Preencher'!G842</f>
        <v>JOSE ERALDO DA SILVA  EPP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4238</v>
      </c>
      <c r="I833" s="6">
        <f>IF('[1]TCE - ANEXO IV - Preencher'!K842="","",'[1]TCE - ANEXO IV - Preencher'!K842)</f>
        <v>44943</v>
      </c>
      <c r="J833" s="5" t="str">
        <f>'[1]TCE - ANEXO IV - Preencher'!L842</f>
        <v>26230111400397000125550020000042381133511000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95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3.9 - Material para Manutenção de Bens Imóveis </v>
      </c>
      <c r="D834" s="3">
        <f>'[1]TCE - ANEXO IV - Preencher'!F843</f>
        <v>9494196000192</v>
      </c>
      <c r="E834" s="5" t="str">
        <f>'[1]TCE - ANEXO IV - Preencher'!G843</f>
        <v>COMERCIAL JR CLAUDIO  MARIO LTDA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273473</v>
      </c>
      <c r="I834" s="6">
        <f>IF('[1]TCE - ANEXO IV - Preencher'!K843="","",'[1]TCE - ANEXO IV - Preencher'!K843)</f>
        <v>44944</v>
      </c>
      <c r="J834" s="5" t="str">
        <f>'[1]TCE - ANEXO IV - Preencher'!L843</f>
        <v>26230109494196000192550010002734731037849499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72.819999999999993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3.9 - Material para Manutenção de Bens Imóveis </v>
      </c>
      <c r="D835" s="3">
        <f>'[1]TCE - ANEXO IV - Preencher'!F844</f>
        <v>9494196000192</v>
      </c>
      <c r="E835" s="5" t="str">
        <f>'[1]TCE - ANEXO IV - Preencher'!G844</f>
        <v>COMERCIAL JR CLAUDIO  MARIO LTDA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273449</v>
      </c>
      <c r="I835" s="6">
        <f>IF('[1]TCE - ANEXO IV - Preencher'!K844="","",'[1]TCE - ANEXO IV - Preencher'!K844)</f>
        <v>44944</v>
      </c>
      <c r="J835" s="5" t="str">
        <f>'[1]TCE - ANEXO IV - Preencher'!L844</f>
        <v>26230109494196000192550010002734491037843436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519.1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3.9 - Material para Manutenção de Bens Imóveis </v>
      </c>
      <c r="D836" s="3">
        <f>'[1]TCE - ANEXO IV - Preencher'!F845</f>
        <v>11999737000186</v>
      </c>
      <c r="E836" s="5" t="str">
        <f>'[1]TCE - ANEXO IV - Preencher'!G845</f>
        <v>VASCOFEL VASCONCELOS FERRAGENS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41137</v>
      </c>
      <c r="I836" s="6">
        <f>IF('[1]TCE - ANEXO IV - Preencher'!K845="","",'[1]TCE - ANEXO IV - Preencher'!K845)</f>
        <v>44944</v>
      </c>
      <c r="J836" s="5" t="str">
        <f>'[1]TCE - ANEXO IV - Preencher'!L845</f>
        <v>26230111999737000186550010000411371711213096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99.31</v>
      </c>
    </row>
    <row r="837" spans="1:12" s="8" customFormat="1" ht="19.5" customHeight="1" x14ac:dyDescent="0.2">
      <c r="A837" s="3">
        <f>IFERROR(VLOOKUP(B837,'[1]DADOS (OCULTAR)'!$Q$3:$S$103,3,0),"")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3.9 - Material para Manutenção de Bens Imóveis </v>
      </c>
      <c r="D837" s="3">
        <f>'[1]TCE - ANEXO IV - Preencher'!F846</f>
        <v>70066071000172</v>
      </c>
      <c r="E837" s="5" t="str">
        <f>'[1]TCE - ANEXO IV - Preencher'!G846</f>
        <v>DIVINOPOLIS TINTAS LTDA ME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1029</v>
      </c>
      <c r="I837" s="6">
        <f>IF('[1]TCE - ANEXO IV - Preencher'!K846="","",'[1]TCE - ANEXO IV - Preencher'!K846)</f>
        <v>44944</v>
      </c>
      <c r="J837" s="5" t="str">
        <f>'[1]TCE - ANEXO IV - Preencher'!L846</f>
        <v>26230170066071000172550010000010291884475626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452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3.9 - Material para Manutenção de Bens Imóveis </v>
      </c>
      <c r="D838" s="3">
        <f>'[1]TCE - ANEXO IV - Preencher'!F847</f>
        <v>24088518000197</v>
      </c>
      <c r="E838" s="5" t="str">
        <f>'[1]TCE - ANEXO IV - Preencher'!G847</f>
        <v>LUCAS DA S SANTOS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374</v>
      </c>
      <c r="I838" s="6">
        <f>IF('[1]TCE - ANEXO IV - Preencher'!K847="","",'[1]TCE - ANEXO IV - Preencher'!K847)</f>
        <v>44944</v>
      </c>
      <c r="J838" s="5" t="str">
        <f>'[1]TCE - ANEXO IV - Preencher'!L847</f>
        <v>26230124088518000197550010000003741402663893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170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3.9 - Material para Manutenção de Bens Imóveis </v>
      </c>
      <c r="D839" s="3">
        <f>'[1]TCE - ANEXO IV - Preencher'!F848</f>
        <v>25361160000197</v>
      </c>
      <c r="E839" s="5" t="str">
        <f>'[1]TCE - ANEXO IV - Preencher'!G848</f>
        <v>DISTRIBUIDORA ESPACO DRYWALL LTDA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000.001.251</v>
      </c>
      <c r="I839" s="6">
        <f>IF('[1]TCE - ANEXO IV - Preencher'!K848="","",'[1]TCE - ANEXO IV - Preencher'!K848)</f>
        <v>44944</v>
      </c>
      <c r="J839" s="5" t="str">
        <f>'[1]TCE - ANEXO IV - Preencher'!L848</f>
        <v>26230125361160000197550010000012511172023019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316.66000000000003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3.9 - Material para Manutenção de Bens Imóveis </v>
      </c>
      <c r="D840" s="3">
        <f>'[1]TCE - ANEXO IV - Preencher'!F849</f>
        <v>41057399000558</v>
      </c>
      <c r="E840" s="5" t="str">
        <f>'[1]TCE - ANEXO IV - Preencher'!G849</f>
        <v>MADECENTER LTDA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000.023.484</v>
      </c>
      <c r="I840" s="6">
        <f>IF('[1]TCE - ANEXO IV - Preencher'!K849="","",'[1]TCE - ANEXO IV - Preencher'!K849)</f>
        <v>44946</v>
      </c>
      <c r="J840" s="5" t="str">
        <f>'[1]TCE - ANEXO IV - Preencher'!L849</f>
        <v>26230141057399000558550010000234841467491405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460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3.9 - Material para Manutenção de Bens Imóveis </v>
      </c>
      <c r="D841" s="3">
        <f>'[1]TCE - ANEXO IV - Preencher'!F850</f>
        <v>41057399000558</v>
      </c>
      <c r="E841" s="5" t="str">
        <f>'[1]TCE - ANEXO IV - Preencher'!G850</f>
        <v>MADECENTER LTDA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000.023.494</v>
      </c>
      <c r="I841" s="6">
        <f>IF('[1]TCE - ANEXO IV - Preencher'!K850="","",'[1]TCE - ANEXO IV - Preencher'!K850)</f>
        <v>44946</v>
      </c>
      <c r="J841" s="5" t="str">
        <f>'[1]TCE - ANEXO IV - Preencher'!L850</f>
        <v>26230141057399000558550010000234941168078880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1031.76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3.9 - Material para Manutenção de Bens Imóveis </v>
      </c>
      <c r="D842" s="3">
        <f>'[1]TCE - ANEXO IV - Preencher'!F851</f>
        <v>21009346000120</v>
      </c>
      <c r="E842" s="5" t="str">
        <f>'[1]TCE - ANEXO IV - Preencher'!G851</f>
        <v>FERRAGENS FLORESTA LTDA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000.279.226</v>
      </c>
      <c r="I842" s="6">
        <f>IF('[1]TCE - ANEXO IV - Preencher'!K851="","",'[1]TCE - ANEXO IV - Preencher'!K851)</f>
        <v>44947</v>
      </c>
      <c r="J842" s="5" t="str">
        <f>'[1]TCE - ANEXO IV - Preencher'!L851</f>
        <v>35230121009346000120550050002792261410102107</v>
      </c>
      <c r="K842" s="5" t="str">
        <f>IF(F842="B",LEFT('[1]TCE - ANEXO IV - Preencher'!M851,2),IF(F842="S",LEFT('[1]TCE - ANEXO IV - Preencher'!M851,7),IF('[1]TCE - ANEXO IV - Preencher'!H851="","")))</f>
        <v>35</v>
      </c>
      <c r="L842" s="7">
        <f>'[1]TCE - ANEXO IV - Preencher'!N851</f>
        <v>1578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3.9 - Material para Manutenção de Bens Imóveis </v>
      </c>
      <c r="D843" s="3">
        <f>'[1]TCE - ANEXO IV - Preencher'!F852</f>
        <v>9494196000192</v>
      </c>
      <c r="E843" s="5" t="str">
        <f>'[1]TCE - ANEXO IV - Preencher'!G852</f>
        <v>COMERCIAL JR CLAUDIO  MARIO LTDA</v>
      </c>
      <c r="F843" s="5" t="str">
        <f>'[1]TCE - ANEXO IV - Preencher'!H852</f>
        <v>B</v>
      </c>
      <c r="G843" s="5" t="str">
        <f>'[1]TCE - ANEXO IV - Preencher'!I852</f>
        <v>S</v>
      </c>
      <c r="H843" s="5">
        <f>'[1]TCE - ANEXO IV - Preencher'!J852</f>
        <v>273779</v>
      </c>
      <c r="I843" s="6">
        <f>IF('[1]TCE - ANEXO IV - Preencher'!K852="","",'[1]TCE - ANEXO IV - Preencher'!K852)</f>
        <v>44946</v>
      </c>
      <c r="J843" s="5" t="str">
        <f>'[1]TCE - ANEXO IV - Preencher'!L852</f>
        <v>26230109494196000192550010002737791037888460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473.92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3.9 - Material para Manutenção de Bens Imóveis </v>
      </c>
      <c r="D844" s="3">
        <f>'[1]TCE - ANEXO IV - Preencher'!F853</f>
        <v>9494196000192</v>
      </c>
      <c r="E844" s="5" t="str">
        <f>'[1]TCE - ANEXO IV - Preencher'!G853</f>
        <v>COMERCIAL JR CLAUDIO  MARIO LTDA</v>
      </c>
      <c r="F844" s="5" t="str">
        <f>'[1]TCE - ANEXO IV - Preencher'!H853</f>
        <v>B</v>
      </c>
      <c r="G844" s="5" t="str">
        <f>'[1]TCE - ANEXO IV - Preencher'!I853</f>
        <v>S</v>
      </c>
      <c r="H844" s="5">
        <f>'[1]TCE - ANEXO IV - Preencher'!J853</f>
        <v>273956</v>
      </c>
      <c r="I844" s="6">
        <f>IF('[1]TCE - ANEXO IV - Preencher'!K853="","",'[1]TCE - ANEXO IV - Preencher'!K853)</f>
        <v>44949</v>
      </c>
      <c r="J844" s="5" t="str">
        <f>'[1]TCE - ANEXO IV - Preencher'!L853</f>
        <v>26230109494196000192550010002739561037912936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249.69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>
        <f>'[1]TCE - ANEXO IV - Preencher'!F854</f>
        <v>10416670000147</v>
      </c>
      <c r="E845" s="5" t="str">
        <f>'[1]TCE - ANEXO IV - Preencher'!G854</f>
        <v>LOJAO DO VIDRACEIRO LTDA ME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3289</v>
      </c>
      <c r="I845" s="6">
        <f>IF('[1]TCE - ANEXO IV - Preencher'!K854="","",'[1]TCE - ANEXO IV - Preencher'!K854)</f>
        <v>44949</v>
      </c>
      <c r="J845" s="5" t="str">
        <f>'[1]TCE - ANEXO IV - Preencher'!L854</f>
        <v>26230110416670000147550010000032891958741253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16.059999999999999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>
        <f>'[1]TCE - ANEXO IV - Preencher'!F855</f>
        <v>9494196000192</v>
      </c>
      <c r="E846" s="5" t="str">
        <f>'[1]TCE - ANEXO IV - Preencher'!G855</f>
        <v>COMERCIAL JR CLAUDIO  MARIO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274044</v>
      </c>
      <c r="I846" s="6">
        <f>IF('[1]TCE - ANEXO IV - Preencher'!K855="","",'[1]TCE - ANEXO IV - Preencher'!K855)</f>
        <v>44949</v>
      </c>
      <c r="J846" s="5" t="str">
        <f>'[1]TCE - ANEXO IV - Preencher'!L855</f>
        <v>26230109494196000192550010002740441037924084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152.52000000000001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>
        <f>'[1]TCE - ANEXO IV - Preencher'!F856</f>
        <v>21591368000141</v>
      </c>
      <c r="E847" s="5" t="str">
        <f>'[1]TCE - ANEXO IV - Preencher'!G856</f>
        <v>INTERAMINENSE IND. COM. M. CON. EIRELI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000.051.073</v>
      </c>
      <c r="I847" s="6">
        <f>IF('[1]TCE - ANEXO IV - Preencher'!K856="","",'[1]TCE - ANEXO IV - Preencher'!K856)</f>
        <v>44950</v>
      </c>
      <c r="J847" s="5" t="str">
        <f>'[1]TCE - ANEXO IV - Preencher'!L856</f>
        <v>26230121591368000141550010000510731272993239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1675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>
        <f>'[1]TCE - ANEXO IV - Preencher'!F857</f>
        <v>21591368000141</v>
      </c>
      <c r="E848" s="5" t="str">
        <f>'[1]TCE - ANEXO IV - Preencher'!G857</f>
        <v>INTERAMINENSE IND. COM. M. CON. EIRELI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000.051.074</v>
      </c>
      <c r="I848" s="6">
        <f>IF('[1]TCE - ANEXO IV - Preencher'!K857="","",'[1]TCE - ANEXO IV - Preencher'!K857)</f>
        <v>44950</v>
      </c>
      <c r="J848" s="5" t="str">
        <f>'[1]TCE - ANEXO IV - Preencher'!L857</f>
        <v>26230121591368000141550010000510741730901910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1675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>
        <f>'[1]TCE - ANEXO IV - Preencher'!F858</f>
        <v>48110702000154</v>
      </c>
      <c r="E849" s="5" t="str">
        <f>'[1]TCE - ANEXO IV - Preencher'!G858</f>
        <v>ALPHA CENTAURI LTDA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000.006.172</v>
      </c>
      <c r="I849" s="6">
        <f>IF('[1]TCE - ANEXO IV - Preencher'!K858="","",'[1]TCE - ANEXO IV - Preencher'!K858)</f>
        <v>44950</v>
      </c>
      <c r="J849" s="5" t="str">
        <f>'[1]TCE - ANEXO IV - Preencher'!L858</f>
        <v>35230148110702000154550010000061721323608744</v>
      </c>
      <c r="K849" s="5" t="str">
        <f>IF(F849="B",LEFT('[1]TCE - ANEXO IV - Preencher'!M858,2),IF(F849="S",LEFT('[1]TCE - ANEXO IV - Preencher'!M858,7),IF('[1]TCE - ANEXO IV - Preencher'!H858="","")))</f>
        <v>35</v>
      </c>
      <c r="L849" s="7">
        <f>'[1]TCE - ANEXO IV - Preencher'!N858</f>
        <v>1671.78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>
        <f>'[1]TCE - ANEXO IV - Preencher'!F859</f>
        <v>48110702000154</v>
      </c>
      <c r="E850" s="5" t="str">
        <f>'[1]TCE - ANEXO IV - Preencher'!G859</f>
        <v>ALPHA CENTAURI LTDA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000.006.173</v>
      </c>
      <c r="I850" s="6">
        <f>IF('[1]TCE - ANEXO IV - Preencher'!K859="","",'[1]TCE - ANEXO IV - Preencher'!K859)</f>
        <v>44950</v>
      </c>
      <c r="J850" s="5" t="str">
        <f>'[1]TCE - ANEXO IV - Preencher'!L859</f>
        <v>35230148110702000154550010000061731323610800</v>
      </c>
      <c r="K850" s="5" t="str">
        <f>IF(F850="B",LEFT('[1]TCE - ANEXO IV - Preencher'!M859,2),IF(F850="S",LEFT('[1]TCE - ANEXO IV - Preencher'!M859,7),IF('[1]TCE - ANEXO IV - Preencher'!H859="","")))</f>
        <v>35</v>
      </c>
      <c r="L850" s="7">
        <f>'[1]TCE - ANEXO IV - Preencher'!N859</f>
        <v>1367.82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>
        <f>'[1]TCE - ANEXO IV - Preencher'!F860</f>
        <v>7544385000105</v>
      </c>
      <c r="E851" s="5" t="str">
        <f>'[1]TCE - ANEXO IV - Preencher'!G860</f>
        <v>JPRIM PEREIRA FILHO FERAMENTAS LTDA</v>
      </c>
      <c r="F851" s="5" t="str">
        <f>'[1]TCE - ANEXO IV - Preencher'!H860</f>
        <v>B</v>
      </c>
      <c r="G851" s="5" t="str">
        <f>'[1]TCE - ANEXO IV - Preencher'!I860</f>
        <v>S</v>
      </c>
      <c r="H851" s="5" t="str">
        <f>'[1]TCE - ANEXO IV - Preencher'!J860</f>
        <v>000.007.776</v>
      </c>
      <c r="I851" s="6">
        <f>IF('[1]TCE - ANEXO IV - Preencher'!K860="","",'[1]TCE - ANEXO IV - Preencher'!K860)</f>
        <v>44951</v>
      </c>
      <c r="J851" s="5" t="str">
        <f>'[1]TCE - ANEXO IV - Preencher'!L860</f>
        <v>26230107544385000105550010000077761086202731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283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>
        <f>'[1]TCE - ANEXO IV - Preencher'!F861</f>
        <v>9494196000192</v>
      </c>
      <c r="E852" s="5" t="str">
        <f>'[1]TCE - ANEXO IV - Preencher'!G861</f>
        <v>COMERCIAL JR CLAUDIO  MARIO LTDA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274357</v>
      </c>
      <c r="I852" s="6">
        <f>IF('[1]TCE - ANEXO IV - Preencher'!K861="","",'[1]TCE - ANEXO IV - Preencher'!K861)</f>
        <v>44951</v>
      </c>
      <c r="J852" s="5" t="str">
        <f>'[1]TCE - ANEXO IV - Preencher'!L861</f>
        <v>26230109494196000192550010002743571037960948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430.68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>
        <f>'[1]TCE - ANEXO IV - Preencher'!F862</f>
        <v>9494196000192</v>
      </c>
      <c r="E853" s="5" t="str">
        <f>'[1]TCE - ANEXO IV - Preencher'!G862</f>
        <v>COMERCIAL JR CLAUDIO  MARIO LTDA</v>
      </c>
      <c r="F853" s="5" t="str">
        <f>'[1]TCE - ANEXO IV - Preencher'!H862</f>
        <v>B</v>
      </c>
      <c r="G853" s="5" t="str">
        <f>'[1]TCE - ANEXO IV - Preencher'!I862</f>
        <v>S</v>
      </c>
      <c r="H853" s="5">
        <f>'[1]TCE - ANEXO IV - Preencher'!J862</f>
        <v>274258</v>
      </c>
      <c r="I853" s="6">
        <f>IF('[1]TCE - ANEXO IV - Preencher'!K862="","",'[1]TCE - ANEXO IV - Preencher'!K862)</f>
        <v>44951</v>
      </c>
      <c r="J853" s="5" t="str">
        <f>'[1]TCE - ANEXO IV - Preencher'!L862</f>
        <v>26230109494196000192550010002742581037950634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133.25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>
        <f>'[1]TCE - ANEXO IV - Preencher'!F863</f>
        <v>11400397000125</v>
      </c>
      <c r="E854" s="5" t="str">
        <f>'[1]TCE - ANEXO IV - Preencher'!G863</f>
        <v>JOSE ERALDO DA SILVA  EPP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4278</v>
      </c>
      <c r="I854" s="6">
        <f>IF('[1]TCE - ANEXO IV - Preencher'!K863="","",'[1]TCE - ANEXO IV - Preencher'!K863)</f>
        <v>44951</v>
      </c>
      <c r="J854" s="5" t="str">
        <f>'[1]TCE - ANEXO IV - Preencher'!L863</f>
        <v>26230111400397000125550020000042781203119126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290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>
        <f>'[1]TCE - ANEXO IV - Preencher'!F864</f>
        <v>279531000831</v>
      </c>
      <c r="E855" s="5" t="str">
        <f>'[1]TCE - ANEXO IV - Preencher'!G864</f>
        <v>TUPAN CONSTRUCOES LTDA</v>
      </c>
      <c r="F855" s="5" t="str">
        <f>'[1]TCE - ANEXO IV - Preencher'!H864</f>
        <v>B</v>
      </c>
      <c r="G855" s="5" t="str">
        <f>'[1]TCE - ANEXO IV - Preencher'!I864</f>
        <v>S</v>
      </c>
      <c r="H855" s="5">
        <f>'[1]TCE - ANEXO IV - Preencher'!J864</f>
        <v>189479</v>
      </c>
      <c r="I855" s="6">
        <f>IF('[1]TCE - ANEXO IV - Preencher'!K864="","",'[1]TCE - ANEXO IV - Preencher'!K864)</f>
        <v>44951</v>
      </c>
      <c r="J855" s="5" t="str">
        <f>'[1]TCE - ANEXO IV - Preencher'!L864</f>
        <v>26230100279531000831550020001894791251145915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1984.2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 xml:space="preserve">3.9 - Material para Manutenção de Bens Imóveis </v>
      </c>
      <c r="D856" s="3">
        <f>'[1]TCE - ANEXO IV - Preencher'!F865</f>
        <v>47131725000182</v>
      </c>
      <c r="E856" s="5" t="str">
        <f>'[1]TCE - ANEXO IV - Preencher'!G865</f>
        <v>NEOMIX DISTRIBUIDORA ATACADISTA LTDA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000.000.092</v>
      </c>
      <c r="I856" s="6">
        <f>IF('[1]TCE - ANEXO IV - Preencher'!K865="","",'[1]TCE - ANEXO IV - Preencher'!K865)</f>
        <v>44935</v>
      </c>
      <c r="J856" s="5" t="str">
        <f>'[1]TCE - ANEXO IV - Preencher'!L865</f>
        <v>52230147131725000182550010000000921525487633</v>
      </c>
      <c r="K856" s="5" t="str">
        <f>IF(F856="B",LEFT('[1]TCE - ANEXO IV - Preencher'!M865,2),IF(F856="S",LEFT('[1]TCE - ANEXO IV - Preencher'!M865,7),IF('[1]TCE - ANEXO IV - Preencher'!H865="","")))</f>
        <v>52</v>
      </c>
      <c r="L856" s="7">
        <f>'[1]TCE - ANEXO IV - Preencher'!N865</f>
        <v>1080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>
        <f>'[1]TCE - ANEXO IV - Preencher'!F866</f>
        <v>14951481000125</v>
      </c>
      <c r="E857" s="5" t="str">
        <f>'[1]TCE - ANEXO IV - Preencher'!G866</f>
        <v>BM COMERCIO E SERVICOS DE EQUIP MED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000.000.969</v>
      </c>
      <c r="I857" s="6">
        <f>IF('[1]TCE - ANEXO IV - Preencher'!K866="","",'[1]TCE - ANEXO IV - Preencher'!K866)</f>
        <v>44952</v>
      </c>
      <c r="J857" s="5" t="str">
        <f>'[1]TCE - ANEXO IV - Preencher'!L866</f>
        <v>26230114951481000125550010000009691000007670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1530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>
        <f>'[1]TCE - ANEXO IV - Preencher'!F867</f>
        <v>9494196000192</v>
      </c>
      <c r="E858" s="5" t="str">
        <f>'[1]TCE - ANEXO IV - Preencher'!G867</f>
        <v>COMERCIAL JR CLAUDIO  MARIO LTDA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274535</v>
      </c>
      <c r="I858" s="6">
        <f>IF('[1]TCE - ANEXO IV - Preencher'!K867="","",'[1]TCE - ANEXO IV - Preencher'!K867)</f>
        <v>44952</v>
      </c>
      <c r="J858" s="5" t="str">
        <f>'[1]TCE - ANEXO IV - Preencher'!L867</f>
        <v>26230109494196000192550010002745351037980705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344.32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>
        <f>'[1]TCE - ANEXO IV - Preencher'!F868</f>
        <v>9494196000192</v>
      </c>
      <c r="E859" s="5" t="str">
        <f>'[1]TCE - ANEXO IV - Preencher'!G868</f>
        <v>COMERCIAL JR CLAUDIO  MARIO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274534</v>
      </c>
      <c r="I859" s="6">
        <f>IF('[1]TCE - ANEXO IV - Preencher'!K868="","",'[1]TCE - ANEXO IV - Preencher'!K868)</f>
        <v>44952</v>
      </c>
      <c r="J859" s="5" t="str">
        <f>'[1]TCE - ANEXO IV - Preencher'!L868</f>
        <v>26230109494196000192550010002745341037980660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454.85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>
        <f>'[1]TCE - ANEXO IV - Preencher'!F869</f>
        <v>9494196000192</v>
      </c>
      <c r="E860" s="5" t="str">
        <f>'[1]TCE - ANEXO IV - Preencher'!G869</f>
        <v>COMERCIAL JR CLAUDIO  MARIO LTDA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274803</v>
      </c>
      <c r="I860" s="6">
        <f>IF('[1]TCE - ANEXO IV - Preencher'!K869="","",'[1]TCE - ANEXO IV - Preencher'!K869)</f>
        <v>44956</v>
      </c>
      <c r="J860" s="5" t="str">
        <f>'[1]TCE - ANEXO IV - Preencher'!L869</f>
        <v>26230109494196000192550010002748031038014503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333.08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>
        <f>'[1]TCE - ANEXO IV - Preencher'!F870</f>
        <v>9494196000192</v>
      </c>
      <c r="E861" s="5" t="str">
        <f>'[1]TCE - ANEXO IV - Preencher'!G870</f>
        <v>COMERCIAL JR CLAUDIO  MARIO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274755</v>
      </c>
      <c r="I861" s="6">
        <f>IF('[1]TCE - ANEXO IV - Preencher'!K870="","",'[1]TCE - ANEXO IV - Preencher'!K870)</f>
        <v>44956</v>
      </c>
      <c r="J861" s="5" t="str">
        <f>'[1]TCE - ANEXO IV - Preencher'!L870</f>
        <v>26230109494196000192550010002747551038008121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545.04999999999995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>
        <f>'[1]TCE - ANEXO IV - Preencher'!F871</f>
        <v>10948651000161</v>
      </c>
      <c r="E862" s="5" t="str">
        <f>'[1]TCE - ANEXO IV - Preencher'!G871</f>
        <v>SPRINGER CARRIER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745600</v>
      </c>
      <c r="I862" s="6">
        <f>IF('[1]TCE - ANEXO IV - Preencher'!K871="","",'[1]TCE - ANEXO IV - Preencher'!K871)</f>
        <v>44956</v>
      </c>
      <c r="J862" s="5" t="str">
        <f>'[1]TCE - ANEXO IV - Preencher'!L871</f>
        <v>43230110948651000161550010007456001892096340</v>
      </c>
      <c r="K862" s="5" t="str">
        <f>IF(F862="B",LEFT('[1]TCE - ANEXO IV - Preencher'!M871,2),IF(F862="S",LEFT('[1]TCE - ANEXO IV - Preencher'!M871,7),IF('[1]TCE - ANEXO IV - Preencher'!H871="","")))</f>
        <v>43</v>
      </c>
      <c r="L862" s="7">
        <f>'[1]TCE - ANEXO IV - Preencher'!N871</f>
        <v>5249.97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>
        <f>'[1]TCE - ANEXO IV - Preencher'!F872</f>
        <v>70082664000718</v>
      </c>
      <c r="E863" s="5" t="str">
        <f>'[1]TCE - ANEXO IV - Preencher'!G872</f>
        <v>JCL LAJES E MATERIAIS P CONS LTDA</v>
      </c>
      <c r="F863" s="5" t="str">
        <f>'[1]TCE - ANEXO IV - Preencher'!H872</f>
        <v>B</v>
      </c>
      <c r="G863" s="5" t="str">
        <f>'[1]TCE - ANEXO IV - Preencher'!I872</f>
        <v>S</v>
      </c>
      <c r="H863" s="5">
        <f>'[1]TCE - ANEXO IV - Preencher'!J872</f>
        <v>33293</v>
      </c>
      <c r="I863" s="6">
        <f>IF('[1]TCE - ANEXO IV - Preencher'!K872="","",'[1]TCE - ANEXO IV - Preencher'!K872)</f>
        <v>44956</v>
      </c>
      <c r="J863" s="5" t="str">
        <f>'[1]TCE - ANEXO IV - Preencher'!L872</f>
        <v>26230170082664000718550010000332931088716575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1790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47131725000182</v>
      </c>
      <c r="E864" s="5" t="str">
        <f>'[1]TCE - ANEXO IV - Preencher'!G873</f>
        <v>NEOMIX DISTRIBUIDORA ATACADISTA LTDA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000.000.099</v>
      </c>
      <c r="I864" s="6">
        <f>IF('[1]TCE - ANEXO IV - Preencher'!K873="","",'[1]TCE - ANEXO IV - Preencher'!K873)</f>
        <v>44937</v>
      </c>
      <c r="J864" s="5" t="str">
        <f>'[1]TCE - ANEXO IV - Preencher'!L873</f>
        <v>52230147131725000182550010000000991632690328</v>
      </c>
      <c r="K864" s="5" t="str">
        <f>IF(F864="B",LEFT('[1]TCE - ANEXO IV - Preencher'!M873,2),IF(F864="S",LEFT('[1]TCE - ANEXO IV - Preencher'!M873,7),IF('[1]TCE - ANEXO IV - Preencher'!H873="","")))</f>
        <v>52</v>
      </c>
      <c r="L864" s="7">
        <f>'[1]TCE - ANEXO IV - Preencher'!N873</f>
        <v>1725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>
        <f>'[1]TCE - ANEXO IV - Preencher'!F874</f>
        <v>9494196000192</v>
      </c>
      <c r="E865" s="5" t="str">
        <f>'[1]TCE - ANEXO IV - Preencher'!G874</f>
        <v>COMERCIAL JR CLAUDIO  MARIO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275001</v>
      </c>
      <c r="I865" s="6">
        <f>IF('[1]TCE - ANEXO IV - Preencher'!K874="","",'[1]TCE - ANEXO IV - Preencher'!K874)</f>
        <v>44957</v>
      </c>
      <c r="J865" s="5" t="str">
        <f>'[1]TCE - ANEXO IV - Preencher'!L874</f>
        <v>26230109494196000192550010002750011038039243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132.44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 t="str">
        <f>'[1]TCE - ANEXO IV - Preencher'!F875</f>
        <v>09.226.626/0001-95</v>
      </c>
      <c r="E866" s="5" t="str">
        <f>'[1]TCE - ANEXO IV - Preencher'!G875</f>
        <v>CASA DOS RETENTORES LTDA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000.005.072</v>
      </c>
      <c r="I866" s="6">
        <f>IF('[1]TCE - ANEXO IV - Preencher'!K875="","",'[1]TCE - ANEXO IV - Preencher'!K875)</f>
        <v>44955</v>
      </c>
      <c r="J866" s="5" t="str">
        <f>'[1]TCE - ANEXO IV - Preencher'!L875</f>
        <v>26230109226626000195550010000050721568011639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210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70082664000718</v>
      </c>
      <c r="E867" s="5" t="str">
        <f>'[1]TCE - ANEXO IV - Preencher'!G876</f>
        <v>JCL LAJES E MATERIAIS P CONS LTDA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33310</v>
      </c>
      <c r="I867" s="6">
        <f>IF('[1]TCE - ANEXO IV - Preencher'!K876="","",'[1]TCE - ANEXO IV - Preencher'!K876)</f>
        <v>44957</v>
      </c>
      <c r="J867" s="5" t="str">
        <f>'[1]TCE - ANEXO IV - Preencher'!L876</f>
        <v>26230170082664000718550010000333101088739152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3580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3.10 - Material para Manutenção de Bens Móveis </v>
      </c>
      <c r="D870" s="3">
        <f>'[1]TCE - ANEXO IV - Preencher'!F879</f>
        <v>8606542000114</v>
      </c>
      <c r="E870" s="5" t="str">
        <f>'[1]TCE - ANEXO IV - Preencher'!G879</f>
        <v>TNTINFO COMERCIO DE MAT DE INF LTDA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000.176.237</v>
      </c>
      <c r="I870" s="6">
        <f>IF('[1]TCE - ANEXO IV - Preencher'!K879="","",'[1]TCE - ANEXO IV - Preencher'!K879)</f>
        <v>44930</v>
      </c>
      <c r="J870" s="5" t="str">
        <f>'[1]TCE - ANEXO IV - Preencher'!L879</f>
        <v>35230108606542000114550020001762371953979130</v>
      </c>
      <c r="K870" s="5" t="str">
        <f>IF(F870="B",LEFT('[1]TCE - ANEXO IV - Preencher'!M879,2),IF(F870="S",LEFT('[1]TCE - ANEXO IV - Preencher'!M879,7),IF('[1]TCE - ANEXO IV - Preencher'!H879="","")))</f>
        <v>35</v>
      </c>
      <c r="L870" s="7">
        <f>'[1]TCE - ANEXO IV - Preencher'!N879</f>
        <v>3940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3.10 - Material para Manutenção de Bens Móveis </v>
      </c>
      <c r="D871" s="3">
        <f>'[1]TCE - ANEXO IV - Preencher'!F880</f>
        <v>38184070000209</v>
      </c>
      <c r="E871" s="5" t="str">
        <f>'[1]TCE - ANEXO IV - Preencher'!G880</f>
        <v>ULTRA C ATAC ARTIG DE PAPEL ESC INF LTDA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3111</v>
      </c>
      <c r="I871" s="6">
        <f>IF('[1]TCE - ANEXO IV - Preencher'!K880="","",'[1]TCE - ANEXO IV - Preencher'!K880)</f>
        <v>44930</v>
      </c>
      <c r="J871" s="5" t="str">
        <f>'[1]TCE - ANEXO IV - Preencher'!L880</f>
        <v>26230138184070000209550010000031111196253336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494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3.10 - Material para Manutenção de Bens Móveis </v>
      </c>
      <c r="D872" s="3">
        <f>'[1]TCE - ANEXO IV - Preencher'!F881</f>
        <v>27489404000147</v>
      </c>
      <c r="E872" s="5" t="str">
        <f>'[1]TCE - ANEXO IV - Preencher'!G881</f>
        <v>DIEGO DOS SANTOS DE SOUSA 32060132835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000.010.865</v>
      </c>
      <c r="I872" s="6">
        <f>IF('[1]TCE - ANEXO IV - Preencher'!K881="","",'[1]TCE - ANEXO IV - Preencher'!K881)</f>
        <v>44950</v>
      </c>
      <c r="J872" s="5" t="str">
        <f>'[1]TCE - ANEXO IV - Preencher'!L881</f>
        <v>35230127489404000147550020000108651322545298</v>
      </c>
      <c r="K872" s="5" t="str">
        <f>IF(F872="B",LEFT('[1]TCE - ANEXO IV - Preencher'!M881,2),IF(F872="S",LEFT('[1]TCE - ANEXO IV - Preencher'!M881,7),IF('[1]TCE - ANEXO IV - Preencher'!H881="","")))</f>
        <v>35</v>
      </c>
      <c r="L872" s="7">
        <f>'[1]TCE - ANEXO IV - Preencher'!N881</f>
        <v>441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3.10 - Material para Manutenção de Bens Móveis </v>
      </c>
      <c r="D873" s="3">
        <f>'[1]TCE - ANEXO IV - Preencher'!F882</f>
        <v>24348443000136</v>
      </c>
      <c r="E873" s="5" t="str">
        <f>'[1]TCE - ANEXO IV - Preencher'!G882</f>
        <v>FRANCRIS LIVRARIA E PAPELARIA LTDA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000.017.102</v>
      </c>
      <c r="I873" s="6">
        <f>IF('[1]TCE - ANEXO IV - Preencher'!K882="","",'[1]TCE - ANEXO IV - Preencher'!K882)</f>
        <v>44936</v>
      </c>
      <c r="J873" s="5" t="str">
        <f>'[1]TCE - ANEXO IV - Preencher'!L882</f>
        <v>26230124348443000136550010000171021596999461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300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3.10 - Material para Manutenção de Bens Móveis </v>
      </c>
      <c r="D874" s="3">
        <f>'[1]TCE - ANEXO IV - Preencher'!F883</f>
        <v>7626697000230</v>
      </c>
      <c r="E874" s="5" t="str">
        <f>'[1]TCE - ANEXO IV - Preencher'!G883</f>
        <v>VIP INFORMATICA LTDA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>000.216.843</v>
      </c>
      <c r="I874" s="6">
        <f>IF('[1]TCE - ANEXO IV - Preencher'!K883="","",'[1]TCE - ANEXO IV - Preencher'!K883)</f>
        <v>44946</v>
      </c>
      <c r="J874" s="5" t="str">
        <f>'[1]TCE - ANEXO IV - Preencher'!L883</f>
        <v>26230107626697000230550010002168431046403278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37.200000000000003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3.10 - Material para Manutenção de Bens Móveis </v>
      </c>
      <c r="D875" s="3">
        <f>'[1]TCE - ANEXO IV - Preencher'!F884</f>
        <v>10731605000106</v>
      </c>
      <c r="E875" s="5" t="str">
        <f>'[1]TCE - ANEXO IV - Preencher'!G884</f>
        <v>ELETRONICA CENTRAL CARUARU LTDA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000.012.158</v>
      </c>
      <c r="I875" s="6">
        <f>IF('[1]TCE - ANEXO IV - Preencher'!K884="","",'[1]TCE - ANEXO IV - Preencher'!K884)</f>
        <v>44946</v>
      </c>
      <c r="J875" s="5" t="str">
        <f>'[1]TCE - ANEXO IV - Preencher'!L884</f>
        <v>26230110731605000106550010000121581293398014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85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3.10 - Material para Manutenção de Bens Móveis </v>
      </c>
      <c r="D876" s="3">
        <f>'[1]TCE - ANEXO IV - Preencher'!F885</f>
        <v>7626697000230</v>
      </c>
      <c r="E876" s="5" t="str">
        <f>'[1]TCE - ANEXO IV - Preencher'!G885</f>
        <v>VIP INFORMATICA LTDA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000.216.946</v>
      </c>
      <c r="I876" s="6">
        <f>IF('[1]TCE - ANEXO IV - Preencher'!K885="","",'[1]TCE - ANEXO IV - Preencher'!K885)</f>
        <v>44949</v>
      </c>
      <c r="J876" s="5" t="str">
        <f>'[1]TCE - ANEXO IV - Preencher'!L885</f>
        <v>26230107626697000230550010002169461046403275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12.4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3.10 - Material para Manutenção de Bens Móveis </v>
      </c>
      <c r="D877" s="3">
        <f>'[1]TCE - ANEXO IV - Preencher'!F886</f>
        <v>18617596000139</v>
      </c>
      <c r="E877" s="5" t="str">
        <f>'[1]TCE - ANEXO IV - Preencher'!G886</f>
        <v>ETIQUETAG COMERCIO DE ETIQUETAS LTDA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000.011.164</v>
      </c>
      <c r="I877" s="6">
        <f>IF('[1]TCE - ANEXO IV - Preencher'!K886="","",'[1]TCE - ANEXO IV - Preencher'!K886)</f>
        <v>44949</v>
      </c>
      <c r="J877" s="5" t="str">
        <f>'[1]TCE - ANEXO IV - Preencher'!L886</f>
        <v>262301186175960001391000100001116413640000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6765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3.10 - Material para Manutenção de Bens Móveis </v>
      </c>
      <c r="D880" s="3">
        <f>'[1]TCE - ANEXO IV - Preencher'!F889</f>
        <v>9494196000192</v>
      </c>
      <c r="E880" s="5" t="str">
        <f>'[1]TCE - ANEXO IV - Preencher'!G889</f>
        <v>COMERCIAL JR CLAUDIO  MARIO LTDA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272025</v>
      </c>
      <c r="I880" s="6">
        <f>IF('[1]TCE - ANEXO IV - Preencher'!K889="","",'[1]TCE - ANEXO IV - Preencher'!K889)</f>
        <v>44931</v>
      </c>
      <c r="J880" s="5" t="str">
        <f>'[1]TCE - ANEXO IV - Preencher'!L889</f>
        <v>26230109494196000192550010002720251037647540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68.06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3.10 - Material para Manutenção de Bens Móveis </v>
      </c>
      <c r="D881" s="3">
        <f>'[1]TCE - ANEXO IV - Preencher'!F890</f>
        <v>9494196000192</v>
      </c>
      <c r="E881" s="5" t="str">
        <f>'[1]TCE - ANEXO IV - Preencher'!G890</f>
        <v>COMERCIAL JR CLAUDIO  MARIO LTDA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274864</v>
      </c>
      <c r="I881" s="6">
        <f>IF('[1]TCE - ANEXO IV - Preencher'!K890="","",'[1]TCE - ANEXO IV - Preencher'!K890)</f>
        <v>44956</v>
      </c>
      <c r="J881" s="5" t="str">
        <f>'[1]TCE - ANEXO IV - Preencher'!L890</f>
        <v>26230109494196000192550010002748641038022293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81.67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3.8 - Uniformes, Tecidos e Aviamentos </v>
      </c>
      <c r="D885" s="3">
        <f>'[1]TCE - ANEXO IV - Preencher'!F894</f>
        <v>14197649000159</v>
      </c>
      <c r="E885" s="5" t="str">
        <f>'[1]TCE - ANEXO IV - Preencher'!G894</f>
        <v>ROBERTO JOSE DE ALMEIDA GALVAO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000.000.312</v>
      </c>
      <c r="I885" s="6">
        <f>IF('[1]TCE - ANEXO IV - Preencher'!K894="","",'[1]TCE - ANEXO IV - Preencher'!K894)</f>
        <v>44695</v>
      </c>
      <c r="J885" s="5" t="str">
        <f>'[1]TCE - ANEXO IV - Preencher'!L894</f>
        <v>26220514197649000159550010000003121027720589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1575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3.8 - Uniformes, Tecidos e Aviamentos </v>
      </c>
      <c r="D886" s="3">
        <f>'[1]TCE - ANEXO IV - Preencher'!F895</f>
        <v>188968000517</v>
      </c>
      <c r="E886" s="5" t="str">
        <f>'[1]TCE - ANEXO IV - Preencher'!G895</f>
        <v>NOVO AVIAMENTO LTDA</v>
      </c>
      <c r="F886" s="5" t="str">
        <f>'[1]TCE - ANEXO IV - Preencher'!H895</f>
        <v>B</v>
      </c>
      <c r="G886" s="5" t="str">
        <f>'[1]TCE - ANEXO IV - Preencher'!I895</f>
        <v>S</v>
      </c>
      <c r="H886" s="5" t="str">
        <f>'[1]TCE - ANEXO IV - Preencher'!J895</f>
        <v>000.036.433</v>
      </c>
      <c r="I886" s="6">
        <f>IF('[1]TCE - ANEXO IV - Preencher'!K895="","",'[1]TCE - ANEXO IV - Preencher'!K895)</f>
        <v>44946</v>
      </c>
      <c r="J886" s="5" t="str">
        <f>'[1]TCE - ANEXO IV - Preencher'!L895</f>
        <v>26230100188968000517550010000364331811836639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1138.5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3.8 - Uniformes, Tecidos e Aviamentos </v>
      </c>
      <c r="D887" s="3">
        <f>'[1]TCE - ANEXO IV - Preencher'!F896</f>
        <v>2725362000175</v>
      </c>
      <c r="E887" s="5" t="str">
        <f>'[1]TCE - ANEXO IV - Preencher'!G896</f>
        <v>SANDIL SANTOS DISTRIBUIDORA LTDA</v>
      </c>
      <c r="F887" s="5" t="str">
        <f>'[1]TCE - ANEXO IV - Preencher'!H896</f>
        <v>B</v>
      </c>
      <c r="G887" s="5" t="str">
        <f>'[1]TCE - ANEXO IV - Preencher'!I896</f>
        <v>S</v>
      </c>
      <c r="H887" s="5" t="str">
        <f>'[1]TCE - ANEXO IV - Preencher'!J896</f>
        <v>000.008.927</v>
      </c>
      <c r="I887" s="6">
        <f>IF('[1]TCE - ANEXO IV - Preencher'!K896="","",'[1]TCE - ANEXO IV - Preencher'!K896)</f>
        <v>44953</v>
      </c>
      <c r="J887" s="5" t="str">
        <f>'[1]TCE - ANEXO IV - Preencher'!L896</f>
        <v>26230102725362000175550010000089271000713415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2100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3.8 - Uniformes, Tecidos e Aviamentos </v>
      </c>
      <c r="D888" s="3" t="str">
        <f>'[1]TCE - ANEXO IV - Preencher'!F897</f>
        <v>13.596.165/0001-10</v>
      </c>
      <c r="E888" s="5" t="str">
        <f>'[1]TCE - ANEXO IV - Preencher'!G897</f>
        <v>RESSEG DISTRIBUIDORA LTDA  EPP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132663</v>
      </c>
      <c r="I888" s="6">
        <f>IF('[1]TCE - ANEXO IV - Preencher'!K897="","",'[1]TCE - ANEXO IV - Preencher'!K897)</f>
        <v>44924</v>
      </c>
      <c r="J888" s="5" t="str">
        <f>'[1]TCE - ANEXO IV - Preencher'!L897</f>
        <v>26221213596165000110550010001326631428311013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240.52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3.8 - Uniformes, Tecidos e Aviamentos </v>
      </c>
      <c r="D889" s="3">
        <f>'[1]TCE - ANEXO IV - Preencher'!F898</f>
        <v>41601210000112</v>
      </c>
      <c r="E889" s="5" t="str">
        <f>'[1]TCE - ANEXO IV - Preencher'!G898</f>
        <v>LUCAS JOSEPH BRAGA DE GREEF EIRELI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428</v>
      </c>
      <c r="I889" s="6">
        <f>IF('[1]TCE - ANEXO IV - Preencher'!K898="","",'[1]TCE - ANEXO IV - Preencher'!K898)</f>
        <v>44942</v>
      </c>
      <c r="J889" s="5" t="str">
        <f>'[1]TCE - ANEXO IV - Preencher'!L898</f>
        <v>26230141601210000112550010000004281046403279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2850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3.8 - Uniformes, Tecidos e Aviamentos </v>
      </c>
      <c r="D890" s="3">
        <f>'[1]TCE - ANEXO IV - Preencher'!F899</f>
        <v>13714064000104</v>
      </c>
      <c r="E890" s="5" t="str">
        <f>'[1]TCE - ANEXO IV - Preencher'!G899</f>
        <v>R.A. PRODUTOS E EQUIP DE LIMPEZA LTDA ME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000.036.169</v>
      </c>
      <c r="I890" s="6">
        <f>IF('[1]TCE - ANEXO IV - Preencher'!K899="","",'[1]TCE - ANEXO IV - Preencher'!K899)</f>
        <v>44949</v>
      </c>
      <c r="J890" s="5" t="str">
        <f>'[1]TCE - ANEXO IV - Preencher'!L899</f>
        <v>26230113714064000104550010000361691139162050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280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3.8 - Uniformes, Tecidos e Aviamentos </v>
      </c>
      <c r="D891" s="3">
        <f>'[1]TCE - ANEXO IV - Preencher'!F900</f>
        <v>40152284000156</v>
      </c>
      <c r="E891" s="5" t="str">
        <f>'[1]TCE - ANEXO IV - Preencher'!G900</f>
        <v>CIA DA BORRACHA EIRELI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140</v>
      </c>
      <c r="I891" s="6">
        <f>IF('[1]TCE - ANEXO IV - Preencher'!K900="","",'[1]TCE - ANEXO IV - Preencher'!K900)</f>
        <v>44949</v>
      </c>
      <c r="J891" s="5" t="str">
        <f>'[1]TCE - ANEXO IV - Preencher'!L900</f>
        <v>26230140152284000156550010000001401785376076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1800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3.8 - Uniformes, Tecidos e Aviamentos </v>
      </c>
      <c r="D892" s="3">
        <f>'[1]TCE - ANEXO IV - Preencher'!F901</f>
        <v>13596165000110</v>
      </c>
      <c r="E892" s="5" t="str">
        <f>'[1]TCE - ANEXO IV - Preencher'!G901</f>
        <v>RESSEG DISTRIBUIDORA LTDA  EPP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134383</v>
      </c>
      <c r="I892" s="6">
        <f>IF('[1]TCE - ANEXO IV - Preencher'!K901="","",'[1]TCE - ANEXO IV - Preencher'!K901)</f>
        <v>44949</v>
      </c>
      <c r="J892" s="5" t="str">
        <f>'[1]TCE - ANEXO IV - Preencher'!L901</f>
        <v>26230113596165000110550010001343831998279917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2131.54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3.8 - Uniformes, Tecidos e Aviamentos </v>
      </c>
      <c r="D893" s="3">
        <f>'[1]TCE - ANEXO IV - Preencher'!F902</f>
        <v>33343972000138</v>
      </c>
      <c r="E893" s="5" t="str">
        <f>'[1]TCE - ANEXO IV - Preencher'!G902</f>
        <v>RECIFE COMERCIO DE EQUIP DE SEGUR LTDA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000.004.367</v>
      </c>
      <c r="I893" s="6">
        <f>IF('[1]TCE - ANEXO IV - Preencher'!K902="","",'[1]TCE - ANEXO IV - Preencher'!K902)</f>
        <v>44947</v>
      </c>
      <c r="J893" s="5" t="str">
        <f>'[1]TCE - ANEXO IV - Preencher'!L902</f>
        <v>26230133343972000138550010000043671000557360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681.52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3.99 - Outras despesas com Material de Consumo</v>
      </c>
      <c r="D896" s="3">
        <f>'[1]TCE - ANEXO IV - Preencher'!F905</f>
        <v>8677502000163</v>
      </c>
      <c r="E896" s="5" t="str">
        <f>'[1]TCE - ANEXO IV - Preencher'!G905</f>
        <v>CASA DO CAMPONES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85319</v>
      </c>
      <c r="I896" s="6">
        <f>IF('[1]TCE - ANEXO IV - Preencher'!K905="","",'[1]TCE - ANEXO IV - Preencher'!K905)</f>
        <v>44939</v>
      </c>
      <c r="J896" s="5" t="str">
        <f>'[1]TCE - ANEXO IV - Preencher'!L905</f>
        <v>26230108677502000163550010000853191721588502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200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3.99 - Outras despesas com Material de Consumo</v>
      </c>
      <c r="D897" s="3">
        <f>'[1]TCE - ANEXO IV - Preencher'!F906</f>
        <v>75315333024393</v>
      </c>
      <c r="E897" s="5" t="str">
        <f>'[1]TCE - ANEXO IV - Preencher'!G906</f>
        <v>ATACADAO S.A</v>
      </c>
      <c r="F897" s="5" t="str">
        <f>'[1]TCE - ANEXO IV - Preencher'!H906</f>
        <v>B</v>
      </c>
      <c r="G897" s="5" t="str">
        <f>'[1]TCE - ANEXO IV - Preencher'!I906</f>
        <v>S</v>
      </c>
      <c r="H897" s="5" t="str">
        <f>'[1]TCE - ANEXO IV - Preencher'!J906</f>
        <v>000.048.415</v>
      </c>
      <c r="I897" s="6">
        <f>IF('[1]TCE - ANEXO IV - Preencher'!K906="","",'[1]TCE - ANEXO IV - Preencher'!K906)</f>
        <v>44944</v>
      </c>
      <c r="J897" s="5" t="str">
        <f>'[1]TCE - ANEXO IV - Preencher'!L906</f>
        <v>26230175315333024393550010000484151175995593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89.4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3.99 - Outras despesas com Material de Consumo</v>
      </c>
      <c r="D898" s="3">
        <f>'[1]TCE - ANEXO IV - Preencher'!F907</f>
        <v>5044056000161</v>
      </c>
      <c r="E898" s="5" t="str">
        <f>'[1]TCE - ANEXO IV - Preencher'!G907</f>
        <v>DMH PRODUTOS HOSPITALARES LTDA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21852</v>
      </c>
      <c r="I898" s="6">
        <f>IF('[1]TCE - ANEXO IV - Preencher'!K907="","",'[1]TCE - ANEXO IV - Preencher'!K907)</f>
        <v>44930</v>
      </c>
      <c r="J898" s="5" t="str">
        <f>'[1]TCE - ANEXO IV - Preencher'!L907</f>
        <v>26230105044056000161550010000218521123190102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705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3.99 - Outras despesas com Material de Consumo</v>
      </c>
      <c r="D899" s="3">
        <f>'[1]TCE - ANEXO IV - Preencher'!F908</f>
        <v>24348443000136</v>
      </c>
      <c r="E899" s="5" t="str">
        <f>'[1]TCE - ANEXO IV - Preencher'!G908</f>
        <v>FRANCRIS LIVRARIA E PAPELARIA LTDA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000.017.102</v>
      </c>
      <c r="I899" s="6">
        <f>IF('[1]TCE - ANEXO IV - Preencher'!K908="","",'[1]TCE - ANEXO IV - Preencher'!K908)</f>
        <v>44936</v>
      </c>
      <c r="J899" s="5" t="str">
        <f>'[1]TCE - ANEXO IV - Preencher'!L908</f>
        <v>26230124348443000136550010000171021596999461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990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3.99 - Outras despesas com Material de Consumo</v>
      </c>
      <c r="D900" s="3">
        <f>'[1]TCE - ANEXO IV - Preencher'!F909</f>
        <v>18617596000139</v>
      </c>
      <c r="E900" s="5" t="str">
        <f>'[1]TCE - ANEXO IV - Preencher'!G909</f>
        <v>ETIQUETAG COMERCIO DE ETIQUETAS LTDA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000.011.164</v>
      </c>
      <c r="I900" s="6">
        <f>IF('[1]TCE - ANEXO IV - Preencher'!K909="","",'[1]TCE - ANEXO IV - Preencher'!K909)</f>
        <v>44949</v>
      </c>
      <c r="J900" s="5" t="str">
        <f>'[1]TCE - ANEXO IV - Preencher'!L909</f>
        <v>26230118617596000139550010000111641364000000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245.7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3.99 - Outras despesas com Material de Consumo</v>
      </c>
      <c r="D901" s="3">
        <f>'[1]TCE - ANEXO IV - Preencher'!F910</f>
        <v>1781007000150</v>
      </c>
      <c r="E901" s="5" t="str">
        <f>'[1]TCE - ANEXO IV - Preencher'!G910</f>
        <v>F G INFOTEC RECIFE EIRELI  ME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8245</v>
      </c>
      <c r="I901" s="6">
        <f>IF('[1]TCE - ANEXO IV - Preencher'!K910="","",'[1]TCE - ANEXO IV - Preencher'!K910)</f>
        <v>44949</v>
      </c>
      <c r="J901" s="5" t="str">
        <f>'[1]TCE - ANEXO IV - Preencher'!L910</f>
        <v>26230101781007000150550010000082451269858820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3200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3.99 - Outras despesas com Material de Consumo</v>
      </c>
      <c r="D902" s="3">
        <f>'[1]TCE - ANEXO IV - Preencher'!F911</f>
        <v>11552888000191</v>
      </c>
      <c r="E902" s="5" t="str">
        <f>'[1]TCE - ANEXO IV - Preencher'!G911</f>
        <v>ALUMINIO CARUARU LTDA  ME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385</v>
      </c>
      <c r="I902" s="6">
        <f>IF('[1]TCE - ANEXO IV - Preencher'!K911="","",'[1]TCE - ANEXO IV - Preencher'!K911)</f>
        <v>44937</v>
      </c>
      <c r="J902" s="5" t="str">
        <f>'[1]TCE - ANEXO IV - Preencher'!L911</f>
        <v>26230111552888000191550010000003851544219737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880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3.99 - Outras despesas com Material de Consumo</v>
      </c>
      <c r="D903" s="3">
        <f>'[1]TCE - ANEXO IV - Preencher'!F912</f>
        <v>9494196000192</v>
      </c>
      <c r="E903" s="5" t="str">
        <f>'[1]TCE - ANEXO IV - Preencher'!G912</f>
        <v>COMERCIAL JR CLAUDIO  MARIO LTDA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271503</v>
      </c>
      <c r="I903" s="6">
        <f>IF('[1]TCE - ANEXO IV - Preencher'!K912="","",'[1]TCE - ANEXO IV - Preencher'!K912)</f>
        <v>44928</v>
      </c>
      <c r="J903" s="5" t="str">
        <f>'[1]TCE - ANEXO IV - Preencher'!L912</f>
        <v>26230109494196000192550010002715031037593089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13.85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3.99 - Outras despesas com Material de Consumo</v>
      </c>
      <c r="D904" s="3">
        <f>'[1]TCE - ANEXO IV - Preencher'!F913</f>
        <v>9494196000192</v>
      </c>
      <c r="E904" s="5" t="str">
        <f>'[1]TCE - ANEXO IV - Preencher'!G913</f>
        <v>COMERCIAL JR CLAUDIO  MARIO LTDA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271608</v>
      </c>
      <c r="I904" s="6">
        <f>IF('[1]TCE - ANEXO IV - Preencher'!K913="","",'[1]TCE - ANEXO IV - Preencher'!K913)</f>
        <v>44928</v>
      </c>
      <c r="J904" s="5" t="str">
        <f>'[1]TCE - ANEXO IV - Preencher'!L913</f>
        <v>26230109494196000192550010002716081037604139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33.5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3.99 - Outras despesas com Material de Consumo</v>
      </c>
      <c r="D905" s="3">
        <f>'[1]TCE - ANEXO IV - Preencher'!F914</f>
        <v>9494196000192</v>
      </c>
      <c r="E905" s="5" t="str">
        <f>'[1]TCE - ANEXO IV - Preencher'!G914</f>
        <v>COMERCIAL JR CLAUDIO  MARIO LTDA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272142</v>
      </c>
      <c r="I905" s="6">
        <f>IF('[1]TCE - ANEXO IV - Preencher'!K914="","",'[1]TCE - ANEXO IV - Preencher'!K914)</f>
        <v>44932</v>
      </c>
      <c r="J905" s="5" t="str">
        <f>'[1]TCE - ANEXO IV - Preencher'!L914</f>
        <v>26230109494196000192550010002721421037660739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163.1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3.99 - Outras despesas com Material de Consumo</v>
      </c>
      <c r="D906" s="3">
        <f>'[1]TCE - ANEXO IV - Preencher'!F915</f>
        <v>12420164001048</v>
      </c>
      <c r="E906" s="5" t="str">
        <f>'[1]TCE - ANEXO IV - Preencher'!G915</f>
        <v>CM HOSPITALAR S A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156874</v>
      </c>
      <c r="I906" s="6">
        <f>IF('[1]TCE - ANEXO IV - Preencher'!K915="","",'[1]TCE - ANEXO IV - Preencher'!K915)</f>
        <v>44935</v>
      </c>
      <c r="J906" s="5" t="str">
        <f>'[1]TCE - ANEXO IV - Preencher'!L915</f>
        <v>26230112420164001048550010001568741140355133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720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3.99 - Outras despesas com Material de Consumo</v>
      </c>
      <c r="D907" s="3">
        <f>'[1]TCE - ANEXO IV - Preencher'!F916</f>
        <v>11206099000441</v>
      </c>
      <c r="E907" s="5" t="str">
        <f>'[1]TCE - ANEXO IV - Preencher'!G916</f>
        <v>SUPERMED COM E IMP DE PROD MEDICOS LTDA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454036</v>
      </c>
      <c r="I907" s="6">
        <f>IF('[1]TCE - ANEXO IV - Preencher'!K916="","",'[1]TCE - ANEXO IV - Preencher'!K916)</f>
        <v>44924</v>
      </c>
      <c r="J907" s="5" t="str">
        <f>'[1]TCE - ANEXO IV - Preencher'!L916</f>
        <v>35221211206099000441550010004540361000438825</v>
      </c>
      <c r="K907" s="5" t="str">
        <f>IF(F907="B",LEFT('[1]TCE - ANEXO IV - Preencher'!M916,2),IF(F907="S",LEFT('[1]TCE - ANEXO IV - Preencher'!M916,7),IF('[1]TCE - ANEXO IV - Preencher'!H916="","")))</f>
        <v>35</v>
      </c>
      <c r="L907" s="7">
        <f>'[1]TCE - ANEXO IV - Preencher'!N916</f>
        <v>1374.2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3.99 - Outras despesas com Material de Consumo</v>
      </c>
      <c r="D908" s="3">
        <f>'[1]TCE - ANEXO IV - Preencher'!F917</f>
        <v>11872656000200</v>
      </c>
      <c r="E908" s="5" t="str">
        <f>'[1]TCE - ANEXO IV - Preencher'!G917</f>
        <v>HDL LOGISTICA HOSPITALAR LTDA.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46172</v>
      </c>
      <c r="I908" s="6">
        <f>IF('[1]TCE - ANEXO IV - Preencher'!K917="","",'[1]TCE - ANEXO IV - Preencher'!K917)</f>
        <v>44932</v>
      </c>
      <c r="J908" s="5" t="str">
        <f>'[1]TCE - ANEXO IV - Preencher'!L917</f>
        <v>35230111872656000200550010000461721682691863</v>
      </c>
      <c r="K908" s="5" t="str">
        <f>IF(F908="B",LEFT('[1]TCE - ANEXO IV - Preencher'!M917,2),IF(F908="S",LEFT('[1]TCE - ANEXO IV - Preencher'!M917,7),IF('[1]TCE - ANEXO IV - Preencher'!H917="","")))</f>
        <v>35</v>
      </c>
      <c r="L908" s="7">
        <f>'[1]TCE - ANEXO IV - Preencher'!N917</f>
        <v>3049.6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6 - Equipamento e Material Permanente</v>
      </c>
      <c r="D911" s="3">
        <f>'[1]TCE - ANEXO IV - Preencher'!F920</f>
        <v>10779833000156</v>
      </c>
      <c r="E911" s="5" t="str">
        <f>'[1]TCE - ANEXO IV - Preencher'!G920</f>
        <v>MEDICAL MERCANTIL DE APARELHAGEM MEDICA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567432</v>
      </c>
      <c r="I911" s="6">
        <f>IF('[1]TCE - ANEXO IV - Preencher'!K920="","",'[1]TCE - ANEXO IV - Preencher'!K920)</f>
        <v>44928</v>
      </c>
      <c r="J911" s="5" t="str">
        <f>'[1]TCE - ANEXO IV - Preencher'!L920</f>
        <v>26230110779833000156550010005674321569455003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23601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6 - Equipamento e Material Permanente</v>
      </c>
      <c r="D912" s="3">
        <f>'[1]TCE - ANEXO IV - Preencher'!F921</f>
        <v>92660406000623</v>
      </c>
      <c r="E912" s="5" t="str">
        <f>'[1]TCE - ANEXO IV - Preencher'!G921</f>
        <v>FRIGELAR COM E DIST SA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717627</v>
      </c>
      <c r="I912" s="6">
        <f>IF('[1]TCE - ANEXO IV - Preencher'!K921="","",'[1]TCE - ANEXO IV - Preencher'!K921)</f>
        <v>44925</v>
      </c>
      <c r="J912" s="5" t="str">
        <f>'[1]TCE - ANEXO IV - Preencher'!L921</f>
        <v>26221292660406000623550050007176271000318237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1233.72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6 - Equipamento e Material Permanente</v>
      </c>
      <c r="D915" s="3">
        <f>'[1]TCE - ANEXO IV - Preencher'!F924</f>
        <v>11869985000102</v>
      </c>
      <c r="E915" s="5" t="str">
        <f>'[1]TCE - ANEXO IV - Preencher'!G924</f>
        <v>JOAO ALEXANDRO GONCALVES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5749</v>
      </c>
      <c r="I915" s="6">
        <f>IF('[1]TCE - ANEXO IV - Preencher'!K924="","",'[1]TCE - ANEXO IV - Preencher'!K924)</f>
        <v>44931</v>
      </c>
      <c r="J915" s="5" t="str">
        <f>'[1]TCE - ANEXO IV - Preencher'!L924</f>
        <v>26230111869985000102550010000057491777200002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8640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6 - Equipamento e Material Permanente</v>
      </c>
      <c r="D916" s="3">
        <f>'[1]TCE - ANEXO IV - Preencher'!F925</f>
        <v>27234879000435</v>
      </c>
      <c r="E916" s="5" t="str">
        <f>'[1]TCE - ANEXO IV - Preencher'!G925</f>
        <v>URBANLAR INDUS E COM DE PROD PLAST LTDA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>000.000.166</v>
      </c>
      <c r="I916" s="6">
        <f>IF('[1]TCE - ANEXO IV - Preencher'!K925="","",'[1]TCE - ANEXO IV - Preencher'!K925)</f>
        <v>44945</v>
      </c>
      <c r="J916" s="5" t="str">
        <f>'[1]TCE - ANEXO IV - Preencher'!L925</f>
        <v>26230127234879000435550010000001661816064937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11802.49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6 - Equipamento e Material Permanente</v>
      </c>
      <c r="D917" s="3">
        <f>'[1]TCE - ANEXO IV - Preencher'!F926</f>
        <v>2563570000115</v>
      </c>
      <c r="E917" s="5" t="str">
        <f>'[1]TCE - ANEXO IV - Preencher'!G926</f>
        <v>MEDI SAUDE PROD MEDICOS HOSP EIRELI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10051</v>
      </c>
      <c r="I917" s="6">
        <f>IF('[1]TCE - ANEXO IV - Preencher'!K926="","",'[1]TCE - ANEXO IV - Preencher'!K926)</f>
        <v>44939</v>
      </c>
      <c r="J917" s="5" t="str">
        <f>'[1]TCE - ANEXO IV - Preencher'!L926</f>
        <v>52230102563570000115550010000100511383834885</v>
      </c>
      <c r="K917" s="5" t="str">
        <f>IF(F917="B",LEFT('[1]TCE - ANEXO IV - Preencher'!M926,2),IF(F917="S",LEFT('[1]TCE - ANEXO IV - Preencher'!M926,7),IF('[1]TCE - ANEXO IV - Preencher'!H926="","")))</f>
        <v>52</v>
      </c>
      <c r="L917" s="7">
        <f>'[1]TCE - ANEXO IV - Preencher'!N926</f>
        <v>26613.21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6 - Equipamento e Material Permanente</v>
      </c>
      <c r="D918" s="3">
        <f>'[1]TCE - ANEXO IV - Preencher'!F927</f>
        <v>5161212000174</v>
      </c>
      <c r="E918" s="5" t="str">
        <f>'[1]TCE - ANEXO IV - Preencher'!G927</f>
        <v>VIVAX  INDUSTRIA E COMER DE EQUIP LTDA</v>
      </c>
      <c r="F918" s="5" t="str">
        <f>'[1]TCE - ANEXO IV - Preencher'!H927</f>
        <v>B</v>
      </c>
      <c r="G918" s="5" t="str">
        <f>'[1]TCE - ANEXO IV - Preencher'!I927</f>
        <v>S</v>
      </c>
      <c r="H918" s="5" t="str">
        <f>'[1]TCE - ANEXO IV - Preencher'!J927</f>
        <v>000.046.127</v>
      </c>
      <c r="I918" s="6">
        <f>IF('[1]TCE - ANEXO IV - Preencher'!K927="","",'[1]TCE - ANEXO IV - Preencher'!K927)</f>
        <v>44935</v>
      </c>
      <c r="J918" s="5" t="str">
        <f>'[1]TCE - ANEXO IV - Preencher'!L927</f>
        <v>41230105161212000174550010000461271555553988</v>
      </c>
      <c r="K918" s="5" t="str">
        <f>IF(F918="B",LEFT('[1]TCE - ANEXO IV - Preencher'!M927,2),IF(F918="S",LEFT('[1]TCE - ANEXO IV - Preencher'!M927,7),IF('[1]TCE - ANEXO IV - Preencher'!H927="","")))</f>
        <v>41</v>
      </c>
      <c r="L918" s="7">
        <f>'[1]TCE - ANEXO IV - Preencher'!N927</f>
        <v>21720.799999999999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3.1 - Combustíveis e Lubrificantes Automotivos</v>
      </c>
      <c r="D922" s="3">
        <f>'[1]TCE - ANEXO IV - Preencher'!F931</f>
        <v>14202175000196</v>
      </c>
      <c r="E922" s="5" t="str">
        <f>'[1]TCE - ANEXO IV - Preencher'!G931</f>
        <v xml:space="preserve">IBEFIL COMBUSTIVEIS LTDA 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628464</v>
      </c>
      <c r="I922" s="6">
        <f>IF('[1]TCE - ANEXO IV - Preencher'!K931="","",'[1]TCE - ANEXO IV - Preencher'!K931)</f>
        <v>44929</v>
      </c>
      <c r="J922" s="5" t="str">
        <f>'[1]TCE - ANEXO IV - Preencher'!L931</f>
        <v>26230114202175000196650010006284641694797770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139.5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3.1 - Combustíveis e Lubrificantes Automotivos</v>
      </c>
      <c r="D923" s="3">
        <f>'[1]TCE - ANEXO IV - Preencher'!F932</f>
        <v>14202175000196</v>
      </c>
      <c r="E923" s="5" t="str">
        <f>'[1]TCE - ANEXO IV - Preencher'!G932</f>
        <v xml:space="preserve">IBEFIL COMBUSTIVEIS LTDA </v>
      </c>
      <c r="F923" s="5" t="str">
        <f>'[1]TCE - ANEXO IV - Preencher'!H932</f>
        <v>B</v>
      </c>
      <c r="G923" s="5" t="str">
        <f>'[1]TCE - ANEXO IV - Preencher'!I932</f>
        <v>S</v>
      </c>
      <c r="H923" s="5">
        <f>'[1]TCE - ANEXO IV - Preencher'!J932</f>
        <v>628685</v>
      </c>
      <c r="I923" s="6">
        <f>IF('[1]TCE - ANEXO IV - Preencher'!K932="","",'[1]TCE - ANEXO IV - Preencher'!K932)</f>
        <v>44930</v>
      </c>
      <c r="J923" s="5" t="str">
        <f>'[1]TCE - ANEXO IV - Preencher'!L932</f>
        <v>26230114202175000196650010006286851659503864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250.08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3.1 - Combustíveis e Lubrificantes Automotivos</v>
      </c>
      <c r="D924" s="3">
        <f>'[1]TCE - ANEXO IV - Preencher'!F933</f>
        <v>14202175000196</v>
      </c>
      <c r="E924" s="5" t="str">
        <f>'[1]TCE - ANEXO IV - Preencher'!G933</f>
        <v xml:space="preserve">IBEFIL COMBUSTIVEIS LTDA 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628350</v>
      </c>
      <c r="I924" s="6">
        <f>IF('[1]TCE - ANEXO IV - Preencher'!K933="","",'[1]TCE - ANEXO IV - Preencher'!K933)</f>
        <v>44929</v>
      </c>
      <c r="J924" s="5" t="str">
        <f>'[1]TCE - ANEXO IV - Preencher'!L933</f>
        <v>26230114202175000196650010006283501618343453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166.05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3.1 - Combustíveis e Lubrificantes Automotivos</v>
      </c>
      <c r="D925" s="3">
        <f>'[1]TCE - ANEXO IV - Preencher'!F934</f>
        <v>14202175000196</v>
      </c>
      <c r="E925" s="5" t="str">
        <f>'[1]TCE - ANEXO IV - Preencher'!G934</f>
        <v xml:space="preserve">IBEFIL COMBUSTIVEIS LTDA 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632093</v>
      </c>
      <c r="I925" s="6">
        <f>IF('[1]TCE - ANEXO IV - Preencher'!K934="","",'[1]TCE - ANEXO IV - Preencher'!K934)</f>
        <v>44945</v>
      </c>
      <c r="J925" s="5" t="str">
        <f>'[1]TCE - ANEXO IV - Preencher'!L934</f>
        <v>26230114202175000196650010006320931121466275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229.85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3.1 - Combustíveis e Lubrificantes Automotivos</v>
      </c>
      <c r="D926" s="3">
        <f>'[1]TCE - ANEXO IV - Preencher'!F935</f>
        <v>14202175000196</v>
      </c>
      <c r="E926" s="5" t="str">
        <f>'[1]TCE - ANEXO IV - Preencher'!G935</f>
        <v xml:space="preserve">IBEFIL COMBUSTIVEIS LTDA 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630440</v>
      </c>
      <c r="I926" s="6">
        <f>IF('[1]TCE - ANEXO IV - Preencher'!K935="","",'[1]TCE - ANEXO IV - Preencher'!K935)</f>
        <v>44938</v>
      </c>
      <c r="J926" s="5" t="str">
        <f>'[1]TCE - ANEXO IV - Preencher'!L935</f>
        <v>26230114202175000196650010006304401939810648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191.26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3.1 - Combustíveis e Lubrificantes Automotivos</v>
      </c>
      <c r="D927" s="3">
        <f>'[1]TCE - ANEXO IV - Preencher'!F936</f>
        <v>14202175000196</v>
      </c>
      <c r="E927" s="5" t="str">
        <f>'[1]TCE - ANEXO IV - Preencher'!G936</f>
        <v xml:space="preserve">IBEFIL COMBUSTIVEIS LTDA 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629006</v>
      </c>
      <c r="I927" s="6">
        <f>IF('[1]TCE - ANEXO IV - Preencher'!K936="","",'[1]TCE - ANEXO IV - Preencher'!K936)</f>
        <v>44932</v>
      </c>
      <c r="J927" s="5" t="str">
        <f>'[1]TCE - ANEXO IV - Preencher'!L936</f>
        <v>26230114202175000196650010006290061286908854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259.82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3.1 - Combustíveis e Lubrificantes Automotivos</v>
      </c>
      <c r="D928" s="3">
        <f>'[1]TCE - ANEXO IV - Preencher'!F937</f>
        <v>14202175000196</v>
      </c>
      <c r="E928" s="5" t="str">
        <f>'[1]TCE - ANEXO IV - Preencher'!G937</f>
        <v xml:space="preserve">IBEFIL COMBUSTIVEIS LTDA 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628801</v>
      </c>
      <c r="I928" s="6">
        <f>IF('[1]TCE - ANEXO IV - Preencher'!K937="","",'[1]TCE - ANEXO IV - Preencher'!K937)</f>
        <v>44931</v>
      </c>
      <c r="J928" s="5" t="str">
        <f>'[1]TCE - ANEXO IV - Preencher'!L937</f>
        <v>26230114202175000196650010006288011134893881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249.13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3.1 - Combustíveis e Lubrificantes Automotivos</v>
      </c>
      <c r="D929" s="3">
        <f>'[1]TCE - ANEXO IV - Preencher'!F938</f>
        <v>14202175000196</v>
      </c>
      <c r="E929" s="5" t="str">
        <f>'[1]TCE - ANEXO IV - Preencher'!G938</f>
        <v xml:space="preserve">IBEFIL COMBUSTIVEIS LTDA 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629779</v>
      </c>
      <c r="I929" s="6">
        <f>IF('[1]TCE - ANEXO IV - Preencher'!K938="","",'[1]TCE - ANEXO IV - Preencher'!K938)</f>
        <v>44936</v>
      </c>
      <c r="J929" s="5" t="str">
        <f>'[1]TCE - ANEXO IV - Preencher'!L938</f>
        <v>26230114202175000196650010006297791207882313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181.28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3.1 - Combustíveis e Lubrificantes Automotivos</v>
      </c>
      <c r="D930" s="3">
        <f>'[1]TCE - ANEXO IV - Preencher'!F939</f>
        <v>14202175000196</v>
      </c>
      <c r="E930" s="5" t="str">
        <f>'[1]TCE - ANEXO IV - Preencher'!G939</f>
        <v xml:space="preserve">IBEFIL COMBUSTIVEIS LTDA 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631430</v>
      </c>
      <c r="I930" s="6">
        <f>IF('[1]TCE - ANEXO IV - Preencher'!K939="","",'[1]TCE - ANEXO IV - Preencher'!K939)</f>
        <v>44943</v>
      </c>
      <c r="J930" s="5" t="str">
        <f>'[1]TCE - ANEXO IV - Preencher'!L939</f>
        <v>26230114202175000196650010006314301657171158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98.24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3.1 - Combustíveis e Lubrificantes Automotivos</v>
      </c>
      <c r="D931" s="3">
        <f>'[1]TCE - ANEXO IV - Preencher'!F940</f>
        <v>14202175000196</v>
      </c>
      <c r="E931" s="5" t="str">
        <f>'[1]TCE - ANEXO IV - Preencher'!G940</f>
        <v xml:space="preserve">IBEFIL COMBUSTIVEIS LTDA 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630317</v>
      </c>
      <c r="I931" s="6">
        <f>IF('[1]TCE - ANEXO IV - Preencher'!K940="","",'[1]TCE - ANEXO IV - Preencher'!K940)</f>
        <v>44938</v>
      </c>
      <c r="J931" s="5" t="str">
        <f>'[1]TCE - ANEXO IV - Preencher'!L940</f>
        <v>26230114202175000196650010006303171895503853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155.07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3.1 - Combustíveis e Lubrificantes Automotivos</v>
      </c>
      <c r="D932" s="3">
        <f>'[1]TCE - ANEXO IV - Preencher'!F941</f>
        <v>14202175000196</v>
      </c>
      <c r="E932" s="5" t="str">
        <f>'[1]TCE - ANEXO IV - Preencher'!G941</f>
        <v xml:space="preserve">IBEFIL COMBUSTIVEIS LTDA 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631862</v>
      </c>
      <c r="I932" s="6">
        <f>IF('[1]TCE - ANEXO IV - Preencher'!K941="","",'[1]TCE - ANEXO IV - Preencher'!K941)</f>
        <v>44944</v>
      </c>
      <c r="J932" s="5" t="str">
        <f>'[1]TCE - ANEXO IV - Preencher'!L941</f>
        <v>26230114202175000196650010006318621705767111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215.6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3.1 - Combustíveis e Lubrificantes Automotivos</v>
      </c>
      <c r="D933" s="3">
        <f>'[1]TCE - ANEXO IV - Preencher'!F942</f>
        <v>14202175000196</v>
      </c>
      <c r="E933" s="5" t="str">
        <f>'[1]TCE - ANEXO IV - Preencher'!G942</f>
        <v xml:space="preserve">IBEFIL COMBUSTIVEIS LTDA </v>
      </c>
      <c r="F933" s="5" t="str">
        <f>'[1]TCE - ANEXO IV - Preencher'!H942</f>
        <v>B</v>
      </c>
      <c r="G933" s="5" t="str">
        <f>'[1]TCE - ANEXO IV - Preencher'!I942</f>
        <v>S</v>
      </c>
      <c r="H933" s="5">
        <f>'[1]TCE - ANEXO IV - Preencher'!J942</f>
        <v>630682</v>
      </c>
      <c r="I933" s="6">
        <f>IF('[1]TCE - ANEXO IV - Preencher'!K942="","",'[1]TCE - ANEXO IV - Preencher'!K942)</f>
        <v>44939</v>
      </c>
      <c r="J933" s="5" t="str">
        <f>'[1]TCE - ANEXO IV - Preencher'!L942</f>
        <v>26230114202175000196650010006308821220356608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113.55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3.1 - Combustíveis e Lubrificantes Automotivos</v>
      </c>
      <c r="D934" s="3">
        <f>'[1]TCE - ANEXO IV - Preencher'!F943</f>
        <v>14202175000196</v>
      </c>
      <c r="E934" s="5" t="str">
        <f>'[1]TCE - ANEXO IV - Preencher'!G943</f>
        <v xml:space="preserve">IBEFIL COMBUSTIVEIS LTDA 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631936</v>
      </c>
      <c r="I934" s="6">
        <f>IF('[1]TCE - ANEXO IV - Preencher'!K943="","",'[1]TCE - ANEXO IV - Preencher'!K943)</f>
        <v>44944</v>
      </c>
      <c r="J934" s="5" t="str">
        <f>'[1]TCE - ANEXO IV - Preencher'!L943</f>
        <v>26230114202175000196650010006319361669822610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126.3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3.1 - Combustíveis e Lubrificantes Automotivos</v>
      </c>
      <c r="D935" s="3">
        <f>'[1]TCE - ANEXO IV - Preencher'!F944</f>
        <v>14202175000196</v>
      </c>
      <c r="E935" s="5" t="str">
        <f>'[1]TCE - ANEXO IV - Preencher'!G944</f>
        <v xml:space="preserve">IBEFIL COMBUSTIVEIS LTDA </v>
      </c>
      <c r="F935" s="5" t="str">
        <f>'[1]TCE - ANEXO IV - Preencher'!H944</f>
        <v>B</v>
      </c>
      <c r="G935" s="5" t="str">
        <f>'[1]TCE - ANEXO IV - Preencher'!I944</f>
        <v>S</v>
      </c>
      <c r="H935" s="5">
        <f>'[1]TCE - ANEXO IV - Preencher'!J944</f>
        <v>631942</v>
      </c>
      <c r="I935" s="6">
        <f>IF('[1]TCE - ANEXO IV - Preencher'!K944="","",'[1]TCE - ANEXO IV - Preencher'!K944)</f>
        <v>44944</v>
      </c>
      <c r="J935" s="5" t="str">
        <f>'[1]TCE - ANEXO IV - Preencher'!L944</f>
        <v>26230114202175000196650010006319421260414083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203.88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3.1 - Combustíveis e Lubrificantes Automotivos</v>
      </c>
      <c r="D936" s="3">
        <f>'[1]TCE - ANEXO IV - Preencher'!F945</f>
        <v>14202175000196</v>
      </c>
      <c r="E936" s="5" t="str">
        <f>'[1]TCE - ANEXO IV - Preencher'!G945</f>
        <v xml:space="preserve">IBEFIL COMBUSTIVEIS LTDA 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631177</v>
      </c>
      <c r="I936" s="6">
        <f>IF('[1]TCE - ANEXO IV - Preencher'!K945="","",'[1]TCE - ANEXO IV - Preencher'!K945)</f>
        <v>44941</v>
      </c>
      <c r="J936" s="5" t="str">
        <f>'[1]TCE - ANEXO IV - Preencher'!L945</f>
        <v>26230114202175000196650010006311771573410682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152.13999999999999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3.1 - Combustíveis e Lubrificantes Automotivos</v>
      </c>
      <c r="D937" s="3">
        <f>'[1]TCE - ANEXO IV - Preencher'!F946</f>
        <v>14202175000196</v>
      </c>
      <c r="E937" s="5" t="str">
        <f>'[1]TCE - ANEXO IV - Preencher'!G946</f>
        <v xml:space="preserve">IBEFIL COMBUSTIVEIS LTDA 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628939</v>
      </c>
      <c r="I937" s="6">
        <f>IF('[1]TCE - ANEXO IV - Preencher'!K946="","",'[1]TCE - ANEXO IV - Preencher'!K946)</f>
        <v>44931</v>
      </c>
      <c r="J937" s="5" t="str">
        <f>'[1]TCE - ANEXO IV - Preencher'!L946</f>
        <v>26230114202175000196650010006289391925756777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379.87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3.1 - Combustíveis e Lubrificantes Automotivos</v>
      </c>
      <c r="D938" s="3">
        <f>'[1]TCE - ANEXO IV - Preencher'!F947</f>
        <v>14202175000196</v>
      </c>
      <c r="E938" s="5" t="str">
        <f>'[1]TCE - ANEXO IV - Preencher'!G947</f>
        <v xml:space="preserve">IBEFIL COMBUSTIVEIS LTDA 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630530</v>
      </c>
      <c r="I938" s="6">
        <f>IF('[1]TCE - ANEXO IV - Preencher'!K947="","",'[1]TCE - ANEXO IV - Preencher'!K947)</f>
        <v>44938</v>
      </c>
      <c r="J938" s="5" t="str">
        <f>'[1]TCE - ANEXO IV - Preencher'!L947</f>
        <v>26230114202175000196650010006305301887003290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153.74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3.1 - Combustíveis e Lubrificantes Automotivos</v>
      </c>
      <c r="D939" s="3">
        <f>'[1]TCE - ANEXO IV - Preencher'!F948</f>
        <v>14202175000196</v>
      </c>
      <c r="E939" s="5" t="str">
        <f>'[1]TCE - ANEXO IV - Preencher'!G948</f>
        <v xml:space="preserve">IBEFIL COMBUSTIVEIS LTDA 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631128</v>
      </c>
      <c r="I939" s="6">
        <f>IF('[1]TCE - ANEXO IV - Preencher'!K948="","",'[1]TCE - ANEXO IV - Preencher'!K948)</f>
        <v>44941</v>
      </c>
      <c r="J939" s="5" t="str">
        <f>'[1]TCE - ANEXO IV - Preencher'!L948</f>
        <v>26230114202175000196650010006311281981704714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198.02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3.1 - Combustíveis e Lubrificantes Automotivos</v>
      </c>
      <c r="D940" s="3">
        <f>'[1]TCE - ANEXO IV - Preencher'!F949</f>
        <v>14202175000196</v>
      </c>
      <c r="E940" s="5" t="str">
        <f>'[1]TCE - ANEXO IV - Preencher'!G949</f>
        <v xml:space="preserve">IBEFIL COMBUSTIVEIS LTDA 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632376</v>
      </c>
      <c r="I940" s="6">
        <f>IF('[1]TCE - ANEXO IV - Preencher'!K949="","",'[1]TCE - ANEXO IV - Preencher'!K949)</f>
        <v>44946</v>
      </c>
      <c r="J940" s="5" t="str">
        <f>'[1]TCE - ANEXO IV - Preencher'!L949</f>
        <v>26230114202175000196650010006323761772788233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227.49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3.1 - Combustíveis e Lubrificantes Automotivos</v>
      </c>
      <c r="D941" s="3">
        <f>'[1]TCE - ANEXO IV - Preencher'!F950</f>
        <v>14202175000196</v>
      </c>
      <c r="E941" s="5" t="str">
        <f>'[1]TCE - ANEXO IV - Preencher'!G950</f>
        <v xml:space="preserve">IBEFIL COMBUSTIVEIS LTDA </v>
      </c>
      <c r="F941" s="5" t="str">
        <f>'[1]TCE - ANEXO IV - Preencher'!H950</f>
        <v>B</v>
      </c>
      <c r="G941" s="5" t="str">
        <f>'[1]TCE - ANEXO IV - Preencher'!I950</f>
        <v>S</v>
      </c>
      <c r="H941" s="5" t="str">
        <f>'[1]TCE - ANEXO IV - Preencher'!J950</f>
        <v>000.633.674</v>
      </c>
      <c r="I941" s="6">
        <f>IF('[1]TCE - ANEXO IV - Preencher'!K950="","",'[1]TCE - ANEXO IV - Preencher'!K950)</f>
        <v>44952</v>
      </c>
      <c r="J941" s="5" t="str">
        <f>'[1]TCE - ANEXO IV - Preencher'!L950</f>
        <v>26230114202175000196650010006336741526609870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484.8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3.1 - Combustíveis e Lubrificantes Automotivos</v>
      </c>
      <c r="D942" s="3">
        <f>'[1]TCE - ANEXO IV - Preencher'!F951</f>
        <v>14202175000196</v>
      </c>
      <c r="E942" s="5" t="str">
        <f>'[1]TCE - ANEXO IV - Preencher'!G951</f>
        <v xml:space="preserve">IBEFIL COMBUSTIVEIS LTDA 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632625</v>
      </c>
      <c r="I942" s="6">
        <f>IF('[1]TCE - ANEXO IV - Preencher'!K951="","",'[1]TCE - ANEXO IV - Preencher'!K951)</f>
        <v>44947</v>
      </c>
      <c r="J942" s="5" t="str">
        <f>'[1]TCE - ANEXO IV - Preencher'!L951</f>
        <v>26230114202175000196650010006326251111556517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200.03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3.1 - Combustíveis e Lubrificantes Automotivos</v>
      </c>
      <c r="D943" s="3">
        <f>'[1]TCE - ANEXO IV - Preencher'!F952</f>
        <v>14202175000196</v>
      </c>
      <c r="E943" s="5" t="str">
        <f>'[1]TCE - ANEXO IV - Preencher'!G952</f>
        <v xml:space="preserve">IBEFIL COMBUSTIVEIS LTDA 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632076</v>
      </c>
      <c r="I943" s="6">
        <f>IF('[1]TCE - ANEXO IV - Preencher'!K952="","",'[1]TCE - ANEXO IV - Preencher'!K952)</f>
        <v>44945</v>
      </c>
      <c r="J943" s="5" t="str">
        <f>'[1]TCE - ANEXO IV - Preencher'!L952</f>
        <v>26230114202175000196650010006320761260837638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149.87</v>
      </c>
    </row>
    <row r="944" spans="1:12" s="8" customFormat="1" ht="19.5" customHeight="1" x14ac:dyDescent="0.2">
      <c r="A944" s="3">
        <f>IFERROR(VLOOKUP(B944,'[1]DADOS (OCULTAR)'!$Q$3:$S$103,3,0),"")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3.1 - Combustíveis e Lubrificantes Automotivos</v>
      </c>
      <c r="D944" s="3">
        <f>'[1]TCE - ANEXO IV - Preencher'!F953</f>
        <v>14202175000196</v>
      </c>
      <c r="E944" s="5" t="str">
        <f>'[1]TCE - ANEXO IV - Preencher'!G953</f>
        <v xml:space="preserve">IBEFIL COMBUSTIVEIS LTDA 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633119</v>
      </c>
      <c r="I944" s="6">
        <f>IF('[1]TCE - ANEXO IV - Preencher'!K953="","",'[1]TCE - ANEXO IV - Preencher'!K953)</f>
        <v>44950</v>
      </c>
      <c r="J944" s="5" t="str">
        <f>'[1]TCE - ANEXO IV - Preencher'!L953</f>
        <v>26230114202175000196650010006331191189579108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117.39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3.1 - Combustíveis e Lubrificantes Automotivos</v>
      </c>
      <c r="D945" s="3">
        <f>'[1]TCE - ANEXO IV - Preencher'!F954</f>
        <v>14202175000196</v>
      </c>
      <c r="E945" s="5" t="str">
        <f>'[1]TCE - ANEXO IV - Preencher'!G954</f>
        <v xml:space="preserve">IBEFIL COMBUSTIVEIS LTDA 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632156</v>
      </c>
      <c r="I945" s="6">
        <f>IF('[1]TCE - ANEXO IV - Preencher'!K954="","",'[1]TCE - ANEXO IV - Preencher'!K954)</f>
        <v>44945</v>
      </c>
      <c r="J945" s="5" t="str">
        <f>'[1]TCE - ANEXO IV - Preencher'!L954</f>
        <v>26230114202175000196650010006321561818825119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136.13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3.1 - Combustíveis e Lubrificantes Automotivos</v>
      </c>
      <c r="D946" s="3">
        <f>'[1]TCE - ANEXO IV - Preencher'!F955</f>
        <v>14202175000196</v>
      </c>
      <c r="E946" s="5" t="str">
        <f>'[1]TCE - ANEXO IV - Preencher'!G955</f>
        <v xml:space="preserve">IBEFIL COMBUSTIVEIS LTDA 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634553</v>
      </c>
      <c r="I946" s="6">
        <f>IF('[1]TCE - ANEXO IV - Preencher'!K955="","",'[1]TCE - ANEXO IV - Preencher'!K955)</f>
        <v>44956</v>
      </c>
      <c r="J946" s="5" t="str">
        <f>'[1]TCE - ANEXO IV - Preencher'!L955</f>
        <v>26230114202175000196650010006345531676294093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185.03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3.1 - Combustíveis e Lubrificantes Automotivos</v>
      </c>
      <c r="D947" s="3">
        <f>'[1]TCE - ANEXO IV - Preencher'!F956</f>
        <v>14202175000196</v>
      </c>
      <c r="E947" s="5" t="str">
        <f>'[1]TCE - ANEXO IV - Preencher'!G956</f>
        <v xml:space="preserve">IBEFIL COMBUSTIVEIS LTDA 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634554</v>
      </c>
      <c r="I947" s="6">
        <f>IF('[1]TCE - ANEXO IV - Preencher'!K956="","",'[1]TCE - ANEXO IV - Preencher'!K956)</f>
        <v>44956</v>
      </c>
      <c r="J947" s="5" t="str">
        <f>'[1]TCE - ANEXO IV - Preencher'!L956</f>
        <v>26230114202175000196650010006345541495766063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277.72000000000003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3.1 - Combustíveis e Lubrificantes Automotivos</v>
      </c>
      <c r="D948" s="3">
        <f>'[1]TCE - ANEXO IV - Preencher'!F957</f>
        <v>14202175000196</v>
      </c>
      <c r="E948" s="5" t="str">
        <f>'[1]TCE - ANEXO IV - Preencher'!G957</f>
        <v xml:space="preserve">IBEFIL COMBUSTIVEIS LTDA 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633415</v>
      </c>
      <c r="I948" s="6">
        <f>IF('[1]TCE - ANEXO IV - Preencher'!K957="","",'[1]TCE - ANEXO IV - Preencher'!K957)</f>
        <v>44951</v>
      </c>
      <c r="J948" s="5" t="str">
        <f>'[1]TCE - ANEXO IV - Preencher'!L957</f>
        <v>26230114202175000196650010006334151353806393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179.72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3.1 - Combustíveis e Lubrificantes Automotivos</v>
      </c>
      <c r="D949" s="3">
        <f>'[1]TCE - ANEXO IV - Preencher'!F958</f>
        <v>14202175000196</v>
      </c>
      <c r="E949" s="5" t="str">
        <f>'[1]TCE - ANEXO IV - Preencher'!G958</f>
        <v xml:space="preserve">IBEFIL COMBUSTIVEIS LTDA </v>
      </c>
      <c r="F949" s="5" t="str">
        <f>'[1]TCE - ANEXO IV - Preencher'!H958</f>
        <v>B</v>
      </c>
      <c r="G949" s="5" t="str">
        <f>'[1]TCE - ANEXO IV - Preencher'!I958</f>
        <v>S</v>
      </c>
      <c r="H949" s="5">
        <f>'[1]TCE - ANEXO IV - Preencher'!J958</f>
        <v>632995</v>
      </c>
      <c r="I949" s="6">
        <f>IF('[1]TCE - ANEXO IV - Preencher'!K958="","",'[1]TCE - ANEXO IV - Preencher'!K958)</f>
        <v>44950</v>
      </c>
      <c r="J949" s="5" t="str">
        <f>'[1]TCE - ANEXO IV - Preencher'!L958</f>
        <v>26230114202175000196650010006329951938693885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187.45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3.1 - Combustíveis e Lubrificantes Automotivos</v>
      </c>
      <c r="D950" s="3">
        <f>'[1]TCE - ANEXO IV - Preencher'!F959</f>
        <v>14202175000196</v>
      </c>
      <c r="E950" s="5" t="str">
        <f>'[1]TCE - ANEXO IV - Preencher'!G959</f>
        <v xml:space="preserve">IBEFIL COMBUSTIVEIS LTDA 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633876</v>
      </c>
      <c r="I950" s="6">
        <f>IF('[1]TCE - ANEXO IV - Preencher'!K959="","",'[1]TCE - ANEXO IV - Preencher'!K959)</f>
        <v>44953</v>
      </c>
      <c r="J950" s="5" t="str">
        <f>'[1]TCE - ANEXO IV - Preencher'!L959</f>
        <v>26230114202175000196650010006338761737203773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240.44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3.1 - Combustíveis e Lubrificantes Automotivos</v>
      </c>
      <c r="D951" s="3">
        <f>'[1]TCE - ANEXO IV - Preencher'!F960</f>
        <v>13753156000195</v>
      </c>
      <c r="E951" s="5" t="str">
        <f>'[1]TCE - ANEXO IV - Preencher'!G960</f>
        <v xml:space="preserve">NUNES CONVENCIENCIA LTDA ME 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71457</v>
      </c>
      <c r="I951" s="6">
        <f>IF('[1]TCE - ANEXO IV - Preencher'!K960="","",'[1]TCE - ANEXO IV - Preencher'!K960)</f>
        <v>44941</v>
      </c>
      <c r="J951" s="5" t="str">
        <f>'[1]TCE - ANEXO IV - Preencher'!L960</f>
        <v>26230135593870000104650080000714571003492215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298.51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3.1 - Combustíveis e Lubrificantes Automotivos</v>
      </c>
      <c r="D952" s="3">
        <f>'[1]TCE - ANEXO IV - Preencher'!F961</f>
        <v>35593870000104</v>
      </c>
      <c r="E952" s="5" t="str">
        <f>'[1]TCE - ANEXO IV - Preencher'!G961</f>
        <v xml:space="preserve">NUNES DERIVADOS DE PETROLEO LTDA </v>
      </c>
      <c r="F952" s="5" t="str">
        <f>'[1]TCE - ANEXO IV - Preencher'!H961</f>
        <v>B</v>
      </c>
      <c r="G952" s="5" t="str">
        <f>'[1]TCE - ANEXO IV - Preencher'!I961</f>
        <v>S</v>
      </c>
      <c r="H952" s="5">
        <f>'[1]TCE - ANEXO IV - Preencher'!J961</f>
        <v>504</v>
      </c>
      <c r="I952" s="6">
        <f>IF('[1]TCE - ANEXO IV - Preencher'!K961="","",'[1]TCE - ANEXO IV - Preencher'!K961)</f>
        <v>44931</v>
      </c>
      <c r="J952" s="5" t="str">
        <f>'[1]TCE - ANEXO IV - Preencher'!L961</f>
        <v>26230135593870000104650120000005041003374530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169.28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3.1 - Combustíveis e Lubrificantes Automotivos</v>
      </c>
      <c r="D953" s="3">
        <f>'[1]TCE - ANEXO IV - Preencher'!F962</f>
        <v>35593870000104</v>
      </c>
      <c r="E953" s="5" t="str">
        <f>'[1]TCE - ANEXO IV - Preencher'!G962</f>
        <v xml:space="preserve">NUNES DERIVADOS DE PETROLEO LTDA 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70103</v>
      </c>
      <c r="I953" s="6">
        <f>IF('[1]TCE - ANEXO IV - Preencher'!K962="","",'[1]TCE - ANEXO IV - Preencher'!K962)</f>
        <v>44927</v>
      </c>
      <c r="J953" s="5" t="str">
        <f>'[1]TCE - ANEXO IV - Preencher'!L962</f>
        <v>26230135593870000104650080000701031003325635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303.66000000000003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3.1 - Combustíveis e Lubrificantes Automotivos</v>
      </c>
      <c r="D954" s="3">
        <f>'[1]TCE - ANEXO IV - Preencher'!F963</f>
        <v>35593870000104</v>
      </c>
      <c r="E954" s="5" t="str">
        <f>'[1]TCE - ANEXO IV - Preencher'!G963</f>
        <v xml:space="preserve">NUNES DERIVADOS DE PETROLEO LTDA 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5691</v>
      </c>
      <c r="I954" s="6">
        <f>IF('[1]TCE - ANEXO IV - Preencher'!K963="","",'[1]TCE - ANEXO IV - Preencher'!K963)</f>
        <v>44929</v>
      </c>
      <c r="J954" s="5" t="str">
        <f>'[1]TCE - ANEXO IV - Preencher'!L963</f>
        <v>26230135593870000104650110000056911003340187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110.77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3.1 - Combustíveis e Lubrificantes Automotivos</v>
      </c>
      <c r="D955" s="3">
        <f>'[1]TCE - ANEXO IV - Preencher'!F964</f>
        <v>35593870000104</v>
      </c>
      <c r="E955" s="5" t="str">
        <f>'[1]TCE - ANEXO IV - Preencher'!G964</f>
        <v xml:space="preserve">NUNES DERIVADOS DE PETROLEO LTDA </v>
      </c>
      <c r="F955" s="5" t="str">
        <f>'[1]TCE - ANEXO IV - Preencher'!H964</f>
        <v>B</v>
      </c>
      <c r="G955" s="5" t="str">
        <f>'[1]TCE - ANEXO IV - Preencher'!I964</f>
        <v>S</v>
      </c>
      <c r="H955" s="5">
        <f>'[1]TCE - ANEXO IV - Preencher'!J964</f>
        <v>70728</v>
      </c>
      <c r="I955" s="6">
        <f>IF('[1]TCE - ANEXO IV - Preencher'!K964="","",'[1]TCE - ANEXO IV - Preencher'!K964)</f>
        <v>44933</v>
      </c>
      <c r="J955" s="5" t="str">
        <f>'[1]TCE - ANEXO IV - Preencher'!L964</f>
        <v>26230135593870000104650080000707281003397301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332.83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3.1 - Combustíveis e Lubrificantes Automotivos</v>
      </c>
      <c r="D956" s="3">
        <f>'[1]TCE - ANEXO IV - Preencher'!F965</f>
        <v>35593870000104</v>
      </c>
      <c r="E956" s="5" t="str">
        <f>'[1]TCE - ANEXO IV - Preencher'!G965</f>
        <v xml:space="preserve">NUNES DERIVADOS DE PETROLEO LTDA 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5804</v>
      </c>
      <c r="I956" s="6">
        <f>IF('[1]TCE - ANEXO IV - Preencher'!K965="","",'[1]TCE - ANEXO IV - Preencher'!K965)</f>
        <v>44930</v>
      </c>
      <c r="J956" s="5" t="str">
        <f>'[1]TCE - ANEXO IV - Preencher'!L965</f>
        <v>26230135593870000104650110000058041003350218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314.43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3.1 - Combustíveis e Lubrificantes Automotivos</v>
      </c>
      <c r="D957" s="3">
        <f>'[1]TCE - ANEXO IV - Preencher'!F966</f>
        <v>35593870000104</v>
      </c>
      <c r="E957" s="5" t="str">
        <f>'[1]TCE - ANEXO IV - Preencher'!G966</f>
        <v xml:space="preserve">NUNES DERIVADOS DE PETROLEO LTDA </v>
      </c>
      <c r="F957" s="5" t="str">
        <f>'[1]TCE - ANEXO IV - Preencher'!H966</f>
        <v>B</v>
      </c>
      <c r="G957" s="5" t="str">
        <f>'[1]TCE - ANEXO IV - Preencher'!I966</f>
        <v>S</v>
      </c>
      <c r="H957" s="5">
        <f>'[1]TCE - ANEXO IV - Preencher'!J966</f>
        <v>71665</v>
      </c>
      <c r="I957" s="6">
        <f>IF('[1]TCE - ANEXO IV - Preencher'!K966="","",'[1]TCE - ANEXO IV - Preencher'!K966)</f>
        <v>44943</v>
      </c>
      <c r="J957" s="5" t="str">
        <f>'[1]TCE - ANEXO IV - Preencher'!L966</f>
        <v>26230135593870000104650080000716651003521420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297.3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3.1 - Combustíveis e Lubrificantes Automotivos</v>
      </c>
      <c r="D958" s="3">
        <f>'[1]TCE - ANEXO IV - Preencher'!F967</f>
        <v>35593870000104</v>
      </c>
      <c r="E958" s="5" t="str">
        <f>'[1]TCE - ANEXO IV - Preencher'!G967</f>
        <v xml:space="preserve">NUNES DERIVADOS DE PETROLEO LTDA 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71864</v>
      </c>
      <c r="I958" s="6">
        <f>IF('[1]TCE - ANEXO IV - Preencher'!K967="","",'[1]TCE - ANEXO IV - Preencher'!K967)</f>
        <v>44945</v>
      </c>
      <c r="J958" s="5" t="str">
        <f>'[1]TCE - ANEXO IV - Preencher'!L967</f>
        <v>26230135593870000104650080000718641003548047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315.10000000000002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3.1 - Combustíveis e Lubrificantes Automotivos</v>
      </c>
      <c r="D959" s="3">
        <f>'[1]TCE - ANEXO IV - Preencher'!F968</f>
        <v>35593870000104</v>
      </c>
      <c r="E959" s="5" t="str">
        <f>'[1]TCE - ANEXO IV - Preencher'!G968</f>
        <v xml:space="preserve">NUNES DERIVADOS DE PETROLEO LTDA </v>
      </c>
      <c r="F959" s="5" t="str">
        <f>'[1]TCE - ANEXO IV - Preencher'!H968</f>
        <v>B</v>
      </c>
      <c r="G959" s="5" t="str">
        <f>'[1]TCE - ANEXO IV - Preencher'!I968</f>
        <v>S</v>
      </c>
      <c r="H959" s="5">
        <f>'[1]TCE - ANEXO IV - Preencher'!J968</f>
        <v>72124</v>
      </c>
      <c r="I959" s="6">
        <f>IF('[1]TCE - ANEXO IV - Preencher'!K968="","",'[1]TCE - ANEXO IV - Preencher'!K968)</f>
        <v>44948</v>
      </c>
      <c r="J959" s="5" t="str">
        <f>'[1]TCE - ANEXO IV - Preencher'!L968</f>
        <v>26230135593870000104650080000721241003583951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180.03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3.1 - Combustíveis e Lubrificantes Automotivos</v>
      </c>
      <c r="D960" s="3">
        <f>'[1]TCE - ANEXO IV - Preencher'!F969</f>
        <v>35593870000104</v>
      </c>
      <c r="E960" s="5" t="str">
        <f>'[1]TCE - ANEXO IV - Preencher'!G969</f>
        <v xml:space="preserve">NUNES DERIVADOS DE PETROLEO LTDA 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8138</v>
      </c>
      <c r="I960" s="6">
        <f>IF('[1]TCE - ANEXO IV - Preencher'!K969="","",'[1]TCE - ANEXO IV - Preencher'!K969)</f>
        <v>44946</v>
      </c>
      <c r="J960" s="5" t="str">
        <f>'[1]TCE - ANEXO IV - Preencher'!L969</f>
        <v>26230135593870000104650110000081381003567158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214.08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3.1 - Combustíveis e Lubrificantes Automotivos</v>
      </c>
      <c r="D961" s="3">
        <f>'[1]TCE - ANEXO IV - Preencher'!F970</f>
        <v>35593870000104</v>
      </c>
      <c r="E961" s="5" t="str">
        <f>'[1]TCE - ANEXO IV - Preencher'!G970</f>
        <v xml:space="preserve">NUNES DERIVADOS DE PETROLEO LTDA 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72074</v>
      </c>
      <c r="I961" s="6">
        <f>IF('[1]TCE - ANEXO IV - Preencher'!K970="","",'[1]TCE - ANEXO IV - Preencher'!K970)</f>
        <v>44947</v>
      </c>
      <c r="J961" s="5" t="str">
        <f>'[1]TCE - ANEXO IV - Preencher'!L970</f>
        <v>26230135593870000104650080000720741003576358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265.19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3.1 - Combustíveis e Lubrificantes Automotivos</v>
      </c>
      <c r="D962" s="3">
        <f>'[1]TCE - ANEXO IV - Preencher'!F971</f>
        <v>35593870000104</v>
      </c>
      <c r="E962" s="5" t="str">
        <f>'[1]TCE - ANEXO IV - Preencher'!G971</f>
        <v xml:space="preserve">NUNES DERIVADOS DE PETROLEO LTDA 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6828</v>
      </c>
      <c r="I962" s="6">
        <f>IF('[1]TCE - ANEXO IV - Preencher'!K971="","",'[1]TCE - ANEXO IV - Preencher'!K971)</f>
        <v>44938</v>
      </c>
      <c r="J962" s="5" t="str">
        <f>'[1]TCE - ANEXO IV - Preencher'!L971</f>
        <v>26230135593870000104650110000068281003448141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321.12</v>
      </c>
    </row>
    <row r="963" spans="1:12" s="8" customFormat="1" ht="19.5" customHeight="1" x14ac:dyDescent="0.2">
      <c r="A963" s="3">
        <f>IFERROR(VLOOKUP(B963,'[1]DADOS (OCULTAR)'!$Q$3:$S$103,3,0),"")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3.1 - Combustíveis e Lubrificantes Automotivos</v>
      </c>
      <c r="D963" s="3">
        <f>'[1]TCE - ANEXO IV - Preencher'!F972</f>
        <v>35593870000104</v>
      </c>
      <c r="E963" s="5" t="str">
        <f>'[1]TCE - ANEXO IV - Preencher'!G972</f>
        <v xml:space="preserve">NUNES DERIVADOS DE PETROLEO LTDA </v>
      </c>
      <c r="F963" s="5" t="str">
        <f>'[1]TCE - ANEXO IV - Preencher'!H972</f>
        <v>B</v>
      </c>
      <c r="G963" s="5" t="str">
        <f>'[1]TCE - ANEXO IV - Preencher'!I972</f>
        <v>S</v>
      </c>
      <c r="H963" s="5">
        <f>'[1]TCE - ANEXO IV - Preencher'!J972</f>
        <v>7371</v>
      </c>
      <c r="I963" s="6">
        <f>IF('[1]TCE - ANEXO IV - Preencher'!K972="","",'[1]TCE - ANEXO IV - Preencher'!K972)</f>
        <v>44941</v>
      </c>
      <c r="J963" s="5" t="str">
        <f>'[1]TCE - ANEXO IV - Preencher'!L972</f>
        <v>26230135593870000104550110000073711003496152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280.98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3.1 - Combustíveis e Lubrificantes Automotivos</v>
      </c>
      <c r="D964" s="3">
        <f>'[1]TCE - ANEXO IV - Preencher'!F973</f>
        <v>35593870000104</v>
      </c>
      <c r="E964" s="5" t="str">
        <f>'[1]TCE - ANEXO IV - Preencher'!G973</f>
        <v xml:space="preserve">NUNES DERIVADOS DE PETROLEO LTDA </v>
      </c>
      <c r="F964" s="5" t="str">
        <f>'[1]TCE - ANEXO IV - Preencher'!H973</f>
        <v>B</v>
      </c>
      <c r="G964" s="5" t="str">
        <f>'[1]TCE - ANEXO IV - Preencher'!I973</f>
        <v>S</v>
      </c>
      <c r="H964" s="5">
        <f>'[1]TCE - ANEXO IV - Preencher'!J973</f>
        <v>7676</v>
      </c>
      <c r="I964" s="6">
        <f>IF('[1]TCE - ANEXO IV - Preencher'!K973="","",'[1]TCE - ANEXO IV - Preencher'!K973)</f>
        <v>44944</v>
      </c>
      <c r="J964" s="5" t="str">
        <f>'[1]TCE - ANEXO IV - Preencher'!L973</f>
        <v>26230135593870000104650110000076761003524167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227.46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3.1 - Combustíveis e Lubrificantes Automotivos</v>
      </c>
      <c r="D965" s="3">
        <f>'[1]TCE - ANEXO IV - Preencher'!F974</f>
        <v>35593870000104</v>
      </c>
      <c r="E965" s="5" t="str">
        <f>'[1]TCE - ANEXO IV - Preencher'!G974</f>
        <v xml:space="preserve">NUNES DERIVADOS DE PETROLEO LTDA </v>
      </c>
      <c r="F965" s="5" t="str">
        <f>'[1]TCE - ANEXO IV - Preencher'!H974</f>
        <v>B</v>
      </c>
      <c r="G965" s="5" t="str">
        <f>'[1]TCE - ANEXO IV - Preencher'!I974</f>
        <v>S</v>
      </c>
      <c r="H965" s="5">
        <f>'[1]TCE - ANEXO IV - Preencher'!J974</f>
        <v>71282</v>
      </c>
      <c r="I965" s="6">
        <f>IF('[1]TCE - ANEXO IV - Preencher'!K974="","",'[1]TCE - ANEXO IV - Preencher'!K974)</f>
        <v>44939</v>
      </c>
      <c r="J965" s="5" t="str">
        <f>'[1]TCE - ANEXO IV - Preencher'!L974</f>
        <v>26230135593870000104650080000712821003469720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285.13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3.1 - Combustíveis e Lubrificantes Automotivos</v>
      </c>
      <c r="D966" s="3">
        <f>'[1]TCE - ANEXO IV - Preencher'!F975</f>
        <v>35593870000104</v>
      </c>
      <c r="E966" s="5" t="str">
        <f>'[1]TCE - ANEXO IV - Preencher'!G975</f>
        <v xml:space="preserve">NUNES DERIVADOS DE PETROLEO LTDA </v>
      </c>
      <c r="F966" s="5" t="str">
        <f>'[1]TCE - ANEXO IV - Preencher'!H975</f>
        <v>B</v>
      </c>
      <c r="G966" s="5" t="str">
        <f>'[1]TCE - ANEXO IV - Preencher'!I975</f>
        <v>S</v>
      </c>
      <c r="H966" s="5">
        <f>'[1]TCE - ANEXO IV - Preencher'!J975</f>
        <v>70983</v>
      </c>
      <c r="I966" s="6">
        <f>IF('[1]TCE - ANEXO IV - Preencher'!K975="","",'[1]TCE - ANEXO IV - Preencher'!K975)</f>
        <v>44936</v>
      </c>
      <c r="J966" s="5" t="str">
        <f>'[1]TCE - ANEXO IV - Preencher'!L975</f>
        <v>26230135593870000104650080000709831003431600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281.72000000000003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3.1 - Combustíveis e Lubrificantes Automotivos</v>
      </c>
      <c r="D967" s="3">
        <f>'[1]TCE - ANEXO IV - Preencher'!F976</f>
        <v>35593870000104</v>
      </c>
      <c r="E967" s="5" t="str">
        <f>'[1]TCE - ANEXO IV - Preencher'!G976</f>
        <v xml:space="preserve">NUNES DERIVADOS DE PETROLEO LTDA </v>
      </c>
      <c r="F967" s="5" t="str">
        <f>'[1]TCE - ANEXO IV - Preencher'!H976</f>
        <v>B</v>
      </c>
      <c r="G967" s="5" t="str">
        <f>'[1]TCE - ANEXO IV - Preencher'!I976</f>
        <v>S</v>
      </c>
      <c r="H967" s="5">
        <f>'[1]TCE - ANEXO IV - Preencher'!J976</f>
        <v>71717</v>
      </c>
      <c r="I967" s="6">
        <f>IF('[1]TCE - ANEXO IV - Preencher'!K976="","",'[1]TCE - ANEXO IV - Preencher'!K976)</f>
        <v>44944</v>
      </c>
      <c r="J967" s="5" t="str">
        <f>'[1]TCE - ANEXO IV - Preencher'!L976</f>
        <v>26230135593870000104650080000717171003529748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282.32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3.1 - Combustíveis e Lubrificantes Automotivos</v>
      </c>
      <c r="D968" s="3">
        <f>'[1]TCE - ANEXO IV - Preencher'!F977</f>
        <v>35593870000104</v>
      </c>
      <c r="E968" s="5" t="str">
        <f>'[1]TCE - ANEXO IV - Preencher'!G977</f>
        <v xml:space="preserve">NUNES DERIVADOS DE PETROLEO LTDA 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8835</v>
      </c>
      <c r="I968" s="6">
        <f>IF('[1]TCE - ANEXO IV - Preencher'!K977="","",'[1]TCE - ANEXO IV - Preencher'!K977)</f>
        <v>44951</v>
      </c>
      <c r="J968" s="5" t="str">
        <f>'[1]TCE - ANEXO IV - Preencher'!L977</f>
        <v>26230135593870000104650110000088351003628925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189.9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3.1 - Combustíveis e Lubrificantes Automotivos</v>
      </c>
      <c r="D969" s="3">
        <f>'[1]TCE - ANEXO IV - Preencher'!F978</f>
        <v>35593870000104</v>
      </c>
      <c r="E969" s="5" t="str">
        <f>'[1]TCE - ANEXO IV - Preencher'!G978</f>
        <v xml:space="preserve">NUNES DERIVADOS DE PETROLEO LTDA 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8948</v>
      </c>
      <c r="I969" s="6">
        <f>IF('[1]TCE - ANEXO IV - Preencher'!K978="","",'[1]TCE - ANEXO IV - Preencher'!K978)</f>
        <v>44952</v>
      </c>
      <c r="J969" s="5" t="str">
        <f>'[1]TCE - ANEXO IV - Preencher'!L978</f>
        <v>26230135593870000104650110000089481003640090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155.69999999999999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3.1 - Combustíveis e Lubrificantes Automotivos</v>
      </c>
      <c r="D970" s="3">
        <f>'[1]TCE - ANEXO IV - Preencher'!F979</f>
        <v>35593870000104</v>
      </c>
      <c r="E970" s="5" t="str">
        <f>'[1]TCE - ANEXO IV - Preencher'!G979</f>
        <v xml:space="preserve">NUNES DERIVADOS DE PETROLEO LTDA 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270902</v>
      </c>
      <c r="I970" s="6">
        <f>IF('[1]TCE - ANEXO IV - Preencher'!K979="","",'[1]TCE - ANEXO IV - Preencher'!K979)</f>
        <v>44949</v>
      </c>
      <c r="J970" s="5" t="str">
        <f>'[1]TCE - ANEXO IV - Preencher'!L979</f>
        <v>26230135593870000104650020002709021003599358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254.22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3.1 - Combustíveis e Lubrificantes Automotivos</v>
      </c>
      <c r="D971" s="3">
        <f>'[1]TCE - ANEXO IV - Preencher'!F980</f>
        <v>35593870000104</v>
      </c>
      <c r="E971" s="5" t="str">
        <f>'[1]TCE - ANEXO IV - Preencher'!G980</f>
        <v xml:space="preserve">NUNES DERIVADOS DE PETROLEO LTDA 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7984</v>
      </c>
      <c r="I971" s="6">
        <f>IF('[1]TCE - ANEXO IV - Preencher'!K980="","",'[1]TCE - ANEXO IV - Preencher'!K980)</f>
        <v>44946</v>
      </c>
      <c r="J971" s="5" t="str">
        <f>'[1]TCE - ANEXO IV - Preencher'!L980</f>
        <v>26230135593870000104650110000079841003552380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266.73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3.1 - Combustíveis e Lubrificantes Automotivos</v>
      </c>
      <c r="D972" s="3">
        <f>'[1]TCE - ANEXO IV - Preencher'!F981</f>
        <v>35593870000104</v>
      </c>
      <c r="E972" s="5" t="str">
        <f>'[1]TCE - ANEXO IV - Preencher'!G981</f>
        <v xml:space="preserve">NUNES DERIVADOS DE PETROLEO LTDA 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271284</v>
      </c>
      <c r="I972" s="6">
        <f>IF('[1]TCE - ANEXO IV - Preencher'!K981="","",'[1]TCE - ANEXO IV - Preencher'!K981)</f>
        <v>44953</v>
      </c>
      <c r="J972" s="5" t="str">
        <f>'[1]TCE - ANEXO IV - Preencher'!L981</f>
        <v>26230135593870000104650020002712841003644620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354.64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3.1 - Combustíveis e Lubrificantes Automotivos</v>
      </c>
      <c r="D973" s="3">
        <f>'[1]TCE - ANEXO IV - Preencher'!F982</f>
        <v>12634127000141</v>
      </c>
      <c r="E973" s="5" t="str">
        <f>'[1]TCE - ANEXO IV - Preencher'!G982</f>
        <v xml:space="preserve">OTAVIANO BEZERRA FILHO 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100879</v>
      </c>
      <c r="I973" s="6">
        <f>IF('[1]TCE - ANEXO IV - Preencher'!K982="","",'[1]TCE - ANEXO IV - Preencher'!K982)</f>
        <v>44932</v>
      </c>
      <c r="J973" s="5" t="str">
        <f>'[1]TCE - ANEXO IV - Preencher'!L982</f>
        <v>26230112634127000141650650001008791109320946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200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3.1 - Combustíveis e Lubrificantes Automotivos</v>
      </c>
      <c r="D974" s="3">
        <f>'[1]TCE - ANEXO IV - Preencher'!F983</f>
        <v>12634127000141</v>
      </c>
      <c r="E974" s="5" t="str">
        <f>'[1]TCE - ANEXO IV - Preencher'!G983</f>
        <v xml:space="preserve">OTAVIANO BEZERRA FILHO 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100561</v>
      </c>
      <c r="I974" s="6">
        <f>IF('[1]TCE - ANEXO IV - Preencher'!K983="","",'[1]TCE - ANEXO IV - Preencher'!K983)</f>
        <v>44929</v>
      </c>
      <c r="J974" s="5" t="str">
        <f>'[1]TCE - ANEXO IV - Preencher'!L983</f>
        <v>26230112634127000141650650001005611209559001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255.93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3.1 - Combustíveis e Lubrificantes Automotivos</v>
      </c>
      <c r="D975" s="3">
        <f>'[1]TCE - ANEXO IV - Preencher'!F984</f>
        <v>12634127000141</v>
      </c>
      <c r="E975" s="5" t="str">
        <f>'[1]TCE - ANEXO IV - Preencher'!G984</f>
        <v xml:space="preserve">OTAVIANO BEZERRA FILHO 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100698</v>
      </c>
      <c r="I975" s="6">
        <f>IF('[1]TCE - ANEXO IV - Preencher'!K984="","",'[1]TCE - ANEXO IV - Preencher'!K984)</f>
        <v>44930</v>
      </c>
      <c r="J975" s="5" t="str">
        <f>'[1]TCE - ANEXO IV - Preencher'!L984</f>
        <v>26230112634127000141650650001006981159628450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93.96</v>
      </c>
    </row>
    <row r="976" spans="1:12" s="8" customFormat="1" ht="19.5" customHeight="1" x14ac:dyDescent="0.2">
      <c r="A976" s="3">
        <f>IFERROR(VLOOKUP(B976,'[1]DADOS (OCULTAR)'!$Q$3:$S$103,3,0),"")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3.1 - Combustíveis e Lubrificantes Automotivos</v>
      </c>
      <c r="D976" s="3">
        <f>'[1]TCE - ANEXO IV - Preencher'!F985</f>
        <v>12634127000141</v>
      </c>
      <c r="E976" s="5" t="str">
        <f>'[1]TCE - ANEXO IV - Preencher'!G985</f>
        <v xml:space="preserve">OTAVIANO BEZERRA FILHO 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100979</v>
      </c>
      <c r="I976" s="6">
        <f>IF('[1]TCE - ANEXO IV - Preencher'!K985="","",'[1]TCE - ANEXO IV - Preencher'!K985)</f>
        <v>44934</v>
      </c>
      <c r="J976" s="5" t="str">
        <f>'[1]TCE - ANEXO IV - Preencher'!L985</f>
        <v>26230112634127000141650650001009791432393386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306.67</v>
      </c>
    </row>
    <row r="977" spans="1:12" s="8" customFormat="1" ht="19.5" customHeight="1" x14ac:dyDescent="0.2">
      <c r="A977" s="3">
        <f>IFERROR(VLOOKUP(B977,'[1]DADOS (OCULTAR)'!$Q$3:$S$103,3,0),"")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3.1 - Combustíveis e Lubrificantes Automotivos</v>
      </c>
      <c r="D977" s="3">
        <f>'[1]TCE - ANEXO IV - Preencher'!F986</f>
        <v>12634127000141</v>
      </c>
      <c r="E977" s="5" t="str">
        <f>'[1]TCE - ANEXO IV - Preencher'!G986</f>
        <v xml:space="preserve">OTAVIANO BEZERRA FILHO </v>
      </c>
      <c r="F977" s="5" t="str">
        <f>'[1]TCE - ANEXO IV - Preencher'!H986</f>
        <v>B</v>
      </c>
      <c r="G977" s="5" t="str">
        <f>'[1]TCE - ANEXO IV - Preencher'!I986</f>
        <v>S</v>
      </c>
      <c r="H977" s="5">
        <f>'[1]TCE - ANEXO IV - Preencher'!J986</f>
        <v>101134</v>
      </c>
      <c r="I977" s="6">
        <f>IF('[1]TCE - ANEXO IV - Preencher'!K986="","",'[1]TCE - ANEXO IV - Preencher'!K986)</f>
        <v>44936</v>
      </c>
      <c r="J977" s="5" t="str">
        <f>'[1]TCE - ANEXO IV - Preencher'!L986</f>
        <v>26230112634127000141650650001011341926537957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295.02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3.1 - Combustíveis e Lubrificantes Automotivos</v>
      </c>
      <c r="D978" s="3">
        <f>'[1]TCE - ANEXO IV - Preencher'!F987</f>
        <v>12634127000141</v>
      </c>
      <c r="E978" s="5" t="str">
        <f>'[1]TCE - ANEXO IV - Preencher'!G987</f>
        <v xml:space="preserve">OTAVIANO BEZERRA FILHO 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101126</v>
      </c>
      <c r="I978" s="6">
        <f>IF('[1]TCE - ANEXO IV - Preencher'!K987="","",'[1]TCE - ANEXO IV - Preencher'!K987)</f>
        <v>44936</v>
      </c>
      <c r="J978" s="5" t="str">
        <f>'[1]TCE - ANEXO IV - Preencher'!L987</f>
        <v>26230112634127000141650650001011261675687030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169.01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3.1 - Combustíveis e Lubrificantes Automotivos</v>
      </c>
      <c r="D979" s="3">
        <f>'[1]TCE - ANEXO IV - Preencher'!F988</f>
        <v>12634127000141</v>
      </c>
      <c r="E979" s="5" t="str">
        <f>'[1]TCE - ANEXO IV - Preencher'!G988</f>
        <v xml:space="preserve">OTAVIANO BEZERRA FILHO </v>
      </c>
      <c r="F979" s="5" t="str">
        <f>'[1]TCE - ANEXO IV - Preencher'!H988</f>
        <v>B</v>
      </c>
      <c r="G979" s="5" t="str">
        <f>'[1]TCE - ANEXO IV - Preencher'!I988</f>
        <v>S</v>
      </c>
      <c r="H979" s="5">
        <f>'[1]TCE - ANEXO IV - Preencher'!J988</f>
        <v>101273</v>
      </c>
      <c r="I979" s="6">
        <f>IF('[1]TCE - ANEXO IV - Preencher'!K988="","",'[1]TCE - ANEXO IV - Preencher'!K988)</f>
        <v>44938</v>
      </c>
      <c r="J979" s="5" t="str">
        <f>'[1]TCE - ANEXO IV - Preencher'!L988</f>
        <v>26230112634127000141650650001012731960484180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287.87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3.1 - Combustíveis e Lubrificantes Automotivos</v>
      </c>
      <c r="D980" s="3">
        <f>'[1]TCE - ANEXO IV - Preencher'!F989</f>
        <v>12634127000141</v>
      </c>
      <c r="E980" s="5" t="str">
        <f>'[1]TCE - ANEXO IV - Preencher'!G989</f>
        <v xml:space="preserve">OTAVIANO BEZERRA FILHO </v>
      </c>
      <c r="F980" s="5" t="str">
        <f>'[1]TCE - ANEXO IV - Preencher'!H989</f>
        <v>B</v>
      </c>
      <c r="G980" s="5" t="str">
        <f>'[1]TCE - ANEXO IV - Preencher'!I989</f>
        <v>S</v>
      </c>
      <c r="H980" s="5">
        <f>'[1]TCE - ANEXO IV - Preencher'!J989</f>
        <v>101580</v>
      </c>
      <c r="I980" s="6">
        <f>IF('[1]TCE - ANEXO IV - Preencher'!K989="","",'[1]TCE - ANEXO IV - Preencher'!K989)</f>
        <v>44943</v>
      </c>
      <c r="J980" s="5" t="str">
        <f>'[1]TCE - ANEXO IV - Preencher'!L989</f>
        <v>26230112634127000141650650001015801173563101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270.02999999999997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3.1 - Combustíveis e Lubrificantes Automotivos</v>
      </c>
      <c r="D981" s="3">
        <f>'[1]TCE - ANEXO IV - Preencher'!F990</f>
        <v>12634127000141</v>
      </c>
      <c r="E981" s="5" t="str">
        <f>'[1]TCE - ANEXO IV - Preencher'!G990</f>
        <v xml:space="preserve">OTAVIANO BEZERRA FILHO </v>
      </c>
      <c r="F981" s="5" t="str">
        <f>'[1]TCE - ANEXO IV - Preencher'!H990</f>
        <v>B</v>
      </c>
      <c r="G981" s="5" t="str">
        <f>'[1]TCE - ANEXO IV - Preencher'!I990</f>
        <v>S</v>
      </c>
      <c r="H981" s="5">
        <f>'[1]TCE - ANEXO IV - Preencher'!J990</f>
        <v>101463</v>
      </c>
      <c r="I981" s="6">
        <f>IF('[1]TCE - ANEXO IV - Preencher'!K990="","",'[1]TCE - ANEXO IV - Preencher'!K990)</f>
        <v>44941</v>
      </c>
      <c r="J981" s="5" t="str">
        <f>'[1]TCE - ANEXO IV - Preencher'!L990</f>
        <v>26230112634127000141650650001014631108661122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200.02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3.1 - Combustíveis e Lubrificantes Automotivos</v>
      </c>
      <c r="D982" s="3">
        <f>'[1]TCE - ANEXO IV - Preencher'!F991</f>
        <v>12634127000141</v>
      </c>
      <c r="E982" s="5" t="str">
        <f>'[1]TCE - ANEXO IV - Preencher'!G991</f>
        <v xml:space="preserve">OTAVIANO BEZERRA FILHO 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101374</v>
      </c>
      <c r="I982" s="6">
        <f>IF('[1]TCE - ANEXO IV - Preencher'!K991="","",'[1]TCE - ANEXO IV - Preencher'!K991)</f>
        <v>44940</v>
      </c>
      <c r="J982" s="5" t="str">
        <f>'[1]TCE - ANEXO IV - Preencher'!L991</f>
        <v>26230112634127000141650650001013741906082276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225.06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3.1 - Combustíveis e Lubrificantes Automotivos</v>
      </c>
      <c r="D983" s="3">
        <f>'[1]TCE - ANEXO IV - Preencher'!F992</f>
        <v>12634127000141</v>
      </c>
      <c r="E983" s="5" t="str">
        <f>'[1]TCE - ANEXO IV - Preencher'!G992</f>
        <v xml:space="preserve">OTAVIANO BEZERRA FILHO 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101438</v>
      </c>
      <c r="I983" s="6">
        <f>IF('[1]TCE - ANEXO IV - Preencher'!K992="","",'[1]TCE - ANEXO IV - Preencher'!K992)</f>
        <v>44940</v>
      </c>
      <c r="J983" s="5" t="str">
        <f>'[1]TCE - ANEXO IV - Preencher'!L992</f>
        <v>26230112634127000141650650001014381751008964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137.30000000000001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3.1 - Combustíveis e Lubrificantes Automotivos</v>
      </c>
      <c r="D984" s="3">
        <f>'[1]TCE - ANEXO IV - Preencher'!F993</f>
        <v>12634127000141</v>
      </c>
      <c r="E984" s="5" t="str">
        <f>'[1]TCE - ANEXO IV - Preencher'!G993</f>
        <v xml:space="preserve">OTAVIANO BEZERRA FILHO 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102005</v>
      </c>
      <c r="I984" s="6">
        <f>IF('[1]TCE - ANEXO IV - Preencher'!K993="","",'[1]TCE - ANEXO IV - Preencher'!K993)</f>
        <v>44948</v>
      </c>
      <c r="J984" s="5" t="str">
        <f>'[1]TCE - ANEXO IV - Preencher'!L993</f>
        <v>26230112634127000141650650001020051957836007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168.01</v>
      </c>
    </row>
    <row r="985" spans="1:12" s="8" customFormat="1" ht="19.5" customHeight="1" x14ac:dyDescent="0.2">
      <c r="A985" s="3">
        <f>IFERROR(VLOOKUP(B985,'[1]DADOS (OCULTAR)'!$Q$3:$S$103,3,0),"")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3.1 - Combustíveis e Lubrificantes Automotivos</v>
      </c>
      <c r="D985" s="3">
        <f>'[1]TCE - ANEXO IV - Preencher'!F994</f>
        <v>12634127000141</v>
      </c>
      <c r="E985" s="5" t="str">
        <f>'[1]TCE - ANEXO IV - Preencher'!G994</f>
        <v xml:space="preserve">OTAVIANO BEZERRA FILHO 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101828</v>
      </c>
      <c r="I985" s="6">
        <f>IF('[1]TCE - ANEXO IV - Preencher'!K994="","",'[1]TCE - ANEXO IV - Preencher'!K994)</f>
        <v>44946</v>
      </c>
      <c r="J985" s="5" t="str">
        <f>'[1]TCE - ANEXO IV - Preencher'!L994</f>
        <v>26230112634127000141650650001018261585262151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146.86000000000001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3.1 - Combustíveis e Lubrificantes Automotivos</v>
      </c>
      <c r="D986" s="3">
        <f>'[1]TCE - ANEXO IV - Preencher'!F995</f>
        <v>12634127000141</v>
      </c>
      <c r="E986" s="5" t="str">
        <f>'[1]TCE - ANEXO IV - Preencher'!G995</f>
        <v xml:space="preserve">OTAVIANO BEZERRA FILHO </v>
      </c>
      <c r="F986" s="5" t="str">
        <f>'[1]TCE - ANEXO IV - Preencher'!H995</f>
        <v>B</v>
      </c>
      <c r="G986" s="5" t="str">
        <f>'[1]TCE - ANEXO IV - Preencher'!I995</f>
        <v>S</v>
      </c>
      <c r="H986" s="5" t="str">
        <f>'[1]TCE - ANEXO IV - Preencher'!J995</f>
        <v>000.102.135</v>
      </c>
      <c r="I986" s="6">
        <f>IF('[1]TCE - ANEXO IV - Preencher'!K995="","",'[1]TCE - ANEXO IV - Preencher'!K995)</f>
        <v>44951</v>
      </c>
      <c r="J986" s="5" t="str">
        <f>'[1]TCE - ANEXO IV - Preencher'!L995</f>
        <v>26230112634127000141650650001021351731211230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304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3.1 - Combustíveis e Lubrificantes Automotivos</v>
      </c>
      <c r="D987" s="3">
        <f>'[1]TCE - ANEXO IV - Preencher'!F996</f>
        <v>12634127000141</v>
      </c>
      <c r="E987" s="5" t="str">
        <f>'[1]TCE - ANEXO IV - Preencher'!G996</f>
        <v xml:space="preserve">OTAVIANO BEZERRA FILHO 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101978</v>
      </c>
      <c r="I987" s="6">
        <f>IF('[1]TCE - ANEXO IV - Preencher'!K996="","",'[1]TCE - ANEXO IV - Preencher'!K996)</f>
        <v>44948</v>
      </c>
      <c r="J987" s="5" t="str">
        <f>'[1]TCE - ANEXO IV - Preencher'!L996</f>
        <v>26230112634127000141650650001019781327808072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432.75</v>
      </c>
    </row>
    <row r="988" spans="1:12" s="8" customFormat="1" ht="19.5" customHeight="1" x14ac:dyDescent="0.2">
      <c r="A988" s="3">
        <f>IFERROR(VLOOKUP(B988,'[1]DADOS (OCULTAR)'!$Q$3:$S$103,3,0),"")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3.1 - Combustíveis e Lubrificantes Automotivos</v>
      </c>
      <c r="D988" s="3">
        <f>'[1]TCE - ANEXO IV - Preencher'!F997</f>
        <v>12634127000141</v>
      </c>
      <c r="E988" s="5" t="str">
        <f>'[1]TCE - ANEXO IV - Preencher'!G997</f>
        <v xml:space="preserve">OTAVIANO BEZERRA FILHO </v>
      </c>
      <c r="F988" s="5" t="str">
        <f>'[1]TCE - ANEXO IV - Preencher'!H997</f>
        <v>B</v>
      </c>
      <c r="G988" s="5" t="str">
        <f>'[1]TCE - ANEXO IV - Preencher'!I997</f>
        <v>S</v>
      </c>
      <c r="H988" s="5">
        <f>'[1]TCE - ANEXO IV - Preencher'!J997</f>
        <v>101560</v>
      </c>
      <c r="I988" s="6">
        <f>IF('[1]TCE - ANEXO IV - Preencher'!K997="","",'[1]TCE - ANEXO IV - Preencher'!K997)</f>
        <v>44942</v>
      </c>
      <c r="J988" s="5" t="str">
        <f>'[1]TCE - ANEXO IV - Preencher'!L997</f>
        <v>26230112634127000141650650001015601423235197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197</v>
      </c>
    </row>
    <row r="989" spans="1:12" s="8" customFormat="1" ht="19.5" customHeight="1" x14ac:dyDescent="0.2">
      <c r="A989" s="3">
        <f>IFERROR(VLOOKUP(B989,'[1]DADOS (OCULTAR)'!$Q$3:$S$103,3,0),"")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3.1 - Combustíveis e Lubrificantes Automotivos</v>
      </c>
      <c r="D989" s="3">
        <f>'[1]TCE - ANEXO IV - Preencher'!F998</f>
        <v>12634127000141</v>
      </c>
      <c r="E989" s="5" t="str">
        <f>'[1]TCE - ANEXO IV - Preencher'!G998</f>
        <v xml:space="preserve">OTAVIANO BEZERRA FILHO 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102347</v>
      </c>
      <c r="I989" s="6">
        <f>IF('[1]TCE - ANEXO IV - Preencher'!K998="","",'[1]TCE - ANEXO IV - Preencher'!K998)</f>
        <v>44953</v>
      </c>
      <c r="J989" s="5" t="str">
        <f>'[1]TCE - ANEXO IV - Preencher'!L998</f>
        <v>26230112634127000141650650001023471927011804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144.5</v>
      </c>
    </row>
    <row r="990" spans="1:12" s="8" customFormat="1" ht="24" customHeight="1" x14ac:dyDescent="0.2">
      <c r="A990" s="3">
        <f>IFERROR(VLOOKUP(B990,'[1]DADOS (OCULTAR)'!$Q$3:$S$103,3,0),"")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3.1 - Combustíveis e Lubrificantes Automotivos</v>
      </c>
      <c r="D990" s="3">
        <f>'[1]TCE - ANEXO IV - Preencher'!F999</f>
        <v>12634127000141</v>
      </c>
      <c r="E990" s="5" t="str">
        <f>'[1]TCE - ANEXO IV - Preencher'!G999</f>
        <v xml:space="preserve">OTAVIANO BEZERRA FILHO </v>
      </c>
      <c r="F990" s="5" t="str">
        <f>'[1]TCE - ANEXO IV - Preencher'!H999</f>
        <v>B</v>
      </c>
      <c r="G990" s="5" t="str">
        <f>'[1]TCE - ANEXO IV - Preencher'!I999</f>
        <v>S</v>
      </c>
      <c r="H990" s="5">
        <f>'[1]TCE - ANEXO IV - Preencher'!J999</f>
        <v>102318</v>
      </c>
      <c r="I990" s="6">
        <f>IF('[1]TCE - ANEXO IV - Preencher'!K999="","",'[1]TCE - ANEXO IV - Preencher'!K999)</f>
        <v>44953</v>
      </c>
      <c r="J990" s="5" t="str">
        <f>'[1]TCE - ANEXO IV - Preencher'!L999</f>
        <v>26230112634127000141650650001023181341638085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218.07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1.99 - Outras Despesas com Pessoal</v>
      </c>
      <c r="D994" s="3" t="str">
        <f>'[1]TCE - ANEXO IV - Preencher'!F1003</f>
        <v>20.737.670/0001-00</v>
      </c>
      <c r="E994" s="5" t="str">
        <f>'[1]TCE - ANEXO IV - Preencher'!G1003</f>
        <v xml:space="preserve">ANDRADE SANDRES CIA CONVENIENCIA LTDA ME 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186950</v>
      </c>
      <c r="I994" s="6">
        <f>IF('[1]TCE - ANEXO IV - Preencher'!K1003="","",'[1]TCE - ANEXO IV - Preencher'!K1003)</f>
        <v>44929</v>
      </c>
      <c r="J994" s="5" t="str">
        <f>'[1]TCE - ANEXO IV - Preencher'!L1003</f>
        <v>26230120737670000100650030001869501324649634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24.97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1.99 - Outras Despesas com Pessoal</v>
      </c>
      <c r="D995" s="3" t="str">
        <f>'[1]TCE - ANEXO IV - Preencher'!F1004</f>
        <v>20.737.670/0001-00</v>
      </c>
      <c r="E995" s="5" t="str">
        <f>'[1]TCE - ANEXO IV - Preencher'!G1004</f>
        <v xml:space="preserve">ANDRADE SANDRES CIA CONVENIENCIA LTDA ME 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190300</v>
      </c>
      <c r="I995" s="6">
        <f>IF('[1]TCE - ANEXO IV - Preencher'!K1004="","",'[1]TCE - ANEXO IV - Preencher'!K1004)</f>
        <v>44944</v>
      </c>
      <c r="J995" s="5" t="str">
        <f>'[1]TCE - ANEXO IV - Preencher'!L1004</f>
        <v>26230120737670000100650030001903009836246951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64.430000000000007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1.99 - Outras Despesas com Pessoal</v>
      </c>
      <c r="D996" s="3" t="str">
        <f>'[1]TCE - ANEXO IV - Preencher'!F1005</f>
        <v>20.737.670/0001-00</v>
      </c>
      <c r="E996" s="5" t="str">
        <f>'[1]TCE - ANEXO IV - Preencher'!G1005</f>
        <v xml:space="preserve">ANDRADE SANDRES CIA CONVENIENCIA LTDA ME 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190497</v>
      </c>
      <c r="I996" s="6">
        <f>IF('[1]TCE - ANEXO IV - Preencher'!K1005="","",'[1]TCE - ANEXO IV - Preencher'!K1005)</f>
        <v>44946</v>
      </c>
      <c r="J996" s="5" t="str">
        <f>'[1]TCE - ANEXO IV - Preencher'!L1005</f>
        <v>26230120737670000100650030001904971806861133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52.94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1.99 - Outras Despesas com Pessoal</v>
      </c>
      <c r="D997" s="3" t="str">
        <f>'[1]TCE - ANEXO IV - Preencher'!F1006</f>
        <v>20.737.670/0001-00</v>
      </c>
      <c r="E997" s="5" t="str">
        <f>'[1]TCE - ANEXO IV - Preencher'!G1006</f>
        <v xml:space="preserve">ANDRADE SANDRES CIA CONVENIENCIA LTDA ME 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191855</v>
      </c>
      <c r="I997" s="6">
        <f>IF('[1]TCE - ANEXO IV - Preencher'!K1006="","",'[1]TCE - ANEXO IV - Preencher'!K1006)</f>
        <v>44953</v>
      </c>
      <c r="J997" s="5" t="str">
        <f>'[1]TCE - ANEXO IV - Preencher'!L1006</f>
        <v>26230120737670000100650030001918551302345367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33.54</v>
      </c>
    </row>
    <row r="998" spans="1:12" ht="18" customHeight="1" x14ac:dyDescent="0.2">
      <c r="A998" s="3">
        <f>IFERROR(VLOOKUP(B998,'[1]DADOS (OCULTAR)'!$Q$3:$S$103,3,0),"")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1.99 - Outras Despesas com Pessoal</v>
      </c>
      <c r="D998" s="3" t="str">
        <f>'[1]TCE - ANEXO IV - Preencher'!F1007</f>
        <v>42.591.651/0447-87</v>
      </c>
      <c r="E998" s="5" t="str">
        <f>'[1]TCE - ANEXO IV - Preencher'!G1007</f>
        <v xml:space="preserve">ARCOS DOURADOS COMERCIO DE ALIMENTOS SA 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393117</v>
      </c>
      <c r="I998" s="6">
        <f>IF('[1]TCE - ANEXO IV - Preencher'!K1007="","",'[1]TCE - ANEXO IV - Preencher'!K1007)</f>
        <v>44929</v>
      </c>
      <c r="J998" s="5" t="str">
        <f>'[1]TCE - ANEXO IV - Preencher'!L1007</f>
        <v>26230142591651044787650030003931171327436409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57.7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1.99 - Outras Despesas com Pessoal</v>
      </c>
      <c r="D999" s="3" t="str">
        <f>'[1]TCE - ANEXO IV - Preencher'!F1008</f>
        <v>42.591.651/0447-87</v>
      </c>
      <c r="E999" s="5" t="str">
        <f>'[1]TCE - ANEXO IV - Preencher'!G1008</f>
        <v xml:space="preserve">ARCOS DOURADOS COMERCIO DE ALIMENTOS SA </v>
      </c>
      <c r="F999" s="5" t="str">
        <f>'[1]TCE - ANEXO IV - Preencher'!H1008</f>
        <v>B</v>
      </c>
      <c r="G999" s="5" t="str">
        <f>'[1]TCE - ANEXO IV - Preencher'!I1008</f>
        <v>S</v>
      </c>
      <c r="H999" s="5">
        <f>'[1]TCE - ANEXO IV - Preencher'!J1008</f>
        <v>333095</v>
      </c>
      <c r="I999" s="6">
        <f>IF('[1]TCE - ANEXO IV - Preencher'!K1008="","",'[1]TCE - ANEXO IV - Preencher'!K1008)</f>
        <v>44952</v>
      </c>
      <c r="J999" s="5" t="str">
        <f>'[1]TCE - ANEXO IV - Preencher'!L1008</f>
        <v>26230142591651044787650010003330951261231037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80.7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1.99 - Outras Despesas com Pessoal</v>
      </c>
      <c r="D1000" s="3" t="str">
        <f>'[1]TCE - ANEXO IV - Preencher'!F1009</f>
        <v>26.800.156/0001-40</v>
      </c>
      <c r="E1000" s="5" t="str">
        <f>'[1]TCE - ANEXO IV - Preencher'!G1009</f>
        <v xml:space="preserve">G D DOS SANTOS EIRELI CARLOS TONETTO 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43030</v>
      </c>
      <c r="I1000" s="6">
        <f>IF('[1]TCE - ANEXO IV - Preencher'!K1009="","",'[1]TCE - ANEXO IV - Preencher'!K1009)</f>
        <v>44950</v>
      </c>
      <c r="J1000" s="5" t="str">
        <f>'[1]TCE - ANEXO IV - Preencher'!L1009</f>
        <v>26230126800156000140650030000430301411132203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26.5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1.99 - Outras Despesas com Pessoal</v>
      </c>
      <c r="D1001" s="3" t="str">
        <f>'[1]TCE - ANEXO IV - Preencher'!F1010</f>
        <v>26.800.156/0001-40</v>
      </c>
      <c r="E1001" s="5" t="str">
        <f>'[1]TCE - ANEXO IV - Preencher'!G1010</f>
        <v xml:space="preserve">G D DOS SANTOS EIRELI CARLOS TONETTO 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43620</v>
      </c>
      <c r="I1001" s="6">
        <f>IF('[1]TCE - ANEXO IV - Preencher'!K1010="","",'[1]TCE - ANEXO IV - Preencher'!K1010)</f>
        <v>44957</v>
      </c>
      <c r="J1001" s="5" t="str">
        <f>'[1]TCE - ANEXO IV - Preencher'!L1010</f>
        <v>26230126800156000140650030000436201976996933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25.23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1.99 - Outras Despesas com Pessoal</v>
      </c>
      <c r="D1002" s="3" t="str">
        <f>'[1]TCE - ANEXO IV - Preencher'!F1011</f>
        <v>25.043.044/0001-20</v>
      </c>
      <c r="E1002" s="5" t="str">
        <f>'[1]TCE - ANEXO IV - Preencher'!G1011</f>
        <v xml:space="preserve">CARLOS A PEDROSA DA SILVA EIRELLI 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73021</v>
      </c>
      <c r="I1002" s="6">
        <f>IF('[1]TCE - ANEXO IV - Preencher'!K1011="","",'[1]TCE - ANEXO IV - Preencher'!K1011)</f>
        <v>44931</v>
      </c>
      <c r="J1002" s="5" t="str">
        <f>'[1]TCE - ANEXO IV - Preencher'!L1011</f>
        <v>26230125043044000120650010000730211340000944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54.76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1.99 - Outras Despesas com Pessoal</v>
      </c>
      <c r="D1003" s="3" t="str">
        <f>'[1]TCE - ANEXO IV - Preencher'!F1012</f>
        <v>25.043.044/0001-20</v>
      </c>
      <c r="E1003" s="5" t="str">
        <f>'[1]TCE - ANEXO IV - Preencher'!G1012</f>
        <v xml:space="preserve">CARLOS A PEDROSA DA SILVA EIRELLI 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73603</v>
      </c>
      <c r="I1003" s="6">
        <f>IF('[1]TCE - ANEXO IV - Preencher'!K1012="","",'[1]TCE - ANEXO IV - Preencher'!K1012)</f>
        <v>44945</v>
      </c>
      <c r="J1003" s="5" t="str">
        <f>'[1]TCE - ANEXO IV - Preencher'!L1012</f>
        <v>26230125043044000120650010000736031688466951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81.069999999999993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1.99 - Outras Despesas com Pessoal</v>
      </c>
      <c r="D1004" s="3" t="str">
        <f>'[1]TCE - ANEXO IV - Preencher'!F1013</f>
        <v>25.043.044/0001-20</v>
      </c>
      <c r="E1004" s="5" t="str">
        <f>'[1]TCE - ANEXO IV - Preencher'!G1013</f>
        <v xml:space="preserve">CARLOS A PEDROSA DA SILVA EIRELLI </v>
      </c>
      <c r="F1004" s="5" t="str">
        <f>'[1]TCE - ANEXO IV - Preencher'!H1013</f>
        <v>B</v>
      </c>
      <c r="G1004" s="5" t="str">
        <f>'[1]TCE - ANEXO IV - Preencher'!I1013</f>
        <v>S</v>
      </c>
      <c r="H1004" s="5">
        <f>'[1]TCE - ANEXO IV - Preencher'!J1013</f>
        <v>73941</v>
      </c>
      <c r="I1004" s="6">
        <f>IF('[1]TCE - ANEXO IV - Preencher'!K1013="","",'[1]TCE - ANEXO IV - Preencher'!K1013)</f>
        <v>44952</v>
      </c>
      <c r="J1004" s="5" t="str">
        <f>'[1]TCE - ANEXO IV - Preencher'!L1013</f>
        <v>26230125043044000120650010000739411660716934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49.8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1.99 - Outras Despesas com Pessoal</v>
      </c>
      <c r="D1005" s="3" t="str">
        <f>'[1]TCE - ANEXO IV - Preencher'!F1014</f>
        <v>25.043.044/0001-20</v>
      </c>
      <c r="E1005" s="5" t="str">
        <f>'[1]TCE - ANEXO IV - Preencher'!G1014</f>
        <v xml:space="preserve">CARLOS A PEDROSA DA SILVA EIRELLI 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73783</v>
      </c>
      <c r="I1005" s="6">
        <f>IF('[1]TCE - ANEXO IV - Preencher'!K1014="","",'[1]TCE - ANEXO IV - Preencher'!K1014)</f>
        <v>44948</v>
      </c>
      <c r="J1005" s="5" t="str">
        <f>'[1]TCE - ANEXO IV - Preencher'!L1014</f>
        <v>26230125043044000120650010000737831362865795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119.9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1.99 - Outras Despesas com Pessoal</v>
      </c>
      <c r="D1006" s="3" t="str">
        <f>'[1]TCE - ANEXO IV - Preencher'!F1015</f>
        <v>25.043.044/0001-20</v>
      </c>
      <c r="E1006" s="5" t="str">
        <f>'[1]TCE - ANEXO IV - Preencher'!G1015</f>
        <v xml:space="preserve">CARLOS A PEDROSA DA SILVA EIRELLI </v>
      </c>
      <c r="F1006" s="5" t="str">
        <f>'[1]TCE - ANEXO IV - Preencher'!H1015</f>
        <v>B</v>
      </c>
      <c r="G1006" s="5" t="str">
        <f>'[1]TCE - ANEXO IV - Preencher'!I1015</f>
        <v>S</v>
      </c>
      <c r="H1006" s="5">
        <f>'[1]TCE - ANEXO IV - Preencher'!J1015</f>
        <v>73957</v>
      </c>
      <c r="I1006" s="6">
        <f>IF('[1]TCE - ANEXO IV - Preencher'!K1015="","",'[1]TCE - ANEXO IV - Preencher'!K1015)</f>
        <v>44953</v>
      </c>
      <c r="J1006" s="5" t="str">
        <f>'[1]TCE - ANEXO IV - Preencher'!L1015</f>
        <v>26230125043044000120650010000739571415838879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100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1.99 - Outras Despesas com Pessoal</v>
      </c>
      <c r="D1007" s="3" t="str">
        <f>'[1]TCE - ANEXO IV - Preencher'!F1016</f>
        <v>40.947.322/0001-67</v>
      </c>
      <c r="E1007" s="5" t="str">
        <f>'[1]TCE - ANEXO IV - Preencher'!G1016</f>
        <v xml:space="preserve">JOSE ELIAS ELOPES LTDA </v>
      </c>
      <c r="F1007" s="5" t="str">
        <f>'[1]TCE - ANEXO IV - Preencher'!H1016</f>
        <v>B</v>
      </c>
      <c r="G1007" s="5" t="str">
        <f>'[1]TCE - ANEXO IV - Preencher'!I1016</f>
        <v>S</v>
      </c>
      <c r="H1007" s="5">
        <f>'[1]TCE - ANEXO IV - Preencher'!J1016</f>
        <v>27194</v>
      </c>
      <c r="I1007" s="6">
        <f>IF('[1]TCE - ANEXO IV - Preencher'!K1016="","",'[1]TCE - ANEXO IV - Preencher'!K1016)</f>
        <v>44940</v>
      </c>
      <c r="J1007" s="5" t="str">
        <f>'[1]TCE - ANEXO IV - Preencher'!L1016</f>
        <v>26230140947322000167650010000271941978474407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79.180000000000007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1.99 - Outras Despesas com Pessoal</v>
      </c>
      <c r="D1008" s="3" t="str">
        <f>'[1]TCE - ANEXO IV - Preencher'!F1017</f>
        <v>27.181.464/0001-06</v>
      </c>
      <c r="E1008" s="5" t="str">
        <f>'[1]TCE - ANEXO IV - Preencher'!G1017</f>
        <v xml:space="preserve">SAULO DAVID DE M FILHO ME  CANTINHO DO LAU </v>
      </c>
      <c r="F1008" s="5" t="str">
        <f>'[1]TCE - ANEXO IV - Preencher'!H1017</f>
        <v>B</v>
      </c>
      <c r="G1008" s="5" t="str">
        <f>'[1]TCE - ANEXO IV - Preencher'!I1017</f>
        <v>S</v>
      </c>
      <c r="H1008" s="5">
        <f>'[1]TCE - ANEXO IV - Preencher'!J1017</f>
        <v>33511</v>
      </c>
      <c r="I1008" s="6">
        <f>IF('[1]TCE - ANEXO IV - Preencher'!K1017="","",'[1]TCE - ANEXO IV - Preencher'!K1017)</f>
        <v>44929</v>
      </c>
      <c r="J1008" s="5" t="str">
        <f>'[1]TCE - ANEXO IV - Preencher'!L1017</f>
        <v>26230127181464000106650010000335111672852805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52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1.99 - Outras Despesas com Pessoal</v>
      </c>
      <c r="D1009" s="3" t="str">
        <f>'[1]TCE - ANEXO IV - Preencher'!F1018</f>
        <v>27.181.464/0001-06</v>
      </c>
      <c r="E1009" s="5" t="str">
        <f>'[1]TCE - ANEXO IV - Preencher'!G1018</f>
        <v xml:space="preserve">SAULO DAVID DE M FILHO ME  CANTINHO DO LAU </v>
      </c>
      <c r="F1009" s="5" t="str">
        <f>'[1]TCE - ANEXO IV - Preencher'!H1018</f>
        <v>B</v>
      </c>
      <c r="G1009" s="5" t="str">
        <f>'[1]TCE - ANEXO IV - Preencher'!I1018</f>
        <v>S</v>
      </c>
      <c r="H1009" s="5">
        <f>'[1]TCE - ANEXO IV - Preencher'!J1018</f>
        <v>33528</v>
      </c>
      <c r="I1009" s="6">
        <f>IF('[1]TCE - ANEXO IV - Preencher'!K1018="","",'[1]TCE - ANEXO IV - Preencher'!K1018)</f>
        <v>44941</v>
      </c>
      <c r="J1009" s="5" t="str">
        <f>'[1]TCE - ANEXO IV - Preencher'!L1018</f>
        <v>26230127181464000106650010000335281960911839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24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1.99 - Outras Despesas com Pessoal</v>
      </c>
      <c r="D1010" s="3" t="str">
        <f>'[1]TCE - ANEXO IV - Preencher'!F1019</f>
        <v>27.181.464/0001-06</v>
      </c>
      <c r="E1010" s="5" t="str">
        <f>'[1]TCE - ANEXO IV - Preencher'!G1019</f>
        <v xml:space="preserve">SAULO DAVID DE M FILHO ME  CANTINHO DO LAU 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33546</v>
      </c>
      <c r="I1010" s="6">
        <f>IF('[1]TCE - ANEXO IV - Preencher'!K1019="","",'[1]TCE - ANEXO IV - Preencher'!K1019)</f>
        <v>44945</v>
      </c>
      <c r="J1010" s="5" t="str">
        <f>'[1]TCE - ANEXO IV - Preencher'!L1019</f>
        <v>26230127181464000106650010000335461921256696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42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1.99 - Outras Despesas com Pessoal</v>
      </c>
      <c r="D1011" s="3" t="str">
        <f>'[1]TCE - ANEXO IV - Preencher'!F1020</f>
        <v>27.181.464/0001-06</v>
      </c>
      <c r="E1011" s="5" t="str">
        <f>'[1]TCE - ANEXO IV - Preencher'!G1020</f>
        <v xml:space="preserve">SAULO DAVID DE M FILHO ME  CANTINHO DO LAU </v>
      </c>
      <c r="F1011" s="5" t="str">
        <f>'[1]TCE - ANEXO IV - Preencher'!H1020</f>
        <v>B</v>
      </c>
      <c r="G1011" s="5" t="str">
        <f>'[1]TCE - ANEXO IV - Preencher'!I1020</f>
        <v>S</v>
      </c>
      <c r="H1011" s="5">
        <f>'[1]TCE - ANEXO IV - Preencher'!J1020</f>
        <v>33545</v>
      </c>
      <c r="I1011" s="6">
        <f>IF('[1]TCE - ANEXO IV - Preencher'!K1020="","",'[1]TCE - ANEXO IV - Preencher'!K1020)</f>
        <v>44945</v>
      </c>
      <c r="J1011" s="5" t="str">
        <f>'[1]TCE - ANEXO IV - Preencher'!L1020</f>
        <v>26230127181464000106650010000335451442539577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22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1.99 - Outras Despesas com Pessoal</v>
      </c>
      <c r="D1012" s="3" t="str">
        <f>'[1]TCE - ANEXO IV - Preencher'!F1021</f>
        <v>27.181.464/0001-06</v>
      </c>
      <c r="E1012" s="5" t="str">
        <f>'[1]TCE - ANEXO IV - Preencher'!G1021</f>
        <v xml:space="preserve">SAULO DAVID DE M FILHO ME  CANTINHO DO LAU 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33542</v>
      </c>
      <c r="I1012" s="6">
        <f>IF('[1]TCE - ANEXO IV - Preencher'!K1021="","",'[1]TCE - ANEXO IV - Preencher'!K1021)</f>
        <v>44945</v>
      </c>
      <c r="J1012" s="5" t="str">
        <f>'[1]TCE - ANEXO IV - Preencher'!L1021</f>
        <v>26230127181464000106650010000335421178141738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51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1.99 - Outras Despesas com Pessoal</v>
      </c>
      <c r="D1013" s="3" t="str">
        <f>'[1]TCE - ANEXO IV - Preencher'!F1022</f>
        <v>27.181.464/0001-06</v>
      </c>
      <c r="E1013" s="5" t="str">
        <f>'[1]TCE - ANEXO IV - Preencher'!G1022</f>
        <v xml:space="preserve">SAULO DAVID DE M FILHO ME  CANTINHO DO LAU 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33565</v>
      </c>
      <c r="I1013" s="6">
        <f>IF('[1]TCE - ANEXO IV - Preencher'!K1022="","",'[1]TCE - ANEXO IV - Preencher'!K1022)</f>
        <v>44952</v>
      </c>
      <c r="J1013" s="5" t="str">
        <f>'[1]TCE - ANEXO IV - Preencher'!L1022</f>
        <v>26230127181464000106650010000335651315267872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34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1.99 - Outras Despesas com Pessoal</v>
      </c>
      <c r="D1014" s="3" t="str">
        <f>'[1]TCE - ANEXO IV - Preencher'!F1023</f>
        <v>27.181.464/0001-06</v>
      </c>
      <c r="E1014" s="5" t="str">
        <f>'[1]TCE - ANEXO IV - Preencher'!G1023</f>
        <v xml:space="preserve">SAULO DAVID DE M FILHO ME  CANTINHO DO LAU </v>
      </c>
      <c r="F1014" s="5" t="str">
        <f>'[1]TCE - ANEXO IV - Preencher'!H1023</f>
        <v>B</v>
      </c>
      <c r="G1014" s="5" t="str">
        <f>'[1]TCE - ANEXO IV - Preencher'!I1023</f>
        <v>S</v>
      </c>
      <c r="H1014" s="5">
        <f>'[1]TCE - ANEXO IV - Preencher'!J1023</f>
        <v>33557</v>
      </c>
      <c r="I1014" s="6">
        <f>IF('[1]TCE - ANEXO IV - Preencher'!K1023="","",'[1]TCE - ANEXO IV - Preencher'!K1023)</f>
        <v>44951</v>
      </c>
      <c r="J1014" s="5" t="str">
        <f>'[1]TCE - ANEXO IV - Preencher'!L1023</f>
        <v>26230127181464000106650010000335571186634554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60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1.99 - Outras Despesas com Pessoal</v>
      </c>
      <c r="D1015" s="3" t="str">
        <f>'[1]TCE - ANEXO IV - Preencher'!F1024</f>
        <v>41.190.179/0001-74</v>
      </c>
      <c r="E1015" s="5" t="str">
        <f>'[1]TCE - ANEXO IV - Preencher'!G1024</f>
        <v xml:space="preserve">CHURRASCARIA NOSSA SENHORA DE LURDES </v>
      </c>
      <c r="F1015" s="5" t="str">
        <f>'[1]TCE - ANEXO IV - Preencher'!H1024</f>
        <v>B</v>
      </c>
      <c r="G1015" s="5" t="str">
        <f>'[1]TCE - ANEXO IV - Preencher'!I1024</f>
        <v>S</v>
      </c>
      <c r="H1015" s="5">
        <f>'[1]TCE - ANEXO IV - Preencher'!J1024</f>
        <v>30529</v>
      </c>
      <c r="I1015" s="6">
        <f>IF('[1]TCE - ANEXO IV - Preencher'!K1024="","",'[1]TCE - ANEXO IV - Preencher'!K1024)</f>
        <v>44941</v>
      </c>
      <c r="J1015" s="5" t="str">
        <f>'[1]TCE - ANEXO IV - Preencher'!L1024</f>
        <v>26230141190179000174650010000305291003052948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64.5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1.99 - Outras Despesas com Pessoal</v>
      </c>
      <c r="D1016" s="3" t="str">
        <f>'[1]TCE - ANEXO IV - Preencher'!F1025</f>
        <v>41.190.179/0001-74</v>
      </c>
      <c r="E1016" s="5" t="str">
        <f>'[1]TCE - ANEXO IV - Preencher'!G1025</f>
        <v xml:space="preserve">CHURRASCARIA NOSSA SENHORA DE LURDES 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30528</v>
      </c>
      <c r="I1016" s="6">
        <f>IF('[1]TCE - ANEXO IV - Preencher'!K1025="","",'[1]TCE - ANEXO IV - Preencher'!K1025)</f>
        <v>44941</v>
      </c>
      <c r="J1016" s="5" t="str">
        <f>'[1]TCE - ANEXO IV - Preencher'!L1025</f>
        <v>26230141190179000174650010000305281003052860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50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1.99 - Outras Despesas com Pessoal</v>
      </c>
      <c r="D1017" s="3" t="str">
        <f>'[1]TCE - ANEXO IV - Preencher'!F1026</f>
        <v>22.486.576/0001-43</v>
      </c>
      <c r="E1017" s="5" t="str">
        <f>'[1]TCE - ANEXO IV - Preencher'!G1026</f>
        <v xml:space="preserve">DOM PABLITO PIZZARIA EIRELI 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38230</v>
      </c>
      <c r="I1017" s="6">
        <f>IF('[1]TCE - ANEXO IV - Preencher'!K1026="","",'[1]TCE - ANEXO IV - Preencher'!K1026)</f>
        <v>44948</v>
      </c>
      <c r="J1017" s="5" t="str">
        <f>'[1]TCE - ANEXO IV - Preencher'!L1026</f>
        <v>26230122486576000143650010000382301000335114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48.4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Preencher'!C1028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Preencher'!C1029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 t="e">
        <f>'[1]TCE - ANEXO IV - Preencher'!#REF!</f>
        <v>#REF!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1.99 - Outras Despesas com Pessoal</v>
      </c>
      <c r="D1021" s="3" t="str">
        <f>'[1]TCE - ANEXO IV - Preencher'!F1030</f>
        <v>21.757.511/0001-22</v>
      </c>
      <c r="E1021" s="5" t="str">
        <f>'[1]TCE - ANEXO IV - Preencher'!G1030</f>
        <v xml:space="preserve">JOSENILDO FRANCISCO DE SANT </v>
      </c>
      <c r="F1021" s="5" t="str">
        <f>'[1]TCE - ANEXO IV - Preencher'!H1030</f>
        <v>B</v>
      </c>
      <c r="G1021" s="5" t="str">
        <f>'[1]TCE - ANEXO IV - Preencher'!I1030</f>
        <v>S</v>
      </c>
      <c r="H1021" s="5">
        <f>'[1]TCE - ANEXO IV - Preencher'!J1030</f>
        <v>4295</v>
      </c>
      <c r="I1021" s="6">
        <f>IF('[1]TCE - ANEXO IV - Preencher'!K1030="","",'[1]TCE - ANEXO IV - Preencher'!K1030)</f>
        <v>44940</v>
      </c>
      <c r="J1021" s="5" t="str">
        <f>'[1]TCE - ANEXO IV - Preencher'!L1030</f>
        <v>26230121757511000122650030000012951000000010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48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1.99 - Outras Despesas com Pessoal</v>
      </c>
      <c r="D1022" s="3" t="str">
        <f>'[1]TCE - ANEXO IV - Preencher'!F1031</f>
        <v>21.757.511/0001-22</v>
      </c>
      <c r="E1022" s="5" t="str">
        <f>'[1]TCE - ANEXO IV - Preencher'!G1031</f>
        <v xml:space="preserve">JOSENILDO FRANCISCO DE SANT 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4476</v>
      </c>
      <c r="I1022" s="6">
        <f>IF('[1]TCE - ANEXO IV - Preencher'!K1031="","",'[1]TCE - ANEXO IV - Preencher'!K1031)</f>
        <v>44943</v>
      </c>
      <c r="J1022" s="5" t="str">
        <f>'[1]TCE - ANEXO IV - Preencher'!L1031</f>
        <v>26230121757511000122650030000044761000000016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79.5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1.99 - Outras Despesas com Pessoal</v>
      </c>
      <c r="D1023" s="3" t="str">
        <f>'[1]TCE - ANEXO IV - Preencher'!F1032</f>
        <v>21.757.511/0001-22</v>
      </c>
      <c r="E1023" s="5" t="str">
        <f>'[1]TCE - ANEXO IV - Preencher'!G1032</f>
        <v xml:space="preserve">JOSENILDO FRANCISCO DE SANT 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3956</v>
      </c>
      <c r="I1023" s="6">
        <f>IF('[1]TCE - ANEXO IV - Preencher'!K1032="","",'[1]TCE - ANEXO IV - Preencher'!K1032)</f>
        <v>44931</v>
      </c>
      <c r="J1023" s="5" t="str">
        <f>'[1]TCE - ANEXO IV - Preencher'!L1032</f>
        <v>26230121757511000122650030000039561000000016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65.5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1.99 - Outras Despesas com Pessoal</v>
      </c>
      <c r="D1024" s="3" t="str">
        <f>'[1]TCE - ANEXO IV - Preencher'!F1033</f>
        <v>10.691.509/0001-81</v>
      </c>
      <c r="E1024" s="5" t="str">
        <f>'[1]TCE - ANEXO IV - Preencher'!G1033</f>
        <v xml:space="preserve">KAMEOKA RESTAURANTE LTDA 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166321</v>
      </c>
      <c r="I1024" s="6">
        <f>IF('[1]TCE - ANEXO IV - Preencher'!K1033="","",'[1]TCE - ANEXO IV - Preencher'!K1033)</f>
        <v>44941</v>
      </c>
      <c r="J1024" s="5" t="str">
        <f>'[1]TCE - ANEXO IV - Preencher'!L1033</f>
        <v>26230110691509000181650010001663211120652724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81.290000000000006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1.99 - Outras Despesas com Pessoal</v>
      </c>
      <c r="D1025" s="3" t="str">
        <f>'[1]TCE - ANEXO IV - Preencher'!F1034</f>
        <v>10.691.509/0001-81</v>
      </c>
      <c r="E1025" s="5" t="str">
        <f>'[1]TCE - ANEXO IV - Preencher'!G1034</f>
        <v xml:space="preserve">KAMEOKA RESTAURANTE LTDA 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167495</v>
      </c>
      <c r="I1025" s="6">
        <f>IF('[1]TCE - ANEXO IV - Preencher'!K1034="","",'[1]TCE - ANEXO IV - Preencher'!K1034)</f>
        <v>44953</v>
      </c>
      <c r="J1025" s="5" t="str">
        <f>'[1]TCE - ANEXO IV - Preencher'!L1034</f>
        <v>26230110691509000181650010001674959248755065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28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1.99 - Outras Despesas com Pessoal</v>
      </c>
      <c r="D1026" s="3" t="str">
        <f>'[1]TCE - ANEXO IV - Preencher'!F1035</f>
        <v>41.062.183/0012-00</v>
      </c>
      <c r="E1026" s="5" t="str">
        <f>'[1]TCE - ANEXO IV - Preencher'!G1035</f>
        <v xml:space="preserve">MARALCO COMERCIO DE ALIMENTOS LTDA </v>
      </c>
      <c r="F1026" s="5" t="str">
        <f>'[1]TCE - ANEXO IV - Preencher'!H1035</f>
        <v>B</v>
      </c>
      <c r="G1026" s="5" t="str">
        <f>'[1]TCE - ANEXO IV - Preencher'!I1035</f>
        <v>S</v>
      </c>
      <c r="H1026" s="5">
        <f>'[1]TCE - ANEXO IV - Preencher'!J1035</f>
        <v>153626</v>
      </c>
      <c r="I1026" s="6">
        <f>IF('[1]TCE - ANEXO IV - Preencher'!K1035="","",'[1]TCE - ANEXO IV - Preencher'!K1035)</f>
        <v>44951</v>
      </c>
      <c r="J1026" s="5" t="str">
        <f>'[1]TCE - ANEXO IV - Preencher'!L1035</f>
        <v>26230141062183001200650020001536261860892816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57.8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1.99 - Outras Despesas com Pessoal</v>
      </c>
      <c r="D1027" s="3">
        <f>'[1]TCE - ANEXO IV - Preencher'!F1036</f>
        <v>14031084000135</v>
      </c>
      <c r="E1027" s="5" t="str">
        <f>'[1]TCE - ANEXO IV - Preencher'!G1036</f>
        <v xml:space="preserve">GG DO NASCIMENTO COMERCIO DE ALIMENTOS </v>
      </c>
      <c r="F1027" s="5" t="str">
        <f>'[1]TCE - ANEXO IV - Preencher'!H1036</f>
        <v>B</v>
      </c>
      <c r="G1027" s="5" t="str">
        <f>'[1]TCE - ANEXO IV - Preencher'!I1036</f>
        <v>S</v>
      </c>
      <c r="H1027" s="5">
        <f>'[1]TCE - ANEXO IV - Preencher'!J1036</f>
        <v>177603</v>
      </c>
      <c r="I1027" s="6">
        <f>IF('[1]TCE - ANEXO IV - Preencher'!K1036="","",'[1]TCE - ANEXO IV - Preencher'!K1036)</f>
        <v>44929</v>
      </c>
      <c r="J1027" s="5" t="str">
        <f>'[1]TCE - ANEXO IV - Preencher'!L1036</f>
        <v>26230114031084000135650010001776031338432069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23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1.99 - Outras Despesas com Pessoal</v>
      </c>
      <c r="D1028" s="3">
        <f>'[1]TCE - ANEXO IV - Preencher'!F1037</f>
        <v>14031084000135</v>
      </c>
      <c r="E1028" s="5" t="str">
        <f>'[1]TCE - ANEXO IV - Preencher'!G1037</f>
        <v xml:space="preserve">GG DO NASCIMENTO COMERCIO DE ALIMENTOS 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178355</v>
      </c>
      <c r="I1028" s="6">
        <f>IF('[1]TCE - ANEXO IV - Preencher'!K1037="","",'[1]TCE - ANEXO IV - Preencher'!K1037)</f>
        <v>44938</v>
      </c>
      <c r="J1028" s="5" t="str">
        <f>'[1]TCE - ANEXO IV - Preencher'!L1037</f>
        <v>26230114031084000135650010001783551487690358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62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1.99 - Outras Despesas com Pessoal</v>
      </c>
      <c r="D1029" s="3">
        <f>'[1]TCE - ANEXO IV - Preencher'!F1038</f>
        <v>14031084000135</v>
      </c>
      <c r="E1029" s="5" t="str">
        <f>'[1]TCE - ANEXO IV - Preencher'!G1038</f>
        <v xml:space="preserve">GG DO NASCIMENTO COMERCIO DE ALIMENTOS </v>
      </c>
      <c r="F1029" s="5" t="str">
        <f>'[1]TCE - ANEXO IV - Preencher'!H1038</f>
        <v>B</v>
      </c>
      <c r="G1029" s="5" t="str">
        <f>'[1]TCE - ANEXO IV - Preencher'!I1038</f>
        <v>S</v>
      </c>
      <c r="H1029" s="5">
        <f>'[1]TCE - ANEXO IV - Preencher'!J1038</f>
        <v>178356</v>
      </c>
      <c r="I1029" s="6">
        <f>IF('[1]TCE - ANEXO IV - Preencher'!K1038="","",'[1]TCE - ANEXO IV - Preencher'!K1038)</f>
        <v>44938</v>
      </c>
      <c r="J1029" s="5" t="str">
        <f>'[1]TCE - ANEXO IV - Preencher'!L1038</f>
        <v>26230114031084000135650010001783561507652488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88.5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1.99 - Outras Despesas com Pessoal</v>
      </c>
      <c r="D1030" s="3">
        <f>'[1]TCE - ANEXO IV - Preencher'!F1039</f>
        <v>14031084000135</v>
      </c>
      <c r="E1030" s="5" t="str">
        <f>'[1]TCE - ANEXO IV - Preencher'!G1039</f>
        <v xml:space="preserve">GG DO NASCIMENTO COMERCIO DE ALIMENTOS </v>
      </c>
      <c r="F1030" s="5" t="str">
        <f>'[1]TCE - ANEXO IV - Preencher'!H1039</f>
        <v>B</v>
      </c>
      <c r="G1030" s="5" t="str">
        <f>'[1]TCE - ANEXO IV - Preencher'!I1039</f>
        <v>S</v>
      </c>
      <c r="H1030" s="5">
        <f>'[1]TCE - ANEXO IV - Preencher'!J1039</f>
        <v>178704</v>
      </c>
      <c r="I1030" s="6">
        <f>IF('[1]TCE - ANEXO IV - Preencher'!K1039="","",'[1]TCE - ANEXO IV - Preencher'!K1039)</f>
        <v>44944</v>
      </c>
      <c r="J1030" s="5" t="str">
        <f>'[1]TCE - ANEXO IV - Preencher'!L1039</f>
        <v>26230114031084000135650010001787041267299229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44.5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1.99 - Outras Despesas com Pessoal</v>
      </c>
      <c r="D1031" s="3">
        <f>'[1]TCE - ANEXO IV - Preencher'!F1040</f>
        <v>14031084000135</v>
      </c>
      <c r="E1031" s="5" t="str">
        <f>'[1]TCE - ANEXO IV - Preencher'!G1040</f>
        <v xml:space="preserve">GG DO NASCIMENTO COMERCIO DE ALIMENTOS </v>
      </c>
      <c r="F1031" s="5" t="str">
        <f>'[1]TCE - ANEXO IV - Preencher'!H1040</f>
        <v>B</v>
      </c>
      <c r="G1031" s="5" t="str">
        <f>'[1]TCE - ANEXO IV - Preencher'!I1040</f>
        <v>S</v>
      </c>
      <c r="H1031" s="5">
        <f>'[1]TCE - ANEXO IV - Preencher'!J1040</f>
        <v>178853</v>
      </c>
      <c r="I1031" s="6">
        <f>IF('[1]TCE - ANEXO IV - Preencher'!K1040="","",'[1]TCE - ANEXO IV - Preencher'!K1040)</f>
        <v>44946</v>
      </c>
      <c r="J1031" s="5" t="str">
        <f>'[1]TCE - ANEXO IV - Preencher'!L1040</f>
        <v>26230114031084000135650010001788531350506252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20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1.99 - Outras Despesas com Pessoal</v>
      </c>
      <c r="D1032" s="3">
        <f>'[1]TCE - ANEXO IV - Preencher'!F1041</f>
        <v>14031084000135</v>
      </c>
      <c r="E1032" s="5" t="str">
        <f>'[1]TCE - ANEXO IV - Preencher'!G1041</f>
        <v xml:space="preserve">GG DO NASCIMENTO COMERCIO DE ALIMENTOS 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178861</v>
      </c>
      <c r="I1032" s="6">
        <f>IF('[1]TCE - ANEXO IV - Preencher'!K1041="","",'[1]TCE - ANEXO IV - Preencher'!K1041)</f>
        <v>44946</v>
      </c>
      <c r="J1032" s="5" t="str">
        <f>'[1]TCE - ANEXO IV - Preencher'!L1041</f>
        <v>26230114031084000135650010001788611130705029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63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1.99 - Outras Despesas com Pessoal</v>
      </c>
      <c r="D1033" s="3">
        <f>'[1]TCE - ANEXO IV - Preencher'!F1042</f>
        <v>14031084000135</v>
      </c>
      <c r="E1033" s="5" t="str">
        <f>'[1]TCE - ANEXO IV - Preencher'!G1042</f>
        <v xml:space="preserve">GG DO NASCIMENTO COMERCIO DE ALIMENTOS </v>
      </c>
      <c r="F1033" s="5" t="str">
        <f>'[1]TCE - ANEXO IV - Preencher'!H1042</f>
        <v>B</v>
      </c>
      <c r="G1033" s="5" t="str">
        <f>'[1]TCE - ANEXO IV - Preencher'!I1042</f>
        <v>S</v>
      </c>
      <c r="H1033" s="5">
        <f>'[1]TCE - ANEXO IV - Preencher'!J1042</f>
        <v>179242</v>
      </c>
      <c r="I1033" s="6">
        <f>IF('[1]TCE - ANEXO IV - Preencher'!K1042="","",'[1]TCE - ANEXO IV - Preencher'!K1042)</f>
        <v>44951</v>
      </c>
      <c r="J1033" s="5" t="str">
        <f>'[1]TCE - ANEXO IV - Preencher'!L1042</f>
        <v>26230114031084000135650010001792421350146475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56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1.99 - Outras Despesas com Pessoal</v>
      </c>
      <c r="D1034" s="3">
        <f>'[1]TCE - ANEXO IV - Preencher'!F1043</f>
        <v>14031084000135</v>
      </c>
      <c r="E1034" s="5" t="str">
        <f>'[1]TCE - ANEXO IV - Preencher'!G1043</f>
        <v xml:space="preserve">GG DO NASCIMENTO COMERCIO DE ALIMENTOS </v>
      </c>
      <c r="F1034" s="5" t="str">
        <f>'[1]TCE - ANEXO IV - Preencher'!H1043</f>
        <v>B</v>
      </c>
      <c r="G1034" s="5" t="str">
        <f>'[1]TCE - ANEXO IV - Preencher'!I1043</f>
        <v>S</v>
      </c>
      <c r="H1034" s="5">
        <f>'[1]TCE - ANEXO IV - Preencher'!J1043</f>
        <v>178856</v>
      </c>
      <c r="I1034" s="6">
        <f>IF('[1]TCE - ANEXO IV - Preencher'!K1043="","",'[1]TCE - ANEXO IV - Preencher'!K1043)</f>
        <v>44946</v>
      </c>
      <c r="J1034" s="5" t="str">
        <f>'[1]TCE - ANEXO IV - Preencher'!L1043</f>
        <v>26230114031084000135650010001788561946226154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90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1.99 - Outras Despesas com Pessoal</v>
      </c>
      <c r="D1035" s="3" t="str">
        <f>'[1]TCE - ANEXO IV - Preencher'!F1044</f>
        <v>12.841.101/0002-55</v>
      </c>
      <c r="E1035" s="5" t="str">
        <f>'[1]TCE - ANEXO IV - Preencher'!G1044</f>
        <v xml:space="preserve">O REI DAS COXINHAS LTDA 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3927</v>
      </c>
      <c r="I1035" s="6">
        <f>IF('[1]TCE - ANEXO IV - Preencher'!K1044="","",'[1]TCE - ANEXO IV - Preencher'!K1044)</f>
        <v>44932</v>
      </c>
      <c r="J1035" s="5" t="str">
        <f>'[1]TCE - ANEXO IV - Preencher'!L1044</f>
        <v>26230112841101000255650080000039271343077596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54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1.99 - Outras Despesas com Pessoal</v>
      </c>
      <c r="D1036" s="3" t="str">
        <f>'[1]TCE - ANEXO IV - Preencher'!F1045</f>
        <v>12.841.101/0002-55</v>
      </c>
      <c r="E1036" s="5" t="str">
        <f>'[1]TCE - ANEXO IV - Preencher'!G1045</f>
        <v xml:space="preserve">O REI DAS COXINHAS LTDA 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825102</v>
      </c>
      <c r="I1036" s="6">
        <f>IF('[1]TCE - ANEXO IV - Preencher'!K1045="","",'[1]TCE - ANEXO IV - Preencher'!K1045)</f>
        <v>44936</v>
      </c>
      <c r="J1036" s="5" t="str">
        <f>'[1]TCE - ANEXO IV - Preencher'!L1045</f>
        <v>26230112841101000255650010008251021543317532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59.5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1.99 - Outras Despesas com Pessoal</v>
      </c>
      <c r="D1037" s="3" t="str">
        <f>'[1]TCE - ANEXO IV - Preencher'!F1046</f>
        <v>12.841.101/0002-55</v>
      </c>
      <c r="E1037" s="5" t="str">
        <f>'[1]TCE - ANEXO IV - Preencher'!G1046</f>
        <v xml:space="preserve">O REI DAS COXINHAS LTDA </v>
      </c>
      <c r="F1037" s="5" t="str">
        <f>'[1]TCE - ANEXO IV - Preencher'!H1046</f>
        <v>B</v>
      </c>
      <c r="G1037" s="5" t="str">
        <f>'[1]TCE - ANEXO IV - Preencher'!I1046</f>
        <v>S</v>
      </c>
      <c r="H1037" s="5">
        <f>'[1]TCE - ANEXO IV - Preencher'!J1046</f>
        <v>5494</v>
      </c>
      <c r="I1037" s="6">
        <f>IF('[1]TCE - ANEXO IV - Preencher'!K1046="","",'[1]TCE - ANEXO IV - Preencher'!K1046)</f>
        <v>44943</v>
      </c>
      <c r="J1037" s="5" t="str">
        <f>'[1]TCE - ANEXO IV - Preencher'!L1046</f>
        <v>26230112841101000255650080000054941933205333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86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1.99 - Outras Despesas com Pessoal</v>
      </c>
      <c r="D1038" s="3" t="str">
        <f>'[1]TCE - ANEXO IV - Preencher'!F1047</f>
        <v>12.841.101/0002-55</v>
      </c>
      <c r="E1038" s="5" t="str">
        <f>'[1]TCE - ANEXO IV - Preencher'!G1047</f>
        <v xml:space="preserve">O REI DAS COXINHAS LTDA </v>
      </c>
      <c r="F1038" s="5" t="str">
        <f>'[1]TCE - ANEXO IV - Preencher'!H1047</f>
        <v>B</v>
      </c>
      <c r="G1038" s="5" t="str">
        <f>'[1]TCE - ANEXO IV - Preencher'!I1047</f>
        <v>S</v>
      </c>
      <c r="H1038" s="5">
        <f>'[1]TCE - ANEXO IV - Preencher'!J1047</f>
        <v>825101</v>
      </c>
      <c r="I1038" s="6">
        <f>IF('[1]TCE - ANEXO IV - Preencher'!K1047="","",'[1]TCE - ANEXO IV - Preencher'!K1047)</f>
        <v>44936</v>
      </c>
      <c r="J1038" s="5" t="str">
        <f>'[1]TCE - ANEXO IV - Preencher'!L1047</f>
        <v>26230112841101000255650010008251011715983554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63.5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1.99 - Outras Despesas com Pessoal</v>
      </c>
      <c r="D1039" s="3" t="str">
        <f>'[1]TCE - ANEXO IV - Preencher'!F1048</f>
        <v>12.841.101/0002-55</v>
      </c>
      <c r="E1039" s="5" t="str">
        <f>'[1]TCE - ANEXO IV - Preencher'!G1048</f>
        <v xml:space="preserve">O REI DAS COXINHAS LTDA </v>
      </c>
      <c r="F1039" s="5" t="str">
        <f>'[1]TCE - ANEXO IV - Preencher'!H1048</f>
        <v>B</v>
      </c>
      <c r="G1039" s="5" t="str">
        <f>'[1]TCE - ANEXO IV - Preencher'!I1048</f>
        <v>S</v>
      </c>
      <c r="H1039" s="5">
        <f>'[1]TCE - ANEXO IV - Preencher'!J1048</f>
        <v>4516</v>
      </c>
      <c r="I1039" s="6">
        <f>IF('[1]TCE - ANEXO IV - Preencher'!K1048="","",'[1]TCE - ANEXO IV - Preencher'!K1048)</f>
        <v>44936</v>
      </c>
      <c r="J1039" s="5" t="str">
        <f>'[1]TCE - ANEXO IV - Preencher'!L1048</f>
        <v>26230112841101000255650080000045161114453327</v>
      </c>
      <c r="K1039" s="5" t="str">
        <f>IF(F1039="B",LEFT('[1]TCE - ANEXO IV - Preencher'!M1048,2),IF(F1039="S",LEFT('[1]TCE - ANEXO IV - Preencher'!M1048,7),IF('[1]TCE - ANEXO IV - Preencher'!H1048="","")))</f>
        <v>26</v>
      </c>
      <c r="L1039" s="7">
        <f>'[1]TCE - ANEXO IV - Preencher'!N1048</f>
        <v>100.5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1.99 - Outras Despesas com Pessoal</v>
      </c>
      <c r="D1040" s="3" t="str">
        <f>'[1]TCE - ANEXO IV - Preencher'!F1049</f>
        <v>12.841.101/0002-55</v>
      </c>
      <c r="E1040" s="5" t="str">
        <f>'[1]TCE - ANEXO IV - Preencher'!G1049</f>
        <v xml:space="preserve">O REI DAS COXINHAS LTDA </v>
      </c>
      <c r="F1040" s="5" t="str">
        <f>'[1]TCE - ANEXO IV - Preencher'!H1049</f>
        <v>B</v>
      </c>
      <c r="G1040" s="5" t="str">
        <f>'[1]TCE - ANEXO IV - Preencher'!I1049</f>
        <v>S</v>
      </c>
      <c r="H1040" s="5">
        <f>'[1]TCE - ANEXO IV - Preencher'!J1049</f>
        <v>296194</v>
      </c>
      <c r="I1040" s="6">
        <f>IF('[1]TCE - ANEXO IV - Preencher'!K1049="","",'[1]TCE - ANEXO IV - Preencher'!K1049)</f>
        <v>44948</v>
      </c>
      <c r="J1040" s="5" t="str">
        <f>'[1]TCE - ANEXO IV - Preencher'!L1049</f>
        <v>26230112841101000255650030002951941458334213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63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1.99 - Outras Despesas com Pessoal</v>
      </c>
      <c r="D1041" s="3" t="str">
        <f>'[1]TCE - ANEXO IV - Preencher'!F1050</f>
        <v>12.841.101/0002-55</v>
      </c>
      <c r="E1041" s="5" t="str">
        <f>'[1]TCE - ANEXO IV - Preencher'!G1050</f>
        <v xml:space="preserve">O REI DAS COXINHAS LTDA </v>
      </c>
      <c r="F1041" s="5" t="str">
        <f>'[1]TCE - ANEXO IV - Preencher'!H1050</f>
        <v>B</v>
      </c>
      <c r="G1041" s="5" t="str">
        <f>'[1]TCE - ANEXO IV - Preencher'!I1050</f>
        <v>S</v>
      </c>
      <c r="H1041" s="5">
        <f>'[1]TCE - ANEXO IV - Preencher'!J1050</f>
        <v>295771</v>
      </c>
      <c r="I1041" s="6">
        <f>IF('[1]TCE - ANEXO IV - Preencher'!K1050="","",'[1]TCE - ANEXO IV - Preencher'!K1050)</f>
        <v>44947</v>
      </c>
      <c r="J1041" s="5" t="str">
        <f>'[1]TCE - ANEXO IV - Preencher'!L1050</f>
        <v>26230112841101000255650030002957711609030319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120.5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1.99 - Outras Despesas com Pessoal</v>
      </c>
      <c r="D1042" s="3" t="str">
        <f>'[1]TCE - ANEXO IV - Preencher'!F1051</f>
        <v>12.841.101/0002-55</v>
      </c>
      <c r="E1042" s="5" t="str">
        <f>'[1]TCE - ANEXO IV - Preencher'!G1051</f>
        <v xml:space="preserve">O REI DAS COXINHAS LTDA </v>
      </c>
      <c r="F1042" s="5" t="str">
        <f>'[1]TCE - ANEXO IV - Preencher'!H1051</f>
        <v>B</v>
      </c>
      <c r="G1042" s="5" t="str">
        <f>'[1]TCE - ANEXO IV - Preencher'!I1051</f>
        <v>S</v>
      </c>
      <c r="H1042" s="5">
        <f>'[1]TCE - ANEXO IV - Preencher'!J1051</f>
        <v>831503</v>
      </c>
      <c r="I1042" s="6">
        <f>IF('[1]TCE - ANEXO IV - Preencher'!K1051="","",'[1]TCE - ANEXO IV - Preencher'!K1051)</f>
        <v>44951</v>
      </c>
      <c r="J1042" s="5" t="str">
        <f>'[1]TCE - ANEXO IV - Preencher'!L1051</f>
        <v>26230112841101000255650010008315031708722670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53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1.99 - Outras Despesas com Pessoal</v>
      </c>
      <c r="D1043" s="3" t="str">
        <f>'[1]TCE - ANEXO IV - Preencher'!F1052</f>
        <v>12.841.101/0002-55</v>
      </c>
      <c r="E1043" s="5" t="str">
        <f>'[1]TCE - ANEXO IV - Preencher'!G1052</f>
        <v xml:space="preserve">O REI DAS COXINHAS LTDA </v>
      </c>
      <c r="F1043" s="5" t="str">
        <f>'[1]TCE - ANEXO IV - Preencher'!H1052</f>
        <v>B</v>
      </c>
      <c r="G1043" s="5" t="str">
        <f>'[1]TCE - ANEXO IV - Preencher'!I1052</f>
        <v>S</v>
      </c>
      <c r="H1043" s="5">
        <f>'[1]TCE - ANEXO IV - Preencher'!J1052</f>
        <v>7293</v>
      </c>
      <c r="I1043" s="6">
        <f>IF('[1]TCE - ANEXO IV - Preencher'!K1052="","",'[1]TCE - ANEXO IV - Preencher'!K1052)</f>
        <v>44953</v>
      </c>
      <c r="J1043" s="5" t="str">
        <f>'[1]TCE - ANEXO IV - Preencher'!L1052</f>
        <v>26230112841101000255650080000072931542112109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66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1.99 - Outras Despesas com Pessoal</v>
      </c>
      <c r="D1044" s="3" t="str">
        <f>'[1]TCE - ANEXO IV - Preencher'!F1053</f>
        <v>12.841.101/0002-55</v>
      </c>
      <c r="E1044" s="5" t="str">
        <f>'[1]TCE - ANEXO IV - Preencher'!G1053</f>
        <v xml:space="preserve">O REI DAS COXINHAS LTDA </v>
      </c>
      <c r="F1044" s="5" t="str">
        <f>'[1]TCE - ANEXO IV - Preencher'!H1053</f>
        <v>B</v>
      </c>
      <c r="G1044" s="5" t="str">
        <f>'[1]TCE - ANEXO IV - Preencher'!I1053</f>
        <v>S</v>
      </c>
      <c r="H1044" s="5">
        <f>'[1]TCE - ANEXO IV - Preencher'!J1053</f>
        <v>830787</v>
      </c>
      <c r="I1044" s="6">
        <f>IF('[1]TCE - ANEXO IV - Preencher'!K1053="","",'[1]TCE - ANEXO IV - Preencher'!K1053)</f>
        <v>44949</v>
      </c>
      <c r="J1044" s="5" t="str">
        <f>'[1]TCE - ANEXO IV - Preencher'!L1053</f>
        <v>26230112841101000255650010008307871766120195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56.5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1.99 - Outras Despesas com Pessoal</v>
      </c>
      <c r="D1045" s="3" t="str">
        <f>'[1]TCE - ANEXO IV - Preencher'!F1054</f>
        <v>41.357.780/0001-09</v>
      </c>
      <c r="E1045" s="5" t="str">
        <f>'[1]TCE - ANEXO IV - Preencher'!G1054</f>
        <v xml:space="preserve">VIANA E PARIZOTTO LTDA </v>
      </c>
      <c r="F1045" s="5" t="str">
        <f>'[1]TCE - ANEXO IV - Preencher'!H1054</f>
        <v>B</v>
      </c>
      <c r="G1045" s="5" t="str">
        <f>'[1]TCE - ANEXO IV - Preencher'!I1054</f>
        <v>S</v>
      </c>
      <c r="H1045" s="5">
        <f>'[1]TCE - ANEXO IV - Preencher'!J1054</f>
        <v>2144</v>
      </c>
      <c r="I1045" s="6">
        <f>IF('[1]TCE - ANEXO IV - Preencher'!K1054="","",'[1]TCE - ANEXO IV - Preencher'!K1054)</f>
        <v>44943</v>
      </c>
      <c r="J1045" s="5" t="str">
        <f>'[1]TCE - ANEXO IV - Preencher'!L1054</f>
        <v>26230141357780000109650040000021441306129063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30.59</v>
      </c>
    </row>
    <row r="1046" spans="1:12" ht="18" customHeight="1" x14ac:dyDescent="0.2">
      <c r="A1046" s="3">
        <f>IFERROR(VLOOKUP(B1046,'[1]DADOS (OCULTAR)'!$Q$3:$S$103,3,0),"")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1.99 - Outras Despesas com Pessoal</v>
      </c>
      <c r="D1046" s="3" t="str">
        <f>'[1]TCE - ANEXO IV - Preencher'!F1055</f>
        <v>27.958.498/0001-56</v>
      </c>
      <c r="E1046" s="5" t="str">
        <f>'[1]TCE - ANEXO IV - Preencher'!G1055</f>
        <v xml:space="preserve">FAMILIA PERGENTINO RESTAURANTE LTDA ME </v>
      </c>
      <c r="F1046" s="5" t="str">
        <f>'[1]TCE - ANEXO IV - Preencher'!H1055</f>
        <v>B</v>
      </c>
      <c r="G1046" s="5" t="str">
        <f>'[1]TCE - ANEXO IV - Preencher'!I1055</f>
        <v>S</v>
      </c>
      <c r="H1046" s="5">
        <f>'[1]TCE - ANEXO IV - Preencher'!J1055</f>
        <v>181398</v>
      </c>
      <c r="I1046" s="6">
        <f>IF('[1]TCE - ANEXO IV - Preencher'!K1055="","",'[1]TCE - ANEXO IV - Preencher'!K1055)</f>
        <v>44928</v>
      </c>
      <c r="J1046" s="5" t="str">
        <f>'[1]TCE - ANEXO IV - Preencher'!L1055</f>
        <v>26230122486576000143650010001813981768733847</v>
      </c>
      <c r="K1046" s="5" t="str">
        <f>IF(F1046="B",LEFT('[1]TCE - ANEXO IV - Preencher'!M1055,2),IF(F1046="S",LEFT('[1]TCE - ANEXO IV - Preencher'!M1055,7),IF('[1]TCE - ANEXO IV - Preencher'!H1055="","")))</f>
        <v>26</v>
      </c>
      <c r="L1046" s="7">
        <f>'[1]TCE - ANEXO IV - Preencher'!N1055</f>
        <v>72.260000000000005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1.99 - Outras Despesas com Pessoal</v>
      </c>
      <c r="D1047" s="3" t="str">
        <f>'[1]TCE - ANEXO IV - Preencher'!F1056</f>
        <v>27.958.498/0001-56</v>
      </c>
      <c r="E1047" s="5" t="str">
        <f>'[1]TCE - ANEXO IV - Preencher'!G1056</f>
        <v xml:space="preserve">FAMILIA PERGENTINO RESTAURANTE LTDA ME </v>
      </c>
      <c r="F1047" s="5" t="str">
        <f>'[1]TCE - ANEXO IV - Preencher'!H1056</f>
        <v>B</v>
      </c>
      <c r="G1047" s="5" t="str">
        <f>'[1]TCE - ANEXO IV - Preencher'!I1056</f>
        <v>S</v>
      </c>
      <c r="H1047" s="5">
        <f>'[1]TCE - ANEXO IV - Preencher'!J1056</f>
        <v>186894</v>
      </c>
      <c r="I1047" s="6">
        <f>IF('[1]TCE - ANEXO IV - Preencher'!K1056="","",'[1]TCE - ANEXO IV - Preencher'!K1056)</f>
        <v>44957</v>
      </c>
      <c r="J1047" s="5" t="str">
        <f>'[1]TCE - ANEXO IV - Preencher'!L1056</f>
        <v>26230122486576000143650010001868941966530307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41.1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1.99 - Outras Despesas com Pessoal</v>
      </c>
      <c r="D1048" s="3" t="str">
        <f>'[1]TCE - ANEXO IV - Preencher'!F1057</f>
        <v>21.757.511/0001-22</v>
      </c>
      <c r="E1048" s="5" t="str">
        <f>'[1]TCE - ANEXO IV - Preencher'!G1057</f>
        <v xml:space="preserve">JOSENILDO FRANCISCO DE SANT </v>
      </c>
      <c r="F1048" s="5" t="str">
        <f>'[1]TCE - ANEXO IV - Preencher'!H1057</f>
        <v>B</v>
      </c>
      <c r="G1048" s="5" t="str">
        <f>'[1]TCE - ANEXO IV - Preencher'!I1057</f>
        <v>S</v>
      </c>
      <c r="H1048" s="5">
        <f>'[1]TCE - ANEXO IV - Preencher'!J1057</f>
        <v>4015</v>
      </c>
      <c r="I1048" s="6">
        <f>IF('[1]TCE - ANEXO IV - Preencher'!K1057="","",'[1]TCE - ANEXO IV - Preencher'!K1057)</f>
        <v>44932</v>
      </c>
      <c r="J1048" s="5" t="str">
        <f>'[1]TCE - ANEXO IV - Preencher'!L1057</f>
        <v>26230121757511000122650030000040151000000019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75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1.99 - Outras Despesas com Pessoal</v>
      </c>
      <c r="D1050" s="3">
        <f>'[1]TCE - ANEXO IV - Preencher'!F1059</f>
        <v>10548532000111</v>
      </c>
      <c r="E1050" s="5" t="str">
        <f>'[1]TCE - ANEXO IV - Preencher'!G1059</f>
        <v>ASSOCIACAO DAS EMPRESAS DE TRANSP DE PASSAGEIROS DE CARUARU</v>
      </c>
      <c r="F1050" s="5" t="str">
        <f>'[1]TCE - ANEXO IV - Preencher'!H1059</f>
        <v>S</v>
      </c>
      <c r="G1050" s="5" t="str">
        <f>'[1]TCE - ANEXO IV - Preencher'!I1059</f>
        <v>N</v>
      </c>
      <c r="H1050" s="5">
        <f>'[1]TCE - ANEXO IV - Preencher'!J1059</f>
        <v>82535</v>
      </c>
      <c r="I1050" s="6">
        <f>IF('[1]TCE - ANEXO IV - Preencher'!K1059="","",'[1]TCE - ANEXO IV - Preencher'!K1059)</f>
        <v>44921</v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81856.600000000006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1.99 - Outras Despesas com Pessoal</v>
      </c>
      <c r="D1051" s="3">
        <f>'[1]TCE - ANEXO IV - Preencher'!F1060</f>
        <v>21986074000119</v>
      </c>
      <c r="E1051" s="5" t="str">
        <f>'[1]TCE - ANEXO IV - Preencher'!G1060</f>
        <v>PRUDENTIAL DO BRASIL VIDA EM GRUPO SA</v>
      </c>
      <c r="F1051" s="5" t="str">
        <f>'[1]TCE - ANEXO IV - Preencher'!H1060</f>
        <v>S</v>
      </c>
      <c r="G1051" s="5" t="str">
        <f>'[1]TCE - ANEXO IV - Preencher'!I1060</f>
        <v>N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1.99 - Outras Despesas com Pessoal</v>
      </c>
      <c r="D1052" s="3">
        <f>'[1]TCE - ANEXO IV - Preencher'!F1061</f>
        <v>21986074000119</v>
      </c>
      <c r="E1052" s="5" t="str">
        <f>'[1]TCE - ANEXO IV - Preencher'!G1061</f>
        <v>PRUDENTIAL DO BRASIL VIDA EM GRUPO SA</v>
      </c>
      <c r="F1052" s="5" t="str">
        <f>'[1]TCE - ANEXO IV - Preencher'!H1061</f>
        <v>S</v>
      </c>
      <c r="G1052" s="5" t="str">
        <f>'[1]TCE - ANEXO IV - Preencher'!I1061</f>
        <v>N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1.99 - Outras Despesas com Pessoal</v>
      </c>
      <c r="D1053" s="3">
        <f>'[1]TCE - ANEXO IV - Preencher'!F1062</f>
        <v>10548532000111</v>
      </c>
      <c r="E1053" s="5" t="str">
        <f>'[1]TCE - ANEXO IV - Preencher'!G1062</f>
        <v>ASSOCIACAO DAS EMPRESAS DE TRANSP DE PASSAGEIROS DE CARUARU</v>
      </c>
      <c r="F1053" s="5" t="str">
        <f>'[1]TCE - ANEXO IV - Preencher'!H1062</f>
        <v>S</v>
      </c>
      <c r="G1053" s="5" t="str">
        <f>'[1]TCE - ANEXO IV - Preencher'!I1062</f>
        <v>N</v>
      </c>
      <c r="H1053" s="5" t="str">
        <f>'[1]TCE - ANEXO IV - Preencher'!J1062</f>
        <v>83125</v>
      </c>
      <c r="I1053" s="6">
        <f>IF('[1]TCE - ANEXO IV - Preencher'!K1062="","",'[1]TCE - ANEXO IV - Preencher'!K1062)</f>
        <v>44931</v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2574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>1.99 - Outras Despesas com Pessoal</v>
      </c>
      <c r="D1054" s="3">
        <f>'[1]TCE - ANEXO IV - Preencher'!F1063</f>
        <v>1203383000168</v>
      </c>
      <c r="E1054" s="5" t="str">
        <f>'[1]TCE - ANEXO IV - Preencher'!G1063</f>
        <v>RCR LOCACAO LTDA</v>
      </c>
      <c r="F1054" s="5" t="str">
        <f>'[1]TCE - ANEXO IV - Preencher'!H1063</f>
        <v>S</v>
      </c>
      <c r="G1054" s="5" t="str">
        <f>'[1]TCE - ANEXO IV - Preencher'!I1063</f>
        <v>N</v>
      </c>
      <c r="H1054" s="5">
        <f>'[1]TCE - ANEXO IV - Preencher'!J1063</f>
        <v>6849</v>
      </c>
      <c r="I1054" s="6">
        <f>IF('[1]TCE - ANEXO IV - Preencher'!K1063="","",'[1]TCE - ANEXO IV - Preencher'!K1063)</f>
        <v>44945</v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27864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 xml:space="preserve">5.21 - Seguros em geral </v>
      </c>
      <c r="D1056" s="3" t="str">
        <f>'[1]TCE - ANEXO IV - Preencher'!F1065</f>
        <v>03.502.099/0001-18</v>
      </c>
      <c r="E1056" s="5" t="str">
        <f>'[1]TCE - ANEXO IV - Preencher'!G1065</f>
        <v>CHUBB SEGUROS DO BRASIL S.A.</v>
      </c>
      <c r="F1056" s="5" t="str">
        <f>'[1]TCE - ANEXO IV - Preencher'!H1065</f>
        <v>S</v>
      </c>
      <c r="G1056" s="5" t="str">
        <f>'[1]TCE - ANEXO IV - Preencher'!I1065</f>
        <v>N</v>
      </c>
      <c r="H1056" s="5" t="str">
        <f>'[1]TCE - ANEXO IV - Preencher'!J1065</f>
        <v>29.96.0008773.12</v>
      </c>
      <c r="I1056" s="6">
        <f>IF('[1]TCE - ANEXO IV - Preencher'!K1065="","",'[1]TCE - ANEXO IV - Preencher'!K1065)</f>
        <v>44957</v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3268.76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 xml:space="preserve">5.21 - Seguros em geral </v>
      </c>
      <c r="D1057" s="3" t="str">
        <f>'[1]TCE - ANEXO IV - Preencher'!F1066</f>
        <v>61.198.164/0001-60</v>
      </c>
      <c r="E1057" s="5" t="str">
        <f>'[1]TCE - ANEXO IV - Preencher'!G1066</f>
        <v>PORTO SEGURO</v>
      </c>
      <c r="F1057" s="5" t="str">
        <f>'[1]TCE - ANEXO IV - Preencher'!H1066</f>
        <v>S</v>
      </c>
      <c r="G1057" s="5" t="str">
        <f>'[1]TCE - ANEXO IV - Preencher'!I1066</f>
        <v>N</v>
      </c>
      <c r="H1057" s="5" t="str">
        <f>'[1]TCE - ANEXO IV - Preencher'!J1066</f>
        <v>0531.3.9645666</v>
      </c>
      <c r="I1057" s="6">
        <f>IF('[1]TCE - ANEXO IV - Preencher'!K1066="","",'[1]TCE - ANEXO IV - Preencher'!K1066)</f>
        <v>44957</v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301.98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 xml:space="preserve">5.21 - Seguros em geral </v>
      </c>
      <c r="D1058" s="3" t="str">
        <f>'[1]TCE - ANEXO IV - Preencher'!F1067</f>
        <v>61.198.164/0001-60</v>
      </c>
      <c r="E1058" s="5" t="str">
        <f>'[1]TCE - ANEXO IV - Preencher'!G1067</f>
        <v>PORTO SEGURO</v>
      </c>
      <c r="F1058" s="5" t="str">
        <f>'[1]TCE - ANEXO IV - Preencher'!H1067</f>
        <v>S</v>
      </c>
      <c r="G1058" s="5" t="str">
        <f>'[1]TCE - ANEXO IV - Preencher'!I1067</f>
        <v>N</v>
      </c>
      <c r="H1058" s="5" t="str">
        <f>'[1]TCE - ANEXO IV - Preencher'!J1067</f>
        <v>0531.3.9645666</v>
      </c>
      <c r="I1058" s="6">
        <f>IF('[1]TCE - ANEXO IV - Preencher'!K1067="","",'[1]TCE - ANEXO IV - Preencher'!K1067)</f>
        <v>44957</v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477.14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5.9 - Telefonia Móvel</v>
      </c>
      <c r="D1060" s="3" t="str">
        <f>'[1]TCE - ANEXO IV - Preencher'!F1069</f>
        <v>02.558.157/0008-39</v>
      </c>
      <c r="E1060" s="5" t="str">
        <f>'[1]TCE - ANEXO IV - Preencher'!G1069</f>
        <v xml:space="preserve">TELEFONICA BRASIL S.A. </v>
      </c>
      <c r="F1060" s="5" t="str">
        <f>'[1]TCE - ANEXO IV - Preencher'!H1069</f>
        <v>S</v>
      </c>
      <c r="G1060" s="5" t="str">
        <f>'[1]TCE - ANEXO IV - Preencher'!I1069</f>
        <v>N</v>
      </c>
      <c r="H1060" s="5" t="str">
        <f>'[1]TCE - ANEXO IV - Preencher'!J1069</f>
        <v>0265380609</v>
      </c>
      <c r="I1060" s="6">
        <f>IF('[1]TCE - ANEXO IV - Preencher'!K1069="","",'[1]TCE - ANEXO IV - Preencher'!K1069)</f>
        <v>44944</v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980.71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5.18 - Teledonia Fixa</v>
      </c>
      <c r="D1061" s="3" t="str">
        <f>'[1]TCE - ANEXO IV - Preencher'!F1070</f>
        <v>11.844.663/0001-09</v>
      </c>
      <c r="E1061" s="5" t="str">
        <f>'[1]TCE - ANEXO IV - Preencher'!G1070</f>
        <v>1 TELECOM SERV. TECNOLOGIA EM INTERNET LTDA</v>
      </c>
      <c r="F1061" s="5" t="str">
        <f>'[1]TCE - ANEXO IV - Preencher'!H1070</f>
        <v>S</v>
      </c>
      <c r="G1061" s="5" t="str">
        <f>'[1]TCE - ANEXO IV - Preencher'!I1070</f>
        <v>N</v>
      </c>
      <c r="H1061" s="5" t="str">
        <f>'[1]TCE - ANEXO IV - Preencher'!J1070</f>
        <v>96406</v>
      </c>
      <c r="I1061" s="6">
        <f>IF('[1]TCE - ANEXO IV - Preencher'!K1070="","",'[1]TCE - ANEXO IV - Preencher'!K1070)</f>
        <v>44952</v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350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5.18 - Teledonia Fixa</v>
      </c>
      <c r="D1062" s="3" t="str">
        <f>'[1]TCE - ANEXO IV - Preencher'!F1071</f>
        <v>11.844.663/0001-09</v>
      </c>
      <c r="E1062" s="5" t="str">
        <f>'[1]TCE - ANEXO IV - Preencher'!G1071</f>
        <v>1 TELECOM SERV. TECNOLOGIA EM INTERNET LTDA</v>
      </c>
      <c r="F1062" s="5" t="str">
        <f>'[1]TCE - ANEXO IV - Preencher'!H1071</f>
        <v>S</v>
      </c>
      <c r="G1062" s="5" t="str">
        <f>'[1]TCE - ANEXO IV - Preencher'!I1071</f>
        <v>N</v>
      </c>
      <c r="H1062" s="5">
        <f>'[1]TCE - ANEXO IV - Preencher'!J1071</f>
        <v>115821</v>
      </c>
      <c r="I1062" s="6">
        <f>IF('[1]TCE - ANEXO IV - Preencher'!K1071="","",'[1]TCE - ANEXO IV - Preencher'!K1071)</f>
        <v>44952</v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350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5.18 - Teledonia Fixa</v>
      </c>
      <c r="D1063" s="3" t="str">
        <f>'[1]TCE - ANEXO IV - Preencher'!F1072</f>
        <v>04.601.397/0001-28</v>
      </c>
      <c r="E1063" s="5" t="str">
        <f>'[1]TCE - ANEXO IV - Preencher'!G1072</f>
        <v>BRISANET SERVICOS DE TELECOMUNICACOES S.</v>
      </c>
      <c r="F1063" s="5" t="str">
        <f>'[1]TCE - ANEXO IV - Preencher'!H1072</f>
        <v>S</v>
      </c>
      <c r="G1063" s="5" t="str">
        <f>'[1]TCE - ANEXO IV - Preencher'!I1072</f>
        <v>N</v>
      </c>
      <c r="H1063" s="5" t="str">
        <f>'[1]TCE - ANEXO IV - Preencher'!J1072</f>
        <v>14539004</v>
      </c>
      <c r="I1063" s="6">
        <f>IF('[1]TCE - ANEXO IV - Preencher'!K1072="","",'[1]TCE - ANEXO IV - Preencher'!K1072)</f>
        <v>44943</v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600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5.13 - Água e Esgoto</v>
      </c>
      <c r="D1064" s="3" t="str">
        <f>'[1]TCE - ANEXO IV - Preencher'!F1073</f>
        <v>09.769.035/0001-64</v>
      </c>
      <c r="E1064" s="5" t="str">
        <f>'[1]TCE - ANEXO IV - Preencher'!G1073</f>
        <v>COMPANHIA PERNAMBUCANA DE SANEAMENTO</v>
      </c>
      <c r="F1064" s="5" t="str">
        <f>'[1]TCE - ANEXO IV - Preencher'!H1073</f>
        <v>S</v>
      </c>
      <c r="G1064" s="5" t="str">
        <f>'[1]TCE - ANEXO IV - Preencher'!I1073</f>
        <v>N</v>
      </c>
      <c r="H1064" s="5" t="str">
        <f>'[1]TCE - ANEXO IV - Preencher'!J1073</f>
        <v>202301103447679</v>
      </c>
      <c r="I1064" s="6">
        <f>IF('[1]TCE - ANEXO IV - Preencher'!K1073="","",'[1]TCE - ANEXO IV - Preencher'!K1073)</f>
        <v>44957</v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24017.83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5.12 - Energia Elétrica</v>
      </c>
      <c r="D1065" s="3" t="str">
        <f>'[1]TCE - ANEXO IV - Preencher'!F1074</f>
        <v>10.835.932/0001-08</v>
      </c>
      <c r="E1065" s="5" t="str">
        <f>'[1]TCE - ANEXO IV - Preencher'!G1074</f>
        <v>COMPANHIA ENERGETICA DE PERNAMBUCO</v>
      </c>
      <c r="F1065" s="5" t="str">
        <f>'[1]TCE - ANEXO IV - Preencher'!H1074</f>
        <v>S</v>
      </c>
      <c r="G1065" s="5" t="str">
        <f>'[1]TCE - ANEXO IV - Preencher'!I1074</f>
        <v>S</v>
      </c>
      <c r="H1065" s="5">
        <f>'[1]TCE - ANEXO IV - Preencher'!J1074</f>
        <v>5686428</v>
      </c>
      <c r="I1065" s="6">
        <f>IF('[1]TCE - ANEXO IV - Preencher'!K1074="","",'[1]TCE - ANEXO IV - Preencher'!K1074)</f>
        <v>44957</v>
      </c>
      <c r="J1065" s="5" t="str">
        <f>'[1]TCE - ANEXO IV - Preencher'!L1074</f>
        <v>26230210835932000108660002428636231094265690</v>
      </c>
      <c r="K1065" s="5" t="str">
        <f>IF(F1065="B",LEFT('[1]TCE - ANEXO IV - Preencher'!M1074,2),IF(F1065="S",LEFT('[1]TCE - ANEXO IV - Preencher'!M1074,7),IF('[1]TCE - ANEXO IV - Preencher'!H1074="","")))</f>
        <v>2611606</v>
      </c>
      <c r="L1065" s="7">
        <f>'[1]TCE - ANEXO IV - Preencher'!N1074</f>
        <v>248586.47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5.3 - Locação de Máquinas e Equipamentos</v>
      </c>
      <c r="D1068" s="3" t="str">
        <f>'[1]TCE - ANEXO IV - Preencher'!F1077</f>
        <v>13.490.233/0001-61</v>
      </c>
      <c r="E1068" s="5" t="str">
        <f>'[1]TCE - ANEXO IV - Preencher'!G1077</f>
        <v>ALONETEC IMPORTACAO E SERVICOS DE EQUIP DE INFOR</v>
      </c>
      <c r="F1068" s="5" t="str">
        <f>'[1]TCE - ANEXO IV - Preencher'!H1077</f>
        <v>S</v>
      </c>
      <c r="G1068" s="5" t="str">
        <f>'[1]TCE - ANEXO IV - Preencher'!I1077</f>
        <v>S</v>
      </c>
      <c r="H1068" s="5" t="str">
        <f>'[1]TCE - ANEXO IV - Preencher'!J1077</f>
        <v>00003770</v>
      </c>
      <c r="I1068" s="6">
        <f>IF('[1]TCE - ANEXO IV - Preencher'!K1077="","",'[1]TCE - ANEXO IV - Preencher'!K1077)</f>
        <v>44944</v>
      </c>
      <c r="J1068" s="5" t="str">
        <f>'[1]TCE - ANEXO IV - Preencher'!L1077</f>
        <v>DTDA-Z4WA</v>
      </c>
      <c r="K1068" s="5" t="str">
        <f>IF(F1068="B",LEFT('[1]TCE - ANEXO IV - Preencher'!M1077,2),IF(F1068="S",LEFT('[1]TCE - ANEXO IV - Preencher'!M1077,7),IF('[1]TCE - ANEXO IV - Preencher'!H1077="","")))</f>
        <v>2611606</v>
      </c>
      <c r="L1068" s="7">
        <f>'[1]TCE - ANEXO IV - Preencher'!N1077</f>
        <v>1089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5.3 - Locação de Máquinas e Equipamentos</v>
      </c>
      <c r="D1069" s="3" t="str">
        <f>'[1]TCE - ANEXO IV - Preencher'!F1078</f>
        <v>27.893.009/0001-25</v>
      </c>
      <c r="E1069" s="5" t="str">
        <f>'[1]TCE - ANEXO IV - Preencher'!G1078</f>
        <v>LSA SOLUCOES EM TECNOLOGIA EIRELI - ME</v>
      </c>
      <c r="F1069" s="5" t="str">
        <f>'[1]TCE - ANEXO IV - Preencher'!H1078</f>
        <v>S</v>
      </c>
      <c r="G1069" s="5" t="str">
        <f>'[1]TCE - ANEXO IV - Preencher'!I1078</f>
        <v>S</v>
      </c>
      <c r="H1069" s="5" t="str">
        <f>'[1]TCE - ANEXO IV - Preencher'!J1078</f>
        <v>00000201</v>
      </c>
      <c r="I1069" s="6">
        <f>IF('[1]TCE - ANEXO IV - Preencher'!K1078="","",'[1]TCE - ANEXO IV - Preencher'!K1078)</f>
        <v>44959</v>
      </c>
      <c r="J1069" s="5" t="str">
        <f>'[1]TCE - ANEXO IV - Preencher'!L1078</f>
        <v>MSFQ-L3RC</v>
      </c>
      <c r="K1069" s="5" t="str">
        <f>IF(F1069="B",LEFT('[1]TCE - ANEXO IV - Preencher'!M1078,2),IF(F1069="S",LEFT('[1]TCE - ANEXO IV - Preencher'!M1078,7),IF('[1]TCE - ANEXO IV - Preencher'!H1078="","")))</f>
        <v>2611606</v>
      </c>
      <c r="L1069" s="7">
        <f>'[1]TCE - ANEXO IV - Preencher'!N1078</f>
        <v>1800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5.3 - Locação de Máquinas e Equipamentos</v>
      </c>
      <c r="D1070" s="3" t="str">
        <f>'[1]TCE - ANEXO IV - Preencher'!F1079</f>
        <v>13.490.233/0001-61</v>
      </c>
      <c r="E1070" s="5" t="str">
        <f>'[1]TCE - ANEXO IV - Preencher'!G1079</f>
        <v>ALONETEC IMPORTACAO E SERVICOS DE EQUIP DE INFOR</v>
      </c>
      <c r="F1070" s="5" t="str">
        <f>'[1]TCE - ANEXO IV - Preencher'!H1079</f>
        <v>S</v>
      </c>
      <c r="G1070" s="5" t="str">
        <f>'[1]TCE - ANEXO IV - Preencher'!I1079</f>
        <v>S</v>
      </c>
      <c r="H1070" s="5" t="str">
        <f>'[1]TCE - ANEXO IV - Preencher'!J1079</f>
        <v>00003771</v>
      </c>
      <c r="I1070" s="6">
        <f>IF('[1]TCE - ANEXO IV - Preencher'!K1079="","",'[1]TCE - ANEXO IV - Preencher'!K1079)</f>
        <v>44944</v>
      </c>
      <c r="J1070" s="5" t="str">
        <f>'[1]TCE - ANEXO IV - Preencher'!L1079</f>
        <v>N3NPJ-LJLR</v>
      </c>
      <c r="K1070" s="5" t="str">
        <f>IF(F1070="B",LEFT('[1]TCE - ANEXO IV - Preencher'!M1079,2),IF(F1070="S",LEFT('[1]TCE - ANEXO IV - Preencher'!M1079,7),IF('[1]TCE - ANEXO IV - Preencher'!H1079="","")))</f>
        <v>2611606</v>
      </c>
      <c r="L1070" s="7">
        <f>'[1]TCE - ANEXO IV - Preencher'!N1079</f>
        <v>2100</v>
      </c>
    </row>
    <row r="1071" spans="1:12" ht="18" customHeight="1" x14ac:dyDescent="0.2">
      <c r="A1071" s="3">
        <f>IFERROR(VLOOKUP(B1071,'[1]DADOS (OCULTAR)'!$Q$3:$S$103,3,0),"")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5.3 - Locação de Máquinas e Equipamentos</v>
      </c>
      <c r="D1071" s="3" t="str">
        <f>'[1]TCE - ANEXO IV - Preencher'!F1080</f>
        <v>05.097.661/0001-09</v>
      </c>
      <c r="E1071" s="5" t="str">
        <f>'[1]TCE - ANEXO IV - Preencher'!G1080</f>
        <v>CONTAGE CONSULTORIA EM TEL E MONITORAMENTO LTDA</v>
      </c>
      <c r="F1071" s="5" t="str">
        <f>'[1]TCE - ANEXO IV - Preencher'!H1080</f>
        <v>S</v>
      </c>
      <c r="G1071" s="5" t="str">
        <f>'[1]TCE - ANEXO IV - Preencher'!I1080</f>
        <v>N</v>
      </c>
      <c r="H1071" s="5" t="str">
        <f>'[1]TCE - ANEXO IV - Preencher'!J1080</f>
        <v>005814</v>
      </c>
      <c r="I1071" s="6">
        <f>IF('[1]TCE - ANEXO IV - Preencher'!K1080="","",'[1]TCE - ANEXO IV - Preencher'!K1080)</f>
        <v>44945</v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4080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5.3 - Locação de Máquinas e Equipamentos</v>
      </c>
      <c r="D1072" s="3" t="str">
        <f>'[1]TCE - ANEXO IV - Preencher'!F1081</f>
        <v>09.168.271/0002-06</v>
      </c>
      <c r="E1072" s="5" t="str">
        <f>'[1]TCE - ANEXO IV - Preencher'!G1081</f>
        <v>AGISA CONTAINNERS</v>
      </c>
      <c r="F1072" s="5" t="str">
        <f>'[1]TCE - ANEXO IV - Preencher'!H1081</f>
        <v>S</v>
      </c>
      <c r="G1072" s="5" t="str">
        <f>'[1]TCE - ANEXO IV - Preencher'!I1081</f>
        <v>N</v>
      </c>
      <c r="H1072" s="5" t="str">
        <f>'[1]TCE - ANEXO IV - Preencher'!J1081</f>
        <v>005973</v>
      </c>
      <c r="I1072" s="6">
        <f>IF('[1]TCE - ANEXO IV - Preencher'!K1081="","",'[1]TCE - ANEXO IV - Preencher'!K1081)</f>
        <v>44897</v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800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5.3 - Locação de Máquinas e Equipamentos</v>
      </c>
      <c r="D1073" s="3" t="str">
        <f>'[1]TCE - ANEXO IV - Preencher'!F1082</f>
        <v>10.279.299/0001-19</v>
      </c>
      <c r="E1073" s="5" t="str">
        <f>'[1]TCE - ANEXO IV - Preencher'!G1082</f>
        <v>RGRAPH LOC ECOM E SERV LTDA - ME</v>
      </c>
      <c r="F1073" s="5" t="str">
        <f>'[1]TCE - ANEXO IV - Preencher'!H1082</f>
        <v>S</v>
      </c>
      <c r="G1073" s="5" t="str">
        <f>'[1]TCE - ANEXO IV - Preencher'!I1082</f>
        <v>N</v>
      </c>
      <c r="H1073" s="5" t="str">
        <f>'[1]TCE - ANEXO IV - Preencher'!J1082</f>
        <v>06110</v>
      </c>
      <c r="I1073" s="6">
        <f>IF('[1]TCE - ANEXO IV - Preencher'!K1082="","",'[1]TCE - ANEXO IV - Preencher'!K1082)</f>
        <v>44963</v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10360.44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5.3 - Locação de Máquinas e Equipamentos</v>
      </c>
      <c r="D1074" s="3" t="str">
        <f>'[1]TCE - ANEXO IV - Preencher'!F1083</f>
        <v>37.462.182/0001-22</v>
      </c>
      <c r="E1074" s="5" t="str">
        <f>'[1]TCE - ANEXO IV - Preencher'!G1083</f>
        <v>MARCA CLIMATIZACAO E TERCEIRIZACAO</v>
      </c>
      <c r="F1074" s="5" t="str">
        <f>'[1]TCE - ANEXO IV - Preencher'!H1083</f>
        <v>S</v>
      </c>
      <c r="G1074" s="5" t="str">
        <f>'[1]TCE - ANEXO IV - Preencher'!I1083</f>
        <v>N</v>
      </c>
      <c r="H1074" s="5" t="str">
        <f>'[1]TCE - ANEXO IV - Preencher'!J1083</f>
        <v>0000594</v>
      </c>
      <c r="I1074" s="6">
        <f>IF('[1]TCE - ANEXO IV - Preencher'!K1083="","",'[1]TCE - ANEXO IV - Preencher'!K1083)</f>
        <v>44928</v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11680.2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5.3 - Locação de Máquinas e Equipamentos</v>
      </c>
      <c r="D1075" s="3" t="str">
        <f>'[1]TCE - ANEXO IV - Preencher'!F1084</f>
        <v>37.462.182/0001-22</v>
      </c>
      <c r="E1075" s="5" t="str">
        <f>'[1]TCE - ANEXO IV - Preencher'!G1084</f>
        <v>MARCA CLIMATIZACAO E TERCEIRIZACAO</v>
      </c>
      <c r="F1075" s="5" t="str">
        <f>'[1]TCE - ANEXO IV - Preencher'!H1084</f>
        <v>S</v>
      </c>
      <c r="G1075" s="5" t="str">
        <f>'[1]TCE - ANEXO IV - Preencher'!I1084</f>
        <v>N</v>
      </c>
      <c r="H1075" s="5" t="str">
        <f>'[1]TCE - ANEXO IV - Preencher'!J1084</f>
        <v>0000606</v>
      </c>
      <c r="I1075" s="6">
        <f>IF('[1]TCE - ANEXO IV - Preencher'!K1084="","",'[1]TCE - ANEXO IV - Preencher'!K1084)</f>
        <v>44952</v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8101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5.3 - Locação de Máquinas e Equipamentos</v>
      </c>
      <c r="D1076" s="3" t="str">
        <f>'[1]TCE - ANEXO IV - Preencher'!F1085</f>
        <v>20.265.080/0001-14</v>
      </c>
      <c r="E1076" s="5" t="str">
        <f>'[1]TCE - ANEXO IV - Preencher'!G1085</f>
        <v>JM SILVA MAQUINAS E EQUIP LTDA</v>
      </c>
      <c r="F1076" s="5" t="str">
        <f>'[1]TCE - ANEXO IV - Preencher'!H1085</f>
        <v>S</v>
      </c>
      <c r="G1076" s="5" t="str">
        <f>'[1]TCE - ANEXO IV - Preencher'!I1085</f>
        <v>N</v>
      </c>
      <c r="H1076" s="5" t="str">
        <f>'[1]TCE - ANEXO IV - Preencher'!J1085</f>
        <v>002946</v>
      </c>
      <c r="I1076" s="6">
        <f>IF('[1]TCE - ANEXO IV - Preencher'!K1085="","",'[1]TCE - ANEXO IV - Preencher'!K1085)</f>
        <v>44958</v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800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5.3 - Locação de Máquinas e Equipamentos</v>
      </c>
      <c r="D1077" s="3">
        <f>'[1]TCE - ANEXO IV - Preencher'!F1086</f>
        <v>44283333000574</v>
      </c>
      <c r="E1077" s="5" t="str">
        <f>'[1]TCE - ANEXO IV - Preencher'!G1086</f>
        <v>SCM PARTICIPACOES AS</v>
      </c>
      <c r="F1077" s="5" t="str">
        <f>'[1]TCE - ANEXO IV - Preencher'!H1086</f>
        <v>S</v>
      </c>
      <c r="G1077" s="5" t="str">
        <f>'[1]TCE - ANEXO IV - Preencher'!I1086</f>
        <v>N</v>
      </c>
      <c r="H1077" s="5" t="str">
        <f>'[1]TCE - ANEXO IV - Preencher'!J1086</f>
        <v>18938</v>
      </c>
      <c r="I1077" s="6">
        <f>IF('[1]TCE - ANEXO IV - Preencher'!K1086="","",'[1]TCE - ANEXO IV - Preencher'!K1086)</f>
        <v>44928</v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11205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5.3 - Locação de Máquinas e Equipamentos</v>
      </c>
      <c r="D1078" s="3" t="str">
        <f>'[1]TCE - ANEXO IV - Preencher'!F1087</f>
        <v>01.440.590/0010-27</v>
      </c>
      <c r="E1078" s="5" t="str">
        <f>'[1]TCE - ANEXO IV - Preencher'!G1087</f>
        <v>FRESENIUS MEDICAL CARE LTDA</v>
      </c>
      <c r="F1078" s="5" t="str">
        <f>'[1]TCE - ANEXO IV - Preencher'!H1087</f>
        <v>S</v>
      </c>
      <c r="G1078" s="5" t="str">
        <f>'[1]TCE - ANEXO IV - Preencher'!I1087</f>
        <v>N</v>
      </c>
      <c r="H1078" s="5" t="str">
        <f>'[1]TCE - ANEXO IV - Preencher'!J1087</f>
        <v>1111579987</v>
      </c>
      <c r="I1078" s="6">
        <f>IF('[1]TCE - ANEXO IV - Preencher'!K1087="","",'[1]TCE - ANEXO IV - Preencher'!K1087)</f>
        <v>44928</v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6274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5.3 - Locação de Máquinas e Equipamentos</v>
      </c>
      <c r="D1079" s="3" t="str">
        <f>'[1]TCE - ANEXO IV - Preencher'!F1088</f>
        <v>01.440.590/0010-27</v>
      </c>
      <c r="E1079" s="5" t="str">
        <f>'[1]TCE - ANEXO IV - Preencher'!G1088</f>
        <v>FRESENIUS MEDICAL CARE LTDA</v>
      </c>
      <c r="F1079" s="5" t="str">
        <f>'[1]TCE - ANEXO IV - Preencher'!H1088</f>
        <v>S</v>
      </c>
      <c r="G1079" s="5" t="str">
        <f>'[1]TCE - ANEXO IV - Preencher'!I1088</f>
        <v>N</v>
      </c>
      <c r="H1079" s="5" t="str">
        <f>'[1]TCE - ANEXO IV - Preencher'!J1088</f>
        <v>1111579986</v>
      </c>
      <c r="I1079" s="6">
        <f>IF('[1]TCE - ANEXO IV - Preencher'!K1088="","",'[1]TCE - ANEXO IV - Preencher'!K1088)</f>
        <v>44928</v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2578.5300000000002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5.3 - Locação de Máquinas e Equipamentos</v>
      </c>
      <c r="D1080" s="3" t="str">
        <f>'[1]TCE - ANEXO IV - Preencher'!F1089</f>
        <v>01.440.590/0010-27</v>
      </c>
      <c r="E1080" s="5" t="str">
        <f>'[1]TCE - ANEXO IV - Preencher'!G1089</f>
        <v>FRESENIUS MEDICAL CARE LTDA</v>
      </c>
      <c r="F1080" s="5" t="str">
        <f>'[1]TCE - ANEXO IV - Preencher'!H1089</f>
        <v>S</v>
      </c>
      <c r="G1080" s="5" t="str">
        <f>'[1]TCE - ANEXO IV - Preencher'!I1089</f>
        <v>N</v>
      </c>
      <c r="H1080" s="5" t="str">
        <f>'[1]TCE - ANEXO IV - Preencher'!J1089</f>
        <v>1111579985</v>
      </c>
      <c r="I1080" s="6">
        <f>IF('[1]TCE - ANEXO IV - Preencher'!K1089="","",'[1]TCE - ANEXO IV - Preencher'!K1089)</f>
        <v>44928</v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10528.32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5.3 - Locação de Máquinas e Equipamentos</v>
      </c>
      <c r="D1081" s="3" t="str">
        <f>'[1]TCE - ANEXO IV - Preencher'!F1090</f>
        <v>01.440.590/0010-27</v>
      </c>
      <c r="E1081" s="5" t="str">
        <f>'[1]TCE - ANEXO IV - Preencher'!G1090</f>
        <v>FRESENIUS MEDICAL CARE LTDA</v>
      </c>
      <c r="F1081" s="5" t="str">
        <f>'[1]TCE - ANEXO IV - Preencher'!H1090</f>
        <v>S</v>
      </c>
      <c r="G1081" s="5" t="str">
        <f>'[1]TCE - ANEXO IV - Preencher'!I1090</f>
        <v>N</v>
      </c>
      <c r="H1081" s="5" t="str">
        <f>'[1]TCE - ANEXO IV - Preencher'!J1090</f>
        <v>1111591912</v>
      </c>
      <c r="I1081" s="6">
        <f>IF('[1]TCE - ANEXO IV - Preencher'!K1090="","",'[1]TCE - ANEXO IV - Preencher'!K1090)</f>
        <v>44953</v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85696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5.3 - Locação de Máquinas e Equipamentos</v>
      </c>
      <c r="D1082" s="3">
        <f>'[1]TCE - ANEXO IV - Preencher'!F1091</f>
        <v>24080970000102</v>
      </c>
      <c r="E1082" s="5" t="str">
        <f>'[1]TCE - ANEXO IV - Preencher'!G1091</f>
        <v>CARLOS ALBERTO PROJETOS E CONSTRUCAO LTDA - EPP</v>
      </c>
      <c r="F1082" s="5" t="str">
        <f>'[1]TCE - ANEXO IV - Preencher'!H1091</f>
        <v>S</v>
      </c>
      <c r="G1082" s="5" t="str">
        <f>'[1]TCE - ANEXO IV - Preencher'!I1091</f>
        <v>N</v>
      </c>
      <c r="H1082" s="5" t="str">
        <f>'[1]TCE - ANEXO IV - Preencher'!J1091</f>
        <v>090221</v>
      </c>
      <c r="I1082" s="6">
        <f>IF('[1]TCE - ANEXO IV - Preencher'!K1091="","",'[1]TCE - ANEXO IV - Preencher'!K1091)</f>
        <v>44929</v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235.2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5.3 - Locação de Máquinas e Equipamentos</v>
      </c>
      <c r="D1083" s="3">
        <f>'[1]TCE - ANEXO IV - Preencher'!F1092</f>
        <v>26000187000117</v>
      </c>
      <c r="E1083" s="5" t="str">
        <f>'[1]TCE - ANEXO IV - Preencher'!G1092</f>
        <v>CASA DO CONSTRUTOR</v>
      </c>
      <c r="F1083" s="5" t="str">
        <f>'[1]TCE - ANEXO IV - Preencher'!H1092</f>
        <v>S</v>
      </c>
      <c r="G1083" s="5" t="str">
        <f>'[1]TCE - ANEXO IV - Preencher'!I1092</f>
        <v>N</v>
      </c>
      <c r="H1083" s="5" t="str">
        <f>'[1]TCE - ANEXO IV - Preencher'!J1092</f>
        <v>17784</v>
      </c>
      <c r="I1083" s="6">
        <f>IF('[1]TCE - ANEXO IV - Preencher'!K1092="","",'[1]TCE - ANEXO IV - Preencher'!K1092)</f>
        <v>44921</v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510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5.3 - Locação de Máquinas e Equipamentos</v>
      </c>
      <c r="D1084" s="3">
        <f>'[1]TCE - ANEXO IV - Preencher'!F1093</f>
        <v>26000187000117</v>
      </c>
      <c r="E1084" s="5" t="str">
        <f>'[1]TCE - ANEXO IV - Preencher'!G1093</f>
        <v>CASA DO CONSTRUTOR</v>
      </c>
      <c r="F1084" s="5" t="str">
        <f>'[1]TCE - ANEXO IV - Preencher'!H1093</f>
        <v>S</v>
      </c>
      <c r="G1084" s="5" t="str">
        <f>'[1]TCE - ANEXO IV - Preencher'!I1093</f>
        <v>N</v>
      </c>
      <c r="H1084" s="5" t="str">
        <f>'[1]TCE - ANEXO IV - Preencher'!J1093</f>
        <v>17783</v>
      </c>
      <c r="I1084" s="6">
        <f>IF('[1]TCE - ANEXO IV - Preencher'!K1093="","",'[1]TCE - ANEXO IV - Preencher'!K1093)</f>
        <v>44921</v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470</v>
      </c>
    </row>
    <row r="1085" spans="1:12" ht="18" customHeight="1" x14ac:dyDescent="0.2">
      <c r="A1085" s="3">
        <f>IFERROR(VLOOKUP(B1085,'[1]DADOS (OCULTAR)'!$Q$3:$S$103,3,0),"")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5.3 - Locação de Máquinas e Equipamentos</v>
      </c>
      <c r="D1085" s="3">
        <f>'[1]TCE - ANEXO IV - Preencher'!F1094</f>
        <v>26000187000117</v>
      </c>
      <c r="E1085" s="5" t="str">
        <f>'[1]TCE - ANEXO IV - Preencher'!G1094</f>
        <v>CASA DO CONSTRUTOR</v>
      </c>
      <c r="F1085" s="5" t="str">
        <f>'[1]TCE - ANEXO IV - Preencher'!H1094</f>
        <v>S</v>
      </c>
      <c r="G1085" s="5" t="str">
        <f>'[1]TCE - ANEXO IV - Preencher'!I1094</f>
        <v>N</v>
      </c>
      <c r="H1085" s="5" t="str">
        <f>'[1]TCE - ANEXO IV - Preencher'!J1094</f>
        <v>17953</v>
      </c>
      <c r="I1085" s="6">
        <f>IF('[1]TCE - ANEXO IV - Preencher'!K1094="","",'[1]TCE - ANEXO IV - Preencher'!K1094)</f>
        <v>44937</v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510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5.1 - Locação de Equipamentos Médicos-Hospitalares</v>
      </c>
      <c r="D1088" s="3">
        <f>'[1]TCE - ANEXO IV - Preencher'!F1097</f>
        <v>8675394000190</v>
      </c>
      <c r="E1088" s="5" t="str">
        <f>'[1]TCE - ANEXO IV - Preencher'!G1097</f>
        <v>SAFE SUPORTE A VIDA E COMERCIO INTERNACIONAL LTDA</v>
      </c>
      <c r="F1088" s="5" t="str">
        <f>'[1]TCE - ANEXO IV - Preencher'!H1097</f>
        <v>S</v>
      </c>
      <c r="G1088" s="5" t="str">
        <f>'[1]TCE - ANEXO IV - Preencher'!I1097</f>
        <v>N</v>
      </c>
      <c r="H1088" s="5" t="str">
        <f>'[1]TCE - ANEXO IV - Preencher'!J1097</f>
        <v>11.098</v>
      </c>
      <c r="I1088" s="6">
        <f>IF('[1]TCE - ANEXO IV - Preencher'!K1097="","",'[1]TCE - ANEXO IV - Preencher'!K1097)</f>
        <v>44957</v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3350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5.1 - Locação de Equipamentos Médicos-Hospitalares</v>
      </c>
      <c r="D1089" s="3" t="str">
        <f>'[1]TCE - ANEXO IV - Preencher'!F1098</f>
        <v>60.619.202/0012-09</v>
      </c>
      <c r="E1089" s="5" t="str">
        <f>'[1]TCE - ANEXO IV - Preencher'!G1098</f>
        <v>MESSER GASES LTDA</v>
      </c>
      <c r="F1089" s="5" t="str">
        <f>'[1]TCE - ANEXO IV - Preencher'!H1098</f>
        <v>S</v>
      </c>
      <c r="G1089" s="5" t="str">
        <f>'[1]TCE - ANEXO IV - Preencher'!I1098</f>
        <v>N</v>
      </c>
      <c r="H1089" s="5" t="str">
        <f>'[1]TCE - ANEXO IV - Preencher'!J1098</f>
        <v>0086014313</v>
      </c>
      <c r="I1089" s="6">
        <f>IF('[1]TCE - ANEXO IV - Preencher'!K1098="","",'[1]TCE - ANEXO IV - Preencher'!K1098)</f>
        <v>44953</v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11848.08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5.1 - Locação de Equipamentos Médicos-Hospitalares</v>
      </c>
      <c r="D1090" s="3" t="str">
        <f>'[1]TCE - ANEXO IV - Preencher'!F1099</f>
        <v>60.619.202/0012-09</v>
      </c>
      <c r="E1090" s="5" t="str">
        <f>'[1]TCE - ANEXO IV - Preencher'!G1099</f>
        <v>MESSER GASES LTDA</v>
      </c>
      <c r="F1090" s="5" t="str">
        <f>'[1]TCE - ANEXO IV - Preencher'!H1099</f>
        <v>S</v>
      </c>
      <c r="G1090" s="5" t="str">
        <f>'[1]TCE - ANEXO IV - Preencher'!I1099</f>
        <v>N</v>
      </c>
      <c r="H1090" s="5" t="str">
        <f>'[1]TCE - ANEXO IV - Preencher'!J1099</f>
        <v>0086014314</v>
      </c>
      <c r="I1090" s="6">
        <f>IF('[1]TCE - ANEXO IV - Preencher'!K1099="","",'[1]TCE - ANEXO IV - Preencher'!K1099)</f>
        <v>44953</v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12582.44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5.8 - Locação de Veículos Automotores</v>
      </c>
      <c r="D1091" s="3">
        <f>'[1]TCE - ANEXO IV - Preencher'!F1100</f>
        <v>21596658000188</v>
      </c>
      <c r="E1091" s="5" t="str">
        <f>'[1]TCE - ANEXO IV - Preencher'!G1100</f>
        <v>BEBECO AUTO LTDA</v>
      </c>
      <c r="F1091" s="5" t="str">
        <f>'[1]TCE - ANEXO IV - Preencher'!H1100</f>
        <v>S</v>
      </c>
      <c r="G1091" s="5" t="str">
        <f>'[1]TCE - ANEXO IV - Preencher'!I1100</f>
        <v>N</v>
      </c>
      <c r="H1091" s="5" t="str">
        <f>'[1]TCE - ANEXO IV - Preencher'!J1100</f>
        <v>006</v>
      </c>
      <c r="I1091" s="6">
        <f>IF('[1]TCE - ANEXO IV - Preencher'!K1100="","",'[1]TCE - ANEXO IV - Preencher'!K1100)</f>
        <v>44952</v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4500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5.99 - Outros Serviços de Terceiros Pessoa Jurídica</v>
      </c>
      <c r="D1093" s="3">
        <f>'[1]TCE - ANEXO IV - Preencher'!F1102</f>
        <v>6990590000123</v>
      </c>
      <c r="E1093" s="5" t="str">
        <f>'[1]TCE - ANEXO IV - Preencher'!G1102</f>
        <v>GOOGLE BRASIL INTERNET LDA</v>
      </c>
      <c r="F1093" s="5" t="str">
        <f>'[1]TCE - ANEXO IV - Preencher'!H1102</f>
        <v>S</v>
      </c>
      <c r="G1093" s="5" t="str">
        <f>'[1]TCE - ANEXO IV - Preencher'!I1102</f>
        <v>N</v>
      </c>
      <c r="H1093" s="5">
        <f>'[1]TCE - ANEXO IV - Preencher'!J1102</f>
        <v>0</v>
      </c>
      <c r="I1093" s="6">
        <f>IF('[1]TCE - ANEXO IV - Preencher'!K1102="","",'[1]TCE - ANEXO IV - Preencher'!K1102)</f>
        <v>44937</v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9.99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5.99 - Outros Serviços de Terceiros Pessoa Jurídica</v>
      </c>
      <c r="D1094" s="3">
        <f>'[1]TCE - ANEXO IV - Preencher'!F1103</f>
        <v>12024024000160</v>
      </c>
      <c r="E1094" s="5" t="str">
        <f>'[1]TCE - ANEXO IV - Preencher'!G1103</f>
        <v>CARLOS ANDRE CAMPOS DE ANDRADE 04754224493</v>
      </c>
      <c r="F1094" s="5" t="str">
        <f>'[1]TCE - ANEXO IV - Preencher'!H1103</f>
        <v>S</v>
      </c>
      <c r="G1094" s="5" t="str">
        <f>'[1]TCE - ANEXO IV - Preencher'!I1103</f>
        <v>S</v>
      </c>
      <c r="H1094" s="5" t="str">
        <f>'[1]TCE - ANEXO IV - Preencher'!J1103</f>
        <v>980</v>
      </c>
      <c r="I1094" s="6">
        <f>IF('[1]TCE - ANEXO IV - Preencher'!K1103="","",'[1]TCE - ANEXO IV - Preencher'!K1103)</f>
        <v>44956</v>
      </c>
      <c r="J1094" s="5" t="str">
        <f>'[1]TCE - ANEXO IV - Preencher'!L1103</f>
        <v>QFPIWJLVZ</v>
      </c>
      <c r="K1094" s="5" t="str">
        <f>IF(F1094="B",LEFT('[1]TCE - ANEXO IV - Preencher'!M1103,2),IF(F1094="S",LEFT('[1]TCE - ANEXO IV - Preencher'!M1103,7),IF('[1]TCE - ANEXO IV - Preencher'!H1103="","")))</f>
        <v>2604106</v>
      </c>
      <c r="L1094" s="7">
        <f>'[1]TCE - ANEXO IV - Preencher'!N1103</f>
        <v>134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5.99 - Outros Serviços de Terceiros Pessoa Jurídica</v>
      </c>
      <c r="D1095" s="3" t="str">
        <f>'[1]TCE - ANEXO IV - Preencher'!F1104</f>
        <v>33.971.594/0001-37</v>
      </c>
      <c r="E1095" s="5" t="str">
        <f>'[1]TCE - ANEXO IV - Preencher'!G1104</f>
        <v>GILBERTO DOS SANTOS NARCISO 05313559427</v>
      </c>
      <c r="F1095" s="5" t="str">
        <f>'[1]TCE - ANEXO IV - Preencher'!H1104</f>
        <v>S</v>
      </c>
      <c r="G1095" s="5" t="str">
        <f>'[1]TCE - ANEXO IV - Preencher'!I1104</f>
        <v>S</v>
      </c>
      <c r="H1095" s="5" t="str">
        <f>'[1]TCE - ANEXO IV - Preencher'!J1104</f>
        <v>110</v>
      </c>
      <c r="I1095" s="6">
        <f>IF('[1]TCE - ANEXO IV - Preencher'!K1104="","",'[1]TCE - ANEXO IV - Preencher'!K1104)</f>
        <v>44928</v>
      </c>
      <c r="J1095" s="5" t="str">
        <f>'[1]TCE - ANEXO IV - Preencher'!L1104</f>
        <v>GK6PJ4K6G</v>
      </c>
      <c r="K1095" s="5" t="str">
        <f>IF(F1095="B",LEFT('[1]TCE - ANEXO IV - Preencher'!M1104,2),IF(F1095="S",LEFT('[1]TCE - ANEXO IV - Preencher'!M1104,7),IF('[1]TCE - ANEXO IV - Preencher'!H1104="","")))</f>
        <v>2604106</v>
      </c>
      <c r="L1095" s="7">
        <f>'[1]TCE - ANEXO IV - Preencher'!N1104</f>
        <v>138.03</v>
      </c>
    </row>
    <row r="1096" spans="1:12" ht="18" customHeight="1" x14ac:dyDescent="0.2">
      <c r="A1096" s="3">
        <f>IFERROR(VLOOKUP(B1096,'[1]DADOS (OCULTAR)'!$Q$3:$S$103,3,0),"")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5.99 - Outros Serviços de Terceiros Pessoa Jurídica</v>
      </c>
      <c r="D1096" s="3">
        <f>'[1]TCE - ANEXO IV - Preencher'!F1105</f>
        <v>0</v>
      </c>
      <c r="E1096" s="5" t="str">
        <f>'[1]TCE - ANEXO IV - Preencher'!G1105</f>
        <v>TRT 06 REGIAO - PERNAMBUCO</v>
      </c>
      <c r="F1096" s="5" t="str">
        <f>'[1]TCE - ANEXO IV - Preencher'!H1105</f>
        <v>S</v>
      </c>
      <c r="G1096" s="5" t="str">
        <f>'[1]TCE - ANEXO IV - Preencher'!I1105</f>
        <v>N</v>
      </c>
      <c r="H1096" s="5" t="str">
        <f>'[1]TCE - ANEXO IV - Preencher'!J1105</f>
        <v>030051000032301050</v>
      </c>
      <c r="I1096" s="6">
        <f>IF('[1]TCE - ANEXO IV - Preencher'!K1105="","",'[1]TCE - ANEXO IV - Preencher'!K1105)</f>
        <v>44931</v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104.16</v>
      </c>
    </row>
    <row r="1097" spans="1:12" ht="18" customHeight="1" x14ac:dyDescent="0.2">
      <c r="A1097" s="3">
        <f>IFERROR(VLOOKUP(B1097,'[1]DADOS (OCULTAR)'!$Q$3:$S$103,3,0),"")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5.99 - Outros Serviços de Terceiros Pessoa Jurídica</v>
      </c>
      <c r="D1097" s="3">
        <f>'[1]TCE - ANEXO IV - Preencher'!F1106</f>
        <v>35415364000117</v>
      </c>
      <c r="E1097" s="5" t="str">
        <f>'[1]TCE - ANEXO IV - Preencher'!G1106</f>
        <v>LUNAR TRANSPORTES DE VEICULO LTDA</v>
      </c>
      <c r="F1097" s="5" t="str">
        <f>'[1]TCE - ANEXO IV - Preencher'!H1106</f>
        <v>S</v>
      </c>
      <c r="G1097" s="5" t="str">
        <f>'[1]TCE - ANEXO IV - Preencher'!I1106</f>
        <v>N</v>
      </c>
      <c r="H1097" s="5" t="str">
        <f>'[1]TCE - ANEXO IV - Preencher'!J1106</f>
        <v>000.002.937</v>
      </c>
      <c r="I1097" s="6">
        <f>IF('[1]TCE - ANEXO IV - Preencher'!K1106="","",'[1]TCE - ANEXO IV - Preencher'!K1106)</f>
        <v>44939</v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5800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Preencher'!C1109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 t="e">
        <f>'[1]TCE - ANEXO IV - Preencher'!#REF!</f>
        <v>#REF!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5.16 - Serviços Médico-Hospitalares, Odotonlogia e Laboratoriais</v>
      </c>
      <c r="D1101" s="3" t="str">
        <f>'[1]TCE - ANEXO IV - Preencher'!F1110</f>
        <v>27.816.524/0001-01</v>
      </c>
      <c r="E1101" s="5" t="str">
        <f>'[1]TCE - ANEXO IV - Preencher'!G1110</f>
        <v>CLINICA NEFROAGRESTE LTDA-ME</v>
      </c>
      <c r="F1101" s="5" t="str">
        <f>'[1]TCE - ANEXO IV - Preencher'!H1110</f>
        <v>S</v>
      </c>
      <c r="G1101" s="5" t="str">
        <f>'[1]TCE - ANEXO IV - Preencher'!I1110</f>
        <v>S</v>
      </c>
      <c r="H1101" s="5" t="str">
        <f>'[1]TCE - ANEXO IV - Preencher'!J1110</f>
        <v>172</v>
      </c>
      <c r="I1101" s="6">
        <f>IF('[1]TCE - ANEXO IV - Preencher'!K1110="","",'[1]TCE - ANEXO IV - Preencher'!K1110)</f>
        <v>44956</v>
      </c>
      <c r="J1101" s="5" t="str">
        <f>'[1]TCE - ANEXO IV - Preencher'!L1110</f>
        <v>ZSEPB48UA</v>
      </c>
      <c r="K1101" s="5" t="str">
        <f>IF(F1101="B",LEFT('[1]TCE - ANEXO IV - Preencher'!M1110,2),IF(F1101="S",LEFT('[1]TCE - ANEXO IV - Preencher'!M1110,7),IF('[1]TCE - ANEXO IV - Preencher'!H1110="","")))</f>
        <v>2604106</v>
      </c>
      <c r="L1101" s="7">
        <f>'[1]TCE - ANEXO IV - Preencher'!N1110</f>
        <v>185100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5.16 - Serviços Médico-Hospitalares, Odotonlogia e Laboratoriais</v>
      </c>
      <c r="D1102" s="3" t="str">
        <f>'[1]TCE - ANEXO IV - Preencher'!F1111</f>
        <v>27.816.524/0001-01</v>
      </c>
      <c r="E1102" s="5" t="str">
        <f>'[1]TCE - ANEXO IV - Preencher'!G1111</f>
        <v>CLINICA NEFROAGRESTE LTDA-ME</v>
      </c>
      <c r="F1102" s="5" t="str">
        <f>'[1]TCE - ANEXO IV - Preencher'!H1111</f>
        <v>S</v>
      </c>
      <c r="G1102" s="5" t="str">
        <f>'[1]TCE - ANEXO IV - Preencher'!I1111</f>
        <v>S</v>
      </c>
      <c r="H1102" s="5" t="str">
        <f>'[1]TCE - ANEXO IV - Preencher'!J1111</f>
        <v>173</v>
      </c>
      <c r="I1102" s="6">
        <f>IF('[1]TCE - ANEXO IV - Preencher'!K1111="","",'[1]TCE - ANEXO IV - Preencher'!K1111)</f>
        <v>44957</v>
      </c>
      <c r="J1102" s="5" t="str">
        <f>'[1]TCE - ANEXO IV - Preencher'!L1111</f>
        <v>HEEV9CVRM</v>
      </c>
      <c r="K1102" s="5" t="str">
        <f>IF(F1102="B",LEFT('[1]TCE - ANEXO IV - Preencher'!M1111,2),IF(F1102="S",LEFT('[1]TCE - ANEXO IV - Preencher'!M1111,7),IF('[1]TCE - ANEXO IV - Preencher'!H1111="","")))</f>
        <v>2604106</v>
      </c>
      <c r="L1102" s="7">
        <f>'[1]TCE - ANEXO IV - Preencher'!N1111</f>
        <v>121000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5.16 - Serviços Médico-Hospitalares, Odotonlogia e Laboratoriais</v>
      </c>
      <c r="D1103" s="3">
        <f>'[1]TCE - ANEXO IV - Preencher'!F1112</f>
        <v>21728590000143</v>
      </c>
      <c r="E1103" s="5" t="str">
        <f>'[1]TCE - ANEXO IV - Preencher'!G1112</f>
        <v>ICCONE CIRURGIA CARDIOVASCULAR LTDA ME</v>
      </c>
      <c r="F1103" s="5" t="str">
        <f>'[1]TCE - ANEXO IV - Preencher'!H1112</f>
        <v>S</v>
      </c>
      <c r="G1103" s="5" t="str">
        <f>'[1]TCE - ANEXO IV - Preencher'!I1112</f>
        <v>S</v>
      </c>
      <c r="H1103" s="5" t="str">
        <f>'[1]TCE - ANEXO IV - Preencher'!J1112</f>
        <v>00000565</v>
      </c>
      <c r="I1103" s="6">
        <f>IF('[1]TCE - ANEXO IV - Preencher'!K1112="","",'[1]TCE - ANEXO IV - Preencher'!K1112)</f>
        <v>44958</v>
      </c>
      <c r="J1103" s="5" t="str">
        <f>'[1]TCE - ANEXO IV - Preencher'!L1112</f>
        <v>GM8L-GT89</v>
      </c>
      <c r="K1103" s="5" t="str">
        <f>IF(F1103="B",LEFT('[1]TCE - ANEXO IV - Preencher'!M1112,2),IF(F1103="S",LEFT('[1]TCE - ANEXO IV - Preencher'!M1112,7),IF('[1]TCE - ANEXO IV - Preencher'!H1112="","")))</f>
        <v>2611606</v>
      </c>
      <c r="L1103" s="7">
        <f>'[1]TCE - ANEXO IV - Preencher'!N1112</f>
        <v>239350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5.16 - Serviços Médico-Hospitalares, Odotonlogia e Laboratoriais</v>
      </c>
      <c r="D1104" s="3" t="str">
        <f>'[1]TCE - ANEXO IV - Preencher'!F1113</f>
        <v>00.062.519/0001-02</v>
      </c>
      <c r="E1104" s="5" t="str">
        <f>'[1]TCE - ANEXO IV - Preencher'!G1113</f>
        <v>UNIDADE DE CARDIOLOGIA INVASIVA S C LTDA</v>
      </c>
      <c r="F1104" s="5" t="str">
        <f>'[1]TCE - ANEXO IV - Preencher'!H1113</f>
        <v>S</v>
      </c>
      <c r="G1104" s="5" t="str">
        <f>'[1]TCE - ANEXO IV - Preencher'!I1113</f>
        <v>S</v>
      </c>
      <c r="H1104" s="5" t="str">
        <f>'[1]TCE - ANEXO IV - Preencher'!J1113</f>
        <v>00000532</v>
      </c>
      <c r="I1104" s="6">
        <f>IF('[1]TCE - ANEXO IV - Preencher'!K1113="","",'[1]TCE - ANEXO IV - Preencher'!K1113)</f>
        <v>44957</v>
      </c>
      <c r="J1104" s="5" t="str">
        <f>'[1]TCE - ANEXO IV - Preencher'!L1113</f>
        <v>YGPR-DZ4S</v>
      </c>
      <c r="K1104" s="5" t="str">
        <f>IF(F1104="B",LEFT('[1]TCE - ANEXO IV - Preencher'!M1113,2),IF(F1104="S",LEFT('[1]TCE - ANEXO IV - Preencher'!M1113,7),IF('[1]TCE - ANEXO IV - Preencher'!H1113="","")))</f>
        <v>2611606</v>
      </c>
      <c r="L1104" s="7">
        <f>'[1]TCE - ANEXO IV - Preencher'!N1113</f>
        <v>157783.84</v>
      </c>
    </row>
    <row r="1105" spans="1:12" ht="18" customHeight="1" x14ac:dyDescent="0.2">
      <c r="A1105" s="3">
        <f>IFERROR(VLOOKUP(B1105,'[1]DADOS (OCULTAR)'!$Q$3:$S$103,3,0),"")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5.16 - Serviços Médico-Hospitalares, Odotonlogia e Laboratoriais</v>
      </c>
      <c r="D1105" s="3" t="str">
        <f>'[1]TCE - ANEXO IV - Preencher'!F1114</f>
        <v>05.844.351/0001-00</v>
      </c>
      <c r="E1105" s="5" t="str">
        <f>'[1]TCE - ANEXO IV - Preencher'!G1114</f>
        <v>IMAGEM INTERIOR SOCIEDADE SIMPLES</v>
      </c>
      <c r="F1105" s="5" t="str">
        <f>'[1]TCE - ANEXO IV - Preencher'!H1114</f>
        <v>S</v>
      </c>
      <c r="G1105" s="5" t="str">
        <f>'[1]TCE - ANEXO IV - Preencher'!I1114</f>
        <v>S</v>
      </c>
      <c r="H1105" s="5" t="str">
        <f>'[1]TCE - ANEXO IV - Preencher'!J1114</f>
        <v>166</v>
      </c>
      <c r="I1105" s="6">
        <f>IF('[1]TCE - ANEXO IV - Preencher'!K1114="","",'[1]TCE - ANEXO IV - Preencher'!K1114)</f>
        <v>44957</v>
      </c>
      <c r="J1105" s="5" t="str">
        <f>'[1]TCE - ANEXO IV - Preencher'!L1114</f>
        <v>QTQTFLZOF</v>
      </c>
      <c r="K1105" s="5" t="str">
        <f>IF(F1105="B",LEFT('[1]TCE - ANEXO IV - Preencher'!M1114,2),IF(F1105="S",LEFT('[1]TCE - ANEXO IV - Preencher'!M1114,7),IF('[1]TCE - ANEXO IV - Preencher'!H1114="","")))</f>
        <v>2604106</v>
      </c>
      <c r="L1105" s="7">
        <f>'[1]TCE - ANEXO IV - Preencher'!N1114</f>
        <v>107290.8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5.16 - Serviços Médico-Hospitalares, Odotonlogia e Laboratoriais</v>
      </c>
      <c r="D1106" s="3">
        <f>'[1]TCE - ANEXO IV - Preencher'!F1115</f>
        <v>2737471000102</v>
      </c>
      <c r="E1106" s="5" t="str">
        <f>'[1]TCE - ANEXO IV - Preencher'!G1115</f>
        <v>IMAX DIAGNOSTICO LTDA</v>
      </c>
      <c r="F1106" s="5" t="str">
        <f>'[1]TCE - ANEXO IV - Preencher'!H1115</f>
        <v>S</v>
      </c>
      <c r="G1106" s="5" t="str">
        <f>'[1]TCE - ANEXO IV - Preencher'!I1115</f>
        <v>S</v>
      </c>
      <c r="H1106" s="5" t="str">
        <f>'[1]TCE - ANEXO IV - Preencher'!J1115</f>
        <v>63828</v>
      </c>
      <c r="I1106" s="6">
        <f>IF('[1]TCE - ANEXO IV - Preencher'!K1115="","",'[1]TCE - ANEXO IV - Preencher'!K1115)</f>
        <v>44953</v>
      </c>
      <c r="J1106" s="5" t="str">
        <f>'[1]TCE - ANEXO IV - Preencher'!L1115</f>
        <v>GPAHESLX6</v>
      </c>
      <c r="K1106" s="5" t="str">
        <f>IF(F1106="B",LEFT('[1]TCE - ANEXO IV - Preencher'!M1115,2),IF(F1106="S",LEFT('[1]TCE - ANEXO IV - Preencher'!M1115,7),IF('[1]TCE - ANEXO IV - Preencher'!H1115="","")))</f>
        <v>2604106</v>
      </c>
      <c r="L1106" s="7">
        <f>'[1]TCE - ANEXO IV - Preencher'!N1115</f>
        <v>50531.25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5.16 - Serviços Médico-Hospitalares, Odotonlogia e Laboratoriais</v>
      </c>
      <c r="D1107" s="3">
        <f>'[1]TCE - ANEXO IV - Preencher'!F1116</f>
        <v>33415955000169</v>
      </c>
      <c r="E1107" s="5" t="str">
        <f>'[1]TCE - ANEXO IV - Preencher'!G1116</f>
        <v>AM MARCAPASSO E ARRITIMIA MEDICA LTDA</v>
      </c>
      <c r="F1107" s="5" t="str">
        <f>'[1]TCE - ANEXO IV - Preencher'!H1116</f>
        <v>S</v>
      </c>
      <c r="G1107" s="5" t="str">
        <f>'[1]TCE - ANEXO IV - Preencher'!I1116</f>
        <v>S</v>
      </c>
      <c r="H1107" s="5" t="str">
        <f>'[1]TCE - ANEXO IV - Preencher'!J1116</f>
        <v>21</v>
      </c>
      <c r="I1107" s="6">
        <f>IF('[1]TCE - ANEXO IV - Preencher'!K1116="","",'[1]TCE - ANEXO IV - Preencher'!K1116)</f>
        <v>44956</v>
      </c>
      <c r="J1107" s="5" t="str">
        <f>'[1]TCE - ANEXO IV - Preencher'!L1116</f>
        <v>S5X222XHM</v>
      </c>
      <c r="K1107" s="5" t="str">
        <f>IF(F1107="B",LEFT('[1]TCE - ANEXO IV - Preencher'!M1116,2),IF(F1107="S",LEFT('[1]TCE - ANEXO IV - Preencher'!M1116,7),IF('[1]TCE - ANEXO IV - Preencher'!H1116="","")))</f>
        <v>2604106</v>
      </c>
      <c r="L1107" s="7">
        <f>'[1]TCE - ANEXO IV - Preencher'!N1116</f>
        <v>93300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5.16 - Serviços Médico-Hospitalares, Odotonlogia e Laboratoriais</v>
      </c>
      <c r="D1108" s="3">
        <f>'[1]TCE - ANEXO IV - Preencher'!F1117</f>
        <v>6101092000182</v>
      </c>
      <c r="E1108" s="5" t="str">
        <f>'[1]TCE - ANEXO IV - Preencher'!G1117</f>
        <v>LABORATORIO MEDICO DR ROMUALDO LINS LTDA</v>
      </c>
      <c r="F1108" s="5" t="str">
        <f>'[1]TCE - ANEXO IV - Preencher'!H1117</f>
        <v>S</v>
      </c>
      <c r="G1108" s="5" t="str">
        <f>'[1]TCE - ANEXO IV - Preencher'!I1117</f>
        <v>S</v>
      </c>
      <c r="H1108" s="5" t="str">
        <f>'[1]TCE - ANEXO IV - Preencher'!J1117</f>
        <v>9441</v>
      </c>
      <c r="I1108" s="6">
        <f>IF('[1]TCE - ANEXO IV - Preencher'!K1117="","",'[1]TCE - ANEXO IV - Preencher'!K1117)</f>
        <v>44957</v>
      </c>
      <c r="J1108" s="5" t="str">
        <f>'[1]TCE - ANEXO IV - Preencher'!L1117</f>
        <v>LN8NFYB5V</v>
      </c>
      <c r="K1108" s="5" t="str">
        <f>IF(F1108="B",LEFT('[1]TCE - ANEXO IV - Preencher'!M1117,2),IF(F1108="S",LEFT('[1]TCE - ANEXO IV - Preencher'!M1117,7),IF('[1]TCE - ANEXO IV - Preencher'!H1117="","")))</f>
        <v>2604106</v>
      </c>
      <c r="L1108" s="7">
        <f>'[1]TCE - ANEXO IV - Preencher'!N1117</f>
        <v>65603.94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5.16 - Serviços Médico-Hospitalares, Odotonlogia e Laboratoriais</v>
      </c>
      <c r="D1109" s="3">
        <f>'[1]TCE - ANEXO IV - Preencher'!F1118</f>
        <v>8530454000186</v>
      </c>
      <c r="E1109" s="5" t="str">
        <f>'[1]TCE - ANEXO IV - Preencher'!G1118</f>
        <v>FISIOCARDIO-CLINICA DE FISIOTERAPIA E CARDIOLOGIA LTDA</v>
      </c>
      <c r="F1109" s="5" t="str">
        <f>'[1]TCE - ANEXO IV - Preencher'!H1118</f>
        <v>S</v>
      </c>
      <c r="G1109" s="5" t="str">
        <f>'[1]TCE - ANEXO IV - Preencher'!I1118</f>
        <v>S</v>
      </c>
      <c r="H1109" s="5" t="str">
        <f>'[1]TCE - ANEXO IV - Preencher'!J1118</f>
        <v>6653</v>
      </c>
      <c r="I1109" s="6">
        <f>IF('[1]TCE - ANEXO IV - Preencher'!K1118="","",'[1]TCE - ANEXO IV - Preencher'!K1118)</f>
        <v>44946</v>
      </c>
      <c r="J1109" s="5" t="str">
        <f>'[1]TCE - ANEXO IV - Preencher'!L1118</f>
        <v>VGRTVVDN4</v>
      </c>
      <c r="K1109" s="5" t="str">
        <f>IF(F1109="B",LEFT('[1]TCE - ANEXO IV - Preencher'!M1118,2),IF(F1109="S",LEFT('[1]TCE - ANEXO IV - Preencher'!M1118,7),IF('[1]TCE - ANEXO IV - Preencher'!H1118="","")))</f>
        <v>2604106</v>
      </c>
      <c r="L1109" s="7">
        <f>'[1]TCE - ANEXO IV - Preencher'!N1118</f>
        <v>500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5.16 - Serviços Médico-Hospitalares, Odotonlogia e Laboratoriais</v>
      </c>
      <c r="D1112" s="3">
        <f>'[1]TCE - ANEXO IV - Preencher'!F1121</f>
        <v>19378769008665</v>
      </c>
      <c r="E1112" s="5" t="str">
        <f>'[1]TCE - ANEXO IV - Preencher'!G1121</f>
        <v>INSTITUTO HERMES PARDINI S/A</v>
      </c>
      <c r="F1112" s="5" t="str">
        <f>'[1]TCE - ANEXO IV - Preencher'!H1121</f>
        <v>S</v>
      </c>
      <c r="G1112" s="5" t="str">
        <f>'[1]TCE - ANEXO IV - Preencher'!I1121</f>
        <v>S</v>
      </c>
      <c r="H1112" s="5" t="str">
        <f>'[1]TCE - ANEXO IV - Preencher'!J1121</f>
        <v>12140</v>
      </c>
      <c r="I1112" s="6">
        <f>IF('[1]TCE - ANEXO IV - Preencher'!K1121="","",'[1]TCE - ANEXO IV - Preencher'!K1121)</f>
        <v>44951</v>
      </c>
      <c r="J1112" s="5" t="str">
        <f>'[1]TCE - ANEXO IV - Preencher'!L1121</f>
        <v>3d66e5e2</v>
      </c>
      <c r="K1112" s="5" t="str">
        <f>IF(F1112="B",LEFT('[1]TCE - ANEXO IV - Preencher'!M1121,2),IF(F1112="S",LEFT('[1]TCE - ANEXO IV - Preencher'!M1121,7),IF('[1]TCE - ANEXO IV - Preencher'!H1121="","")))</f>
        <v>3550308</v>
      </c>
      <c r="L1112" s="7">
        <f>'[1]TCE - ANEXO IV - Preencher'!N1121</f>
        <v>17878.54</v>
      </c>
    </row>
    <row r="1113" spans="1:12" ht="18" customHeight="1" x14ac:dyDescent="0.2">
      <c r="A1113" s="3">
        <f>IFERROR(VLOOKUP(B1113,'[1]DADOS (OCULTAR)'!$Q$3:$S$103,3,0),"")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5.16 - Serviços Médico-Hospitalares, Odotonlogia e Laboratoriais</v>
      </c>
      <c r="D1113" s="3">
        <f>'[1]TCE - ANEXO IV - Preencher'!F1122</f>
        <v>19378769008665</v>
      </c>
      <c r="E1113" s="5" t="str">
        <f>'[1]TCE - ANEXO IV - Preencher'!G1122</f>
        <v>INSTITUTO HERMES PARDINI S/A</v>
      </c>
      <c r="F1113" s="5" t="str">
        <f>'[1]TCE - ANEXO IV - Preencher'!H1122</f>
        <v>S</v>
      </c>
      <c r="G1113" s="5" t="str">
        <f>'[1]TCE - ANEXO IV - Preencher'!I1122</f>
        <v>S</v>
      </c>
      <c r="H1113" s="5" t="str">
        <f>'[1]TCE - ANEXO IV - Preencher'!J1122</f>
        <v>00049267</v>
      </c>
      <c r="I1113" s="6">
        <f>IF('[1]TCE - ANEXO IV - Preencher'!K1122="","",'[1]TCE - ANEXO IV - Preencher'!K1122)</f>
        <v>44951</v>
      </c>
      <c r="J1113" s="5" t="str">
        <f>'[1]TCE - ANEXO IV - Preencher'!L1122</f>
        <v>B6V2-YIBZ</v>
      </c>
      <c r="K1113" s="5" t="str">
        <f>IF(F1113="B",LEFT('[1]TCE - ANEXO IV - Preencher'!M1122,2),IF(F1113="S",LEFT('[1]TCE - ANEXO IV - Preencher'!M1122,7),IF('[1]TCE - ANEXO IV - Preencher'!H1122="","")))</f>
        <v>3550308</v>
      </c>
      <c r="L1113" s="7">
        <f>'[1]TCE - ANEXO IV - Preencher'!N1122</f>
        <v>4179.9799999999996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5.16 - Serviços Médico-Hospitalares, Odotonlogia e Laboratoriais</v>
      </c>
      <c r="D1114" s="3">
        <f>'[1]TCE - ANEXO IV - Preencher'!F1123</f>
        <v>1740827000102</v>
      </c>
      <c r="E1114" s="5" t="str">
        <f>'[1]TCE - ANEXO IV - Preencher'!G1123</f>
        <v>PATOLOGISTAS ASSOCIADOS LTDA ME</v>
      </c>
      <c r="F1114" s="5" t="str">
        <f>'[1]TCE - ANEXO IV - Preencher'!H1123</f>
        <v>S</v>
      </c>
      <c r="G1114" s="5" t="str">
        <f>'[1]TCE - ANEXO IV - Preencher'!I1123</f>
        <v>S</v>
      </c>
      <c r="H1114" s="5" t="str">
        <f>'[1]TCE - ANEXO IV - Preencher'!J1123</f>
        <v>00017888</v>
      </c>
      <c r="I1114" s="6">
        <f>IF('[1]TCE - ANEXO IV - Preencher'!K1123="","",'[1]TCE - ANEXO IV - Preencher'!K1123)</f>
        <v>44960</v>
      </c>
      <c r="J1114" s="5" t="str">
        <f>'[1]TCE - ANEXO IV - Preencher'!L1123</f>
        <v>SLJ4-WFLB</v>
      </c>
      <c r="K1114" s="5" t="str">
        <f>IF(F1114="B",LEFT('[1]TCE - ANEXO IV - Preencher'!M1123,2),IF(F1114="S",LEFT('[1]TCE - ANEXO IV - Preencher'!M1123,7),IF('[1]TCE - ANEXO IV - Preencher'!H1123="","")))</f>
        <v>2611606</v>
      </c>
      <c r="L1114" s="7">
        <f>'[1]TCE - ANEXO IV - Preencher'!N1123</f>
        <v>600</v>
      </c>
    </row>
    <row r="1115" spans="1:12" ht="18" customHeight="1" x14ac:dyDescent="0.2">
      <c r="A1115" s="3">
        <f>IFERROR(VLOOKUP(B1115,'[1]DADOS (OCULTAR)'!$Q$3:$S$103,3,0),"")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5.16 - Serviços Médico-Hospitalares, Odotonlogia e Laboratoriais</v>
      </c>
      <c r="D1115" s="3" t="str">
        <f>'[1]TCE - ANEXO IV - Preencher'!F1124</f>
        <v>31.145.185/0002-37</v>
      </c>
      <c r="E1115" s="5" t="str">
        <f>'[1]TCE - ANEXO IV - Preencher'!G1124</f>
        <v>CONSULT LAB LABOR DE ANALISES CLINICAS LTDA</v>
      </c>
      <c r="F1115" s="5" t="str">
        <f>'[1]TCE - ANEXO IV - Preencher'!H1124</f>
        <v>S</v>
      </c>
      <c r="G1115" s="5" t="str">
        <f>'[1]TCE - ANEXO IV - Preencher'!I1124</f>
        <v>S</v>
      </c>
      <c r="H1115" s="5" t="str">
        <f>'[1]TCE - ANEXO IV - Preencher'!J1124</f>
        <v>51</v>
      </c>
      <c r="I1115" s="6">
        <f>IF('[1]TCE - ANEXO IV - Preencher'!K1124="","",'[1]TCE - ANEXO IV - Preencher'!K1124)</f>
        <v>44957</v>
      </c>
      <c r="J1115" s="5" t="str">
        <f>'[1]TCE - ANEXO IV - Preencher'!L1124</f>
        <v>LUOYCGCDO</v>
      </c>
      <c r="K1115" s="5" t="str">
        <f>IF(F1115="B",LEFT('[1]TCE - ANEXO IV - Preencher'!M1124,2),IF(F1115="S",LEFT('[1]TCE - ANEXO IV - Preencher'!M1124,7),IF('[1]TCE - ANEXO IV - Preencher'!H1124="","")))</f>
        <v>2604106</v>
      </c>
      <c r="L1115" s="7">
        <f>'[1]TCE - ANEXO IV - Preencher'!N1124</f>
        <v>411366.18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>
        <f>IFERROR(VLOOKUP(B1119,'[1]DADOS (OCULTAR)'!$Q$3:$S$103,3,0),"")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5.8 - Locação de Veículos Automotores</v>
      </c>
      <c r="D1119" s="3" t="str">
        <f>'[1]TCE - ANEXO IV - Preencher'!F1128</f>
        <v>29.932.922/0001-19</v>
      </c>
      <c r="E1119" s="5" t="str">
        <f>'[1]TCE - ANEXO IV - Preencher'!G1128</f>
        <v>MEDLIFE LOCACAO DE MAQ E EQUIP LTDA</v>
      </c>
      <c r="F1119" s="5" t="str">
        <f>'[1]TCE - ANEXO IV - Preencher'!H1128</f>
        <v>S</v>
      </c>
      <c r="G1119" s="5" t="str">
        <f>'[1]TCE - ANEXO IV - Preencher'!I1128</f>
        <v>N</v>
      </c>
      <c r="H1119" s="5" t="str">
        <f>'[1]TCE - ANEXO IV - Preencher'!J1128</f>
        <v>532</v>
      </c>
      <c r="I1119" s="6">
        <f>IF('[1]TCE - ANEXO IV - Preencher'!K1128="","",'[1]TCE - ANEXO IV - Preencher'!K1128)</f>
        <v>44958</v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12500</v>
      </c>
    </row>
    <row r="1120" spans="1:12" ht="18" customHeight="1" x14ac:dyDescent="0.2">
      <c r="A1120" s="3">
        <f>IFERROR(VLOOKUP(B1120,'[1]DADOS (OCULTAR)'!$Q$3:$S$103,3,0),"")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5.16 - Serviços Médico-Hospitalares, Odotonlogia e Laboratoriais</v>
      </c>
      <c r="D1120" s="3" t="str">
        <f>'[1]TCE - ANEXO IV - Preencher'!F1129</f>
        <v>00.610.112/0001-64</v>
      </c>
      <c r="E1120" s="5" t="str">
        <f>'[1]TCE - ANEXO IV - Preencher'!G1129</f>
        <v>COOPAGRESTE COOP DOS MEDICOS ANESTES DO INT DE PE</v>
      </c>
      <c r="F1120" s="5" t="str">
        <f>'[1]TCE - ANEXO IV - Preencher'!H1129</f>
        <v>S</v>
      </c>
      <c r="G1120" s="5" t="str">
        <f>'[1]TCE - ANEXO IV - Preencher'!I1129</f>
        <v>S</v>
      </c>
      <c r="H1120" s="5" t="str">
        <f>'[1]TCE - ANEXO IV - Preencher'!J1129</f>
        <v>6717</v>
      </c>
      <c r="I1120" s="6">
        <f>IF('[1]TCE - ANEXO IV - Preencher'!K1129="","",'[1]TCE - ANEXO IV - Preencher'!K1129)</f>
        <v>44957</v>
      </c>
      <c r="J1120" s="5" t="str">
        <f>'[1]TCE - ANEXO IV - Preencher'!L1129</f>
        <v>HTNTJEJDU</v>
      </c>
      <c r="K1120" s="5" t="str">
        <f>IF(F1120="B",LEFT('[1]TCE - ANEXO IV - Preencher'!M1129,2),IF(F1120="S",LEFT('[1]TCE - ANEXO IV - Preencher'!M1129,7),IF('[1]TCE - ANEXO IV - Preencher'!H1129="","")))</f>
        <v>2604106</v>
      </c>
      <c r="L1120" s="7">
        <f>'[1]TCE - ANEXO IV - Preencher'!N1129</f>
        <v>590350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5.99 - Outros Serviços de Terceiros Pessoa Jurídica</v>
      </c>
      <c r="D1121" s="3" t="str">
        <f>'[1]TCE - ANEXO IV - Preencher'!F1130</f>
        <v>01.913.062/0001-57</v>
      </c>
      <c r="E1121" s="5" t="str">
        <f>'[1]TCE - ANEXO IV - Preencher'!G1130</f>
        <v>NEUROIMUNOLOGIA CENTRO DIAGNOSTICO LTDA</v>
      </c>
      <c r="F1121" s="5" t="str">
        <f>'[1]TCE - ANEXO IV - Preencher'!H1130</f>
        <v>S</v>
      </c>
      <c r="G1121" s="5" t="str">
        <f>'[1]TCE - ANEXO IV - Preencher'!I1130</f>
        <v>S</v>
      </c>
      <c r="H1121" s="5" t="str">
        <f>'[1]TCE - ANEXO IV - Preencher'!J1130</f>
        <v>00000217</v>
      </c>
      <c r="I1121" s="6">
        <f>IF('[1]TCE - ANEXO IV - Preencher'!K1130="","",'[1]TCE - ANEXO IV - Preencher'!K1130)</f>
        <v>44966</v>
      </c>
      <c r="J1121" s="5" t="str">
        <f>'[1]TCE - ANEXO IV - Preencher'!L1130</f>
        <v>BTFN-D4N2</v>
      </c>
      <c r="K1121" s="5" t="str">
        <f>IF(F1121="B",LEFT('[1]TCE - ANEXO IV - Preencher'!M1130,2),IF(F1121="S",LEFT('[1]TCE - ANEXO IV - Preencher'!M1130,7),IF('[1]TCE - ANEXO IV - Preencher'!H1130="","")))</f>
        <v>2611606</v>
      </c>
      <c r="L1121" s="7">
        <f>'[1]TCE - ANEXO IV - Preencher'!N1130</f>
        <v>960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>
        <f>IFERROR(VLOOKUP(B1124,'[1]DADOS (OCULTAR)'!$Q$3:$S$103,3,0),"")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5.15 - Serviços Domésticos</v>
      </c>
      <c r="D1124" s="3" t="str">
        <f>'[1]TCE - ANEXO IV - Preencher'!F1133</f>
        <v>27.837.083/0001-24</v>
      </c>
      <c r="E1124" s="5" t="str">
        <f>'[1]TCE - ANEXO IV - Preencher'!G1133</f>
        <v>CLEAN HIGIENIZACAO DE TEXTEIS EIRELI-ME</v>
      </c>
      <c r="F1124" s="5" t="str">
        <f>'[1]TCE - ANEXO IV - Preencher'!H1133</f>
        <v>S</v>
      </c>
      <c r="G1124" s="5" t="str">
        <f>'[1]TCE - ANEXO IV - Preencher'!I1133</f>
        <v>S</v>
      </c>
      <c r="H1124" s="5" t="str">
        <f>'[1]TCE - ANEXO IV - Preencher'!J1133</f>
        <v>000002470</v>
      </c>
      <c r="I1124" s="6">
        <f>IF('[1]TCE - ANEXO IV - Preencher'!K1133="","",'[1]TCE - ANEXO IV - Preencher'!K1133)</f>
        <v>44960</v>
      </c>
      <c r="J1124" s="5" t="str">
        <f>'[1]TCE - ANEXO IV - Preencher'!L1133</f>
        <v>OGKK83654</v>
      </c>
      <c r="K1124" s="5" t="str">
        <f>IF(F1124="B",LEFT('[1]TCE - ANEXO IV - Preencher'!M1133,2),IF(F1124="S",LEFT('[1]TCE - ANEXO IV - Preencher'!M1133,7),IF('[1]TCE - ANEXO IV - Preencher'!H1133="","")))</f>
        <v>2607901</v>
      </c>
      <c r="L1124" s="7">
        <f>'[1]TCE - ANEXO IV - Preencher'!N1133</f>
        <v>123311.16</v>
      </c>
    </row>
    <row r="1125" spans="1:12" ht="18" customHeight="1" x14ac:dyDescent="0.2">
      <c r="A1125" s="3">
        <f>IFERROR(VLOOKUP(B1125,'[1]DADOS (OCULTAR)'!$Q$3:$S$103,3,0),"")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5.10 - Detetização/Tratamento de Resíduos e Afins</v>
      </c>
      <c r="D1125" s="3" t="str">
        <f>'[1]TCE - ANEXO IV - Preencher'!F1134</f>
        <v>07.575.881/0001-18</v>
      </c>
      <c r="E1125" s="5" t="str">
        <f>'[1]TCE - ANEXO IV - Preencher'!G1134</f>
        <v>SIM GESTAO AMBIENTAL SERVICOS LTDA</v>
      </c>
      <c r="F1125" s="5" t="str">
        <f>'[1]TCE - ANEXO IV - Preencher'!H1134</f>
        <v>S</v>
      </c>
      <c r="G1125" s="5" t="str">
        <f>'[1]TCE - ANEXO IV - Preencher'!I1134</f>
        <v>S</v>
      </c>
      <c r="H1125" s="5" t="str">
        <f>'[1]TCE - ANEXO IV - Preencher'!J1134</f>
        <v>1.041.224</v>
      </c>
      <c r="I1125" s="6">
        <f>IF('[1]TCE - ANEXO IV - Preencher'!K1134="","",'[1]TCE - ANEXO IV - Preencher'!K1134)</f>
        <v>44957</v>
      </c>
      <c r="J1125" s="5" t="str">
        <f>'[1]TCE - ANEXO IV - Preencher'!L1134</f>
        <v>86HRKAAGH</v>
      </c>
      <c r="K1125" s="5" t="str">
        <f>IF(F1125="B",LEFT('[1]TCE - ANEXO IV - Preencher'!M1134,2),IF(F1125="S",LEFT('[1]TCE - ANEXO IV - Preencher'!M1134,7),IF('[1]TCE - ANEXO IV - Preencher'!H1134="","")))</f>
        <v>2507507</v>
      </c>
      <c r="L1125" s="7">
        <f>'[1]TCE - ANEXO IV - Preencher'!N1134</f>
        <v>20769.27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>
        <f>IFERROR(VLOOKUP(B1128,'[1]DADOS (OCULTAR)'!$Q$3:$S$103,3,0),"")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5.17 - Manutenção de Software, Certificação Digital e Microfilmagem</v>
      </c>
      <c r="D1128" s="3" t="str">
        <f>'[1]TCE - ANEXO IV - Preencher'!F1137</f>
        <v>16.783.034/0001-30</v>
      </c>
      <c r="E1128" s="5" t="str">
        <f>'[1]TCE - ANEXO IV - Preencher'!G1137</f>
        <v>SINTESE LICENC DE PROGRAMA PARA COMPRAS ON-LINE</v>
      </c>
      <c r="F1128" s="5" t="str">
        <f>'[1]TCE - ANEXO IV - Preencher'!H1137</f>
        <v>S</v>
      </c>
      <c r="G1128" s="5" t="str">
        <f>'[1]TCE - ANEXO IV - Preencher'!I1137</f>
        <v>S</v>
      </c>
      <c r="H1128" s="5" t="str">
        <f>'[1]TCE - ANEXO IV - Preencher'!J1137</f>
        <v>00023717</v>
      </c>
      <c r="I1128" s="6">
        <f>IF('[1]TCE - ANEXO IV - Preencher'!K1137="","",'[1]TCE - ANEXO IV - Preencher'!K1137)</f>
        <v>44928</v>
      </c>
      <c r="J1128" s="5" t="str">
        <f>'[1]TCE - ANEXO IV - Preencher'!L1137</f>
        <v>GJV7-VM17</v>
      </c>
      <c r="K1128" s="5" t="str">
        <f>IF(F1128="B",LEFT('[1]TCE - ANEXO IV - Preencher'!M1137,2),IF(F1128="S",LEFT('[1]TCE - ANEXO IV - Preencher'!M1137,7),IF('[1]TCE - ANEXO IV - Preencher'!H1137="","")))</f>
        <v>2611606</v>
      </c>
      <c r="L1128" s="7">
        <f>'[1]TCE - ANEXO IV - Preencher'!N1137</f>
        <v>2300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5.17 - Manutenção de Software, Certificação Digital e Microfilmagem</v>
      </c>
      <c r="D1129" s="3" t="str">
        <f>'[1]TCE - ANEXO IV - Preencher'!F1138</f>
        <v>92.306.257/0007-80</v>
      </c>
      <c r="E1129" s="5" t="str">
        <f>'[1]TCE - ANEXO IV - Preencher'!G1138</f>
        <v>MV INFORMATICA NORDESTE LTDA</v>
      </c>
      <c r="F1129" s="5" t="str">
        <f>'[1]TCE - ANEXO IV - Preencher'!H1138</f>
        <v>S</v>
      </c>
      <c r="G1129" s="5" t="str">
        <f>'[1]TCE - ANEXO IV - Preencher'!I1138</f>
        <v>S</v>
      </c>
      <c r="H1129" s="5" t="str">
        <f>'[1]TCE - ANEXO IV - Preencher'!J1138</f>
        <v>00050217</v>
      </c>
      <c r="I1129" s="6">
        <f>IF('[1]TCE - ANEXO IV - Preencher'!K1138="","",'[1]TCE - ANEXO IV - Preencher'!K1138)</f>
        <v>44931</v>
      </c>
      <c r="J1129" s="5" t="str">
        <f>'[1]TCE - ANEXO IV - Preencher'!L1138</f>
        <v>SZKI-BBDS</v>
      </c>
      <c r="K1129" s="5" t="str">
        <f>IF(F1129="B",LEFT('[1]TCE - ANEXO IV - Preencher'!M1138,2),IF(F1129="S",LEFT('[1]TCE - ANEXO IV - Preencher'!M1138,7),IF('[1]TCE - ANEXO IV - Preencher'!H1138="","")))</f>
        <v>2611606</v>
      </c>
      <c r="L1129" s="7">
        <f>'[1]TCE - ANEXO IV - Preencher'!N1138</f>
        <v>31493.1</v>
      </c>
    </row>
    <row r="1130" spans="1:12" ht="18" customHeight="1" x14ac:dyDescent="0.2">
      <c r="A1130" s="3">
        <f>IFERROR(VLOOKUP(B1130,'[1]DADOS (OCULTAR)'!$Q$3:$S$103,3,0),"")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5.17 - Manutenção de Software, Certificação Digital e Microfilmagem</v>
      </c>
      <c r="D1130" s="3" t="str">
        <f>'[1]TCE - ANEXO IV - Preencher'!F1139</f>
        <v>11.698.838/0001-17</v>
      </c>
      <c r="E1130" s="5" t="str">
        <f>'[1]TCE - ANEXO IV - Preencher'!G1139</f>
        <v>INUVEM COMPUTACAO LTDA - ME</v>
      </c>
      <c r="F1130" s="5" t="str">
        <f>'[1]TCE - ANEXO IV - Preencher'!H1139</f>
        <v>S</v>
      </c>
      <c r="G1130" s="5" t="str">
        <f>'[1]TCE - ANEXO IV - Preencher'!I1139</f>
        <v>S</v>
      </c>
      <c r="H1130" s="5" t="str">
        <f>'[1]TCE - ANEXO IV - Preencher'!J1139</f>
        <v>00001162</v>
      </c>
      <c r="I1130" s="6">
        <f>IF('[1]TCE - ANEXO IV - Preencher'!K1139="","",'[1]TCE - ANEXO IV - Preencher'!K1139)</f>
        <v>44945</v>
      </c>
      <c r="J1130" s="5" t="str">
        <f>'[1]TCE - ANEXO IV - Preencher'!L1139</f>
        <v>CECC-LELZ</v>
      </c>
      <c r="K1130" s="5" t="str">
        <f>IF(F1130="B",LEFT('[1]TCE - ANEXO IV - Preencher'!M1139,2),IF(F1130="S",LEFT('[1]TCE - ANEXO IV - Preencher'!M1139,7),IF('[1]TCE - ANEXO IV - Preencher'!H1139="","")))</f>
        <v>2927408</v>
      </c>
      <c r="L1130" s="7">
        <f>'[1]TCE - ANEXO IV - Preencher'!N1139</f>
        <v>229</v>
      </c>
    </row>
    <row r="1131" spans="1:12" ht="18" customHeight="1" x14ac:dyDescent="0.2">
      <c r="A1131" s="3">
        <f>IFERROR(VLOOKUP(B1131,'[1]DADOS (OCULTAR)'!$Q$3:$S$103,3,0),"")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5.17 - Manutenção de Software, Certificação Digital e Microfilmagem</v>
      </c>
      <c r="D1131" s="3" t="str">
        <f>'[1]TCE - ANEXO IV - Preencher'!F1140</f>
        <v>10.891.998/0001-15</v>
      </c>
      <c r="E1131" s="5" t="str">
        <f>'[1]TCE - ANEXO IV - Preencher'!G1140</f>
        <v>ADVISERSIT SERVICOS EM INFORMATICA LTDA</v>
      </c>
      <c r="F1131" s="5" t="str">
        <f>'[1]TCE - ANEXO IV - Preencher'!H1140</f>
        <v>S</v>
      </c>
      <c r="G1131" s="5" t="str">
        <f>'[1]TCE - ANEXO IV - Preencher'!I1140</f>
        <v>S</v>
      </c>
      <c r="H1131" s="5" t="str">
        <f>'[1]TCE - ANEXO IV - Preencher'!J1140</f>
        <v>000000819</v>
      </c>
      <c r="I1131" s="6">
        <f>IF('[1]TCE - ANEXO IV - Preencher'!K1140="","",'[1]TCE - ANEXO IV - Preencher'!K1140)</f>
        <v>44957</v>
      </c>
      <c r="J1131" s="5" t="str">
        <f>'[1]TCE - ANEXO IV - Preencher'!L1140</f>
        <v>OOTB07765</v>
      </c>
      <c r="K1131" s="5" t="str">
        <f>IF(F1131="B",LEFT('[1]TCE - ANEXO IV - Preencher'!M1140,2),IF(F1131="S",LEFT('[1]TCE - ANEXO IV - Preencher'!M1140,7),IF('[1]TCE - ANEXO IV - Preencher'!H1140="","")))</f>
        <v>2610707</v>
      </c>
      <c r="L1131" s="7">
        <f>'[1]TCE - ANEXO IV - Preencher'!N1140</f>
        <v>790</v>
      </c>
    </row>
    <row r="1132" spans="1:12" ht="18" customHeight="1" x14ac:dyDescent="0.2">
      <c r="A1132" s="3">
        <f>IFERROR(VLOOKUP(B1132,'[1]DADOS (OCULTAR)'!$Q$3:$S$103,3,0),"")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5.17 - Manutenção de Software, Certificação Digital e Microfilmagem</v>
      </c>
      <c r="D1132" s="3">
        <f>'[1]TCE - ANEXO IV - Preencher'!F1141</f>
        <v>41754506000173</v>
      </c>
      <c r="E1132" s="5" t="str">
        <f>'[1]TCE - ANEXO IV - Preencher'!G1141</f>
        <v>FACIL SOLUCOES EM SOLFTWARE E EQUIPAMENTOS LTDA</v>
      </c>
      <c r="F1132" s="5" t="str">
        <f>'[1]TCE - ANEXO IV - Preencher'!H1141</f>
        <v>S</v>
      </c>
      <c r="G1132" s="5" t="str">
        <f>'[1]TCE - ANEXO IV - Preencher'!I1141</f>
        <v>S</v>
      </c>
      <c r="H1132" s="5" t="str">
        <f>'[1]TCE - ANEXO IV - Preencher'!J1141</f>
        <v>0000357</v>
      </c>
      <c r="I1132" s="6">
        <f>IF('[1]TCE - ANEXO IV - Preencher'!K1141="","",'[1]TCE - ANEXO IV - Preencher'!K1141)</f>
        <v>44950</v>
      </c>
      <c r="J1132" s="5" t="str">
        <f>'[1]TCE - ANEXO IV - Preencher'!L1141</f>
        <v>97A5-2391</v>
      </c>
      <c r="K1132" s="5" t="str">
        <f>IF(F1132="B",LEFT('[1]TCE - ANEXO IV - Preencher'!M1141,2),IF(F1132="S",LEFT('[1]TCE - ANEXO IV - Preencher'!M1141,7),IF('[1]TCE - ANEXO IV - Preencher'!H1141="","")))</f>
        <v>2600104</v>
      </c>
      <c r="L1132" s="7">
        <f>'[1]TCE - ANEXO IV - Preencher'!N1141</f>
        <v>150</v>
      </c>
    </row>
    <row r="1133" spans="1:12" ht="18" customHeight="1" x14ac:dyDescent="0.2">
      <c r="A1133" s="3">
        <f>IFERROR(VLOOKUP(B1133,'[1]DADOS (OCULTAR)'!$Q$3:$S$103,3,0),"")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5.17 - Manutenção de Software, Certificação Digital e Microfilmagem</v>
      </c>
      <c r="D1133" s="3">
        <f>'[1]TCE - ANEXO IV - Preencher'!F1142</f>
        <v>20231241000159</v>
      </c>
      <c r="E1133" s="5" t="str">
        <f>'[1]TCE - ANEXO IV - Preencher'!G1142</f>
        <v>E-VAL COMERCIO E SERV DE INFORMATICA EM SAUDE LTDA</v>
      </c>
      <c r="F1133" s="5" t="str">
        <f>'[1]TCE - ANEXO IV - Preencher'!H1142</f>
        <v>S</v>
      </c>
      <c r="G1133" s="5" t="str">
        <f>'[1]TCE - ANEXO IV - Preencher'!I1142</f>
        <v>S</v>
      </c>
      <c r="H1133" s="5" t="str">
        <f>'[1]TCE - ANEXO IV - Preencher'!J1142</f>
        <v>00010056</v>
      </c>
      <c r="I1133" s="6">
        <f>IF('[1]TCE - ANEXO IV - Preencher'!K1142="","",'[1]TCE - ANEXO IV - Preencher'!K1142)</f>
        <v>44936</v>
      </c>
      <c r="J1133" s="5" t="str">
        <f>'[1]TCE - ANEXO IV - Preencher'!L1142</f>
        <v>LNAE-6IAF</v>
      </c>
      <c r="K1133" s="5" t="str">
        <f>IF(F1133="B",LEFT('[1]TCE - ANEXO IV - Preencher'!M1142,2),IF(F1133="S",LEFT('[1]TCE - ANEXO IV - Preencher'!M1142,7),IF('[1]TCE - ANEXO IV - Preencher'!H1142="","")))</f>
        <v>3550308</v>
      </c>
      <c r="L1133" s="7">
        <f>'[1]TCE - ANEXO IV - Preencher'!N1142</f>
        <v>450</v>
      </c>
    </row>
    <row r="1134" spans="1:12" ht="18" customHeight="1" x14ac:dyDescent="0.2">
      <c r="A1134" s="3">
        <f>IFERROR(VLOOKUP(B1134,'[1]DADOS (OCULTAR)'!$Q$3:$S$103,3,0),"")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5.17 - Manutenção de Software, Certificação Digital e Microfilmagem</v>
      </c>
      <c r="D1134" s="3">
        <f>'[1]TCE - ANEXO IV - Preencher'!F1143</f>
        <v>20231241000159</v>
      </c>
      <c r="E1134" s="5" t="str">
        <f>'[1]TCE - ANEXO IV - Preencher'!G1143</f>
        <v>E-VAL COMERCIO E SERV DE INFORMATICA EM SAUDE LTDA</v>
      </c>
      <c r="F1134" s="5" t="str">
        <f>'[1]TCE - ANEXO IV - Preencher'!H1143</f>
        <v>S</v>
      </c>
      <c r="G1134" s="5" t="str">
        <f>'[1]TCE - ANEXO IV - Preencher'!I1143</f>
        <v>S</v>
      </c>
      <c r="H1134" s="5" t="str">
        <f>'[1]TCE - ANEXO IV - Preencher'!J1143</f>
        <v>00010055</v>
      </c>
      <c r="I1134" s="6">
        <f>IF('[1]TCE - ANEXO IV - Preencher'!K1143="","",'[1]TCE - ANEXO IV - Preencher'!K1143)</f>
        <v>44936</v>
      </c>
      <c r="J1134" s="5" t="str">
        <f>'[1]TCE - ANEXO IV - Preencher'!L1143</f>
        <v>QCW6-DAYK</v>
      </c>
      <c r="K1134" s="5" t="str">
        <f>IF(F1134="B",LEFT('[1]TCE - ANEXO IV - Preencher'!M1143,2),IF(F1134="S",LEFT('[1]TCE - ANEXO IV - Preencher'!M1143,7),IF('[1]TCE - ANEXO IV - Preencher'!H1143="","")))</f>
        <v>3550308</v>
      </c>
      <c r="L1134" s="7">
        <f>'[1]TCE - ANEXO IV - Preencher'!N1143</f>
        <v>4404</v>
      </c>
    </row>
    <row r="1135" spans="1:12" ht="18" customHeight="1" x14ac:dyDescent="0.2">
      <c r="A1135" s="3">
        <f>IFERROR(VLOOKUP(B1135,'[1]DADOS (OCULTAR)'!$Q$3:$S$103,3,0),"")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5.17 - Manutenção de Software, Certificação Digital e Microfilmagem</v>
      </c>
      <c r="D1135" s="3" t="str">
        <f>'[1]TCE - ANEXO IV - Preencher'!F1144</f>
        <v>53.113.791/0001-22</v>
      </c>
      <c r="E1135" s="5" t="str">
        <f>'[1]TCE - ANEXO IV - Preencher'!G1144</f>
        <v>TOTVS AS</v>
      </c>
      <c r="F1135" s="5" t="str">
        <f>'[1]TCE - ANEXO IV - Preencher'!H1144</f>
        <v>S</v>
      </c>
      <c r="G1135" s="5" t="str">
        <f>'[1]TCE - ANEXO IV - Preencher'!I1144</f>
        <v>S</v>
      </c>
      <c r="H1135" s="5" t="str">
        <f>'[1]TCE - ANEXO IV - Preencher'!J1144</f>
        <v>03452791</v>
      </c>
      <c r="I1135" s="6">
        <f>IF('[1]TCE - ANEXO IV - Preencher'!K1144="","",'[1]TCE - ANEXO IV - Preencher'!K1144)</f>
        <v>44928</v>
      </c>
      <c r="J1135" s="5" t="str">
        <f>'[1]TCE - ANEXO IV - Preencher'!L1144</f>
        <v>J9M2-SNUZ</v>
      </c>
      <c r="K1135" s="5" t="str">
        <f>IF(F1135="B",LEFT('[1]TCE - ANEXO IV - Preencher'!M1144,2),IF(F1135="S",LEFT('[1]TCE - ANEXO IV - Preencher'!M1144,7),IF('[1]TCE - ANEXO IV - Preencher'!H1144="","")))</f>
        <v>3550308</v>
      </c>
      <c r="L1135" s="7">
        <f>'[1]TCE - ANEXO IV - Preencher'!N1144</f>
        <v>5571.86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5.22 - Vigilância Ostensiva / Monitorada</v>
      </c>
      <c r="D1138" s="3" t="str">
        <f>'[1]TCE - ANEXO IV - Preencher'!F1147</f>
        <v>24.402.663/0001-09</v>
      </c>
      <c r="E1138" s="5" t="str">
        <f>'[1]TCE - ANEXO IV - Preencher'!G1147</f>
        <v>BUNKER SEGUR E VIG PATRIMONIAL EIRELI EPP</v>
      </c>
      <c r="F1138" s="5" t="str">
        <f>'[1]TCE - ANEXO IV - Preencher'!H1147</f>
        <v>S</v>
      </c>
      <c r="G1138" s="5" t="str">
        <f>'[1]TCE - ANEXO IV - Preencher'!I1147</f>
        <v>S</v>
      </c>
      <c r="H1138" s="5" t="str">
        <f>'[1]TCE - ANEXO IV - Preencher'!J1147</f>
        <v>00001744</v>
      </c>
      <c r="I1138" s="6">
        <f>IF('[1]TCE - ANEXO IV - Preencher'!K1147="","",'[1]TCE - ANEXO IV - Preencher'!K1147)</f>
        <v>44949</v>
      </c>
      <c r="J1138" s="5" t="str">
        <f>'[1]TCE - ANEXO IV - Preencher'!L1147</f>
        <v>ISKX-SUMR</v>
      </c>
      <c r="K1138" s="5" t="str">
        <f>IF(F1138="B",LEFT('[1]TCE - ANEXO IV - Preencher'!M1147,2),IF(F1138="S",LEFT('[1]TCE - ANEXO IV - Preencher'!M1147,7),IF('[1]TCE - ANEXO IV - Preencher'!H1147="","")))</f>
        <v>2611606</v>
      </c>
      <c r="L1138" s="7">
        <f>'[1]TCE - ANEXO IV - Preencher'!N1147</f>
        <v>115168</v>
      </c>
    </row>
    <row r="1139" spans="1:12" ht="18" customHeight="1" x14ac:dyDescent="0.2">
      <c r="A1139" s="3">
        <f>IFERROR(VLOOKUP(B1139,'[1]DADOS (OCULTAR)'!$Q$3:$S$103,3,0),"")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5.10 - Detetização/Tratamento de Resíduos e Afins</v>
      </c>
      <c r="D1139" s="3" t="str">
        <f>'[1]TCE - ANEXO IV - Preencher'!F1148</f>
        <v>09.595.245/0001-83</v>
      </c>
      <c r="E1139" s="5" t="str">
        <f>'[1]TCE - ANEXO IV - Preencher'!G1148</f>
        <v>FOCUS SERVICOS AMBIENTAIS LTDA ME</v>
      </c>
      <c r="F1139" s="5" t="str">
        <f>'[1]TCE - ANEXO IV - Preencher'!H1148</f>
        <v>S</v>
      </c>
      <c r="G1139" s="5" t="str">
        <f>'[1]TCE - ANEXO IV - Preencher'!I1148</f>
        <v>S</v>
      </c>
      <c r="H1139" s="5" t="str">
        <f>'[1]TCE - ANEXO IV - Preencher'!J1148</f>
        <v>00013603</v>
      </c>
      <c r="I1139" s="6">
        <f>IF('[1]TCE - ANEXO IV - Preencher'!K1148="","",'[1]TCE - ANEXO IV - Preencher'!K1148)</f>
        <v>44935</v>
      </c>
      <c r="J1139" s="5" t="str">
        <f>'[1]TCE - ANEXO IV - Preencher'!L1148</f>
        <v>ZQXI-IWFD</v>
      </c>
      <c r="K1139" s="5" t="str">
        <f>IF(F1139="B",LEFT('[1]TCE - ANEXO IV - Preencher'!M1148,2),IF(F1139="S",LEFT('[1]TCE - ANEXO IV - Preencher'!M1148,7),IF('[1]TCE - ANEXO IV - Preencher'!H1148="","")))</f>
        <v>2609600</v>
      </c>
      <c r="L1139" s="7">
        <f>'[1]TCE - ANEXO IV - Preencher'!N1148</f>
        <v>850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>
        <f>IFERROR(VLOOKUP(B1142,'[1]DADOS (OCULTAR)'!$Q$3:$S$103,3,0),"")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5.99 - Outros Serviços de Terceiros Pessoa Jurídica</v>
      </c>
      <c r="D1142" s="3">
        <f>'[1]TCE - ANEXO IV - Preencher'!F1151</f>
        <v>7655966000106</v>
      </c>
      <c r="E1142" s="5" t="str">
        <f>'[1]TCE - ANEXO IV - Preencher'!G1151</f>
        <v>SINGULUS ENGENHARIA E MEDICINA DO TRABALHO CARUARU - EIRELI</v>
      </c>
      <c r="F1142" s="5" t="str">
        <f>'[1]TCE - ANEXO IV - Preencher'!H1151</f>
        <v>S</v>
      </c>
      <c r="G1142" s="5" t="str">
        <f>'[1]TCE - ANEXO IV - Preencher'!I1151</f>
        <v>S</v>
      </c>
      <c r="H1142" s="5" t="str">
        <f>'[1]TCE - ANEXO IV - Preencher'!J1151</f>
        <v>16168</v>
      </c>
      <c r="I1142" s="6">
        <f>IF('[1]TCE - ANEXO IV - Preencher'!K1151="","",'[1]TCE - ANEXO IV - Preencher'!K1151)</f>
        <v>44956</v>
      </c>
      <c r="J1142" s="5" t="str">
        <f>'[1]TCE - ANEXO IV - Preencher'!L1151</f>
        <v>SGTC8A3HG</v>
      </c>
      <c r="K1142" s="5" t="str">
        <f>IF(F1142="B",LEFT('[1]TCE - ANEXO IV - Preencher'!M1151,2),IF(F1142="S",LEFT('[1]TCE - ANEXO IV - Preencher'!M1151,7),IF('[1]TCE - ANEXO IV - Preencher'!H1151="","")))</f>
        <v>2604106</v>
      </c>
      <c r="L1142" s="7">
        <f>'[1]TCE - ANEXO IV - Preencher'!N1151</f>
        <v>562</v>
      </c>
    </row>
    <row r="1143" spans="1:12" ht="18" customHeight="1" x14ac:dyDescent="0.2">
      <c r="A1143" s="3">
        <f>IFERROR(VLOOKUP(B1143,'[1]DADOS (OCULTAR)'!$Q$3:$S$103,3,0),"")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5.99 - Outros Serviços de Terceiros Pessoa Jurídica</v>
      </c>
      <c r="D1143" s="3" t="str">
        <f>'[1]TCE - ANEXO IV - Preencher'!F1152</f>
        <v>08.276.880/0001-35</v>
      </c>
      <c r="E1143" s="5" t="str">
        <f>'[1]TCE - ANEXO IV - Preencher'!G1152</f>
        <v>JVG CONTABILIDADE LTDA ME</v>
      </c>
      <c r="F1143" s="5" t="str">
        <f>'[1]TCE - ANEXO IV - Preencher'!H1152</f>
        <v>S</v>
      </c>
      <c r="G1143" s="5" t="str">
        <f>'[1]TCE - ANEXO IV - Preencher'!I1152</f>
        <v>S</v>
      </c>
      <c r="H1143" s="5" t="str">
        <f>'[1]TCE - ANEXO IV - Preencher'!J1152</f>
        <v>00002212</v>
      </c>
      <c r="I1143" s="6">
        <f>IF('[1]TCE - ANEXO IV - Preencher'!K1152="","",'[1]TCE - ANEXO IV - Preencher'!K1152)</f>
        <v>44950</v>
      </c>
      <c r="J1143" s="5" t="str">
        <f>'[1]TCE - ANEXO IV - Preencher'!L1152</f>
        <v>I324-QWAD</v>
      </c>
      <c r="K1143" s="5" t="str">
        <f>IF(F1143="B",LEFT('[1]TCE - ANEXO IV - Preencher'!M1152,2),IF(F1143="S",LEFT('[1]TCE - ANEXO IV - Preencher'!M1152,7),IF('[1]TCE - ANEXO IV - Preencher'!H1152="","")))</f>
        <v>2611606</v>
      </c>
      <c r="L1143" s="7">
        <f>'[1]TCE - ANEXO IV - Preencher'!N1152</f>
        <v>21283.61</v>
      </c>
    </row>
    <row r="1144" spans="1:12" ht="18" customHeight="1" x14ac:dyDescent="0.2">
      <c r="A1144" s="3">
        <f>IFERROR(VLOOKUP(B1144,'[1]DADOS (OCULTAR)'!$Q$3:$S$103,3,0),"")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5.99 - Outros Serviços de Terceiros Pessoa Jurídica</v>
      </c>
      <c r="D1144" s="3" t="str">
        <f>'[1]TCE - ANEXO IV - Preencher'!F1153</f>
        <v>24.127.434/0001-15</v>
      </c>
      <c r="E1144" s="5" t="str">
        <f>'[1]TCE - ANEXO IV - Preencher'!G1153</f>
        <v>RODRIGO ALMENDRA E ADVOGADOS ASSOCIADOS</v>
      </c>
      <c r="F1144" s="5" t="str">
        <f>'[1]TCE - ANEXO IV - Preencher'!H1153</f>
        <v>S</v>
      </c>
      <c r="G1144" s="5" t="str">
        <f>'[1]TCE - ANEXO IV - Preencher'!I1153</f>
        <v>S</v>
      </c>
      <c r="H1144" s="5" t="str">
        <f>'[1]TCE - ANEXO IV - Preencher'!J1153</f>
        <v>00000610</v>
      </c>
      <c r="I1144" s="6">
        <f>IF('[1]TCE - ANEXO IV - Preencher'!K1153="","",'[1]TCE - ANEXO IV - Preencher'!K1153)</f>
        <v>44956</v>
      </c>
      <c r="J1144" s="5" t="str">
        <f>'[1]TCE - ANEXO IV - Preencher'!L1153</f>
        <v>QIZW-W2BT</v>
      </c>
      <c r="K1144" s="5" t="str">
        <f>IF(F1144="B",LEFT('[1]TCE - ANEXO IV - Preencher'!M1153,2),IF(F1144="S",LEFT('[1]TCE - ANEXO IV - Preencher'!M1153,7),IF('[1]TCE - ANEXO IV - Preencher'!H1153="","")))</f>
        <v>2611606</v>
      </c>
      <c r="L1144" s="7">
        <f>'[1]TCE - ANEXO IV - Preencher'!N1153</f>
        <v>7000</v>
      </c>
    </row>
    <row r="1145" spans="1:12" ht="18" customHeight="1" x14ac:dyDescent="0.2">
      <c r="A1145" s="3">
        <f>IFERROR(VLOOKUP(B1145,'[1]DADOS (OCULTAR)'!$Q$3:$S$103,3,0),"")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5.99 - Outros Serviços de Terceiros Pessoa Jurídica</v>
      </c>
      <c r="D1145" s="3">
        <f>'[1]TCE - ANEXO IV - Preencher'!F1154</f>
        <v>60619202001209</v>
      </c>
      <c r="E1145" s="5" t="str">
        <f>'[1]TCE - ANEXO IV - Preencher'!G1154</f>
        <v>MESSER GASES LTDA</v>
      </c>
      <c r="F1145" s="5" t="str">
        <f>'[1]TCE - ANEXO IV - Preencher'!H1154</f>
        <v>S</v>
      </c>
      <c r="G1145" s="5" t="str">
        <f>'[1]TCE - ANEXO IV - Preencher'!I1154</f>
        <v>S</v>
      </c>
      <c r="H1145" s="5" t="str">
        <f>'[1]TCE - ANEXO IV - Preencher'!J1154</f>
        <v>000005530</v>
      </c>
      <c r="I1145" s="6">
        <f>IF('[1]TCE - ANEXO IV - Preencher'!K1154="","",'[1]TCE - ANEXO IV - Preencher'!K1154)</f>
        <v>44930</v>
      </c>
      <c r="J1145" s="5" t="str">
        <f>'[1]TCE - ANEXO IV - Preencher'!L1154</f>
        <v>MCQB62320</v>
      </c>
      <c r="K1145" s="5" t="str">
        <f>IF(F1145="B",LEFT('[1]TCE - ANEXO IV - Preencher'!M1154,2),IF(F1145="S",LEFT('[1]TCE - ANEXO IV - Preencher'!M1154,7),IF('[1]TCE - ANEXO IV - Preencher'!H1154="","")))</f>
        <v>2607901</v>
      </c>
      <c r="L1145" s="7">
        <f>'[1]TCE - ANEXO IV - Preencher'!N1154</f>
        <v>978.95</v>
      </c>
    </row>
    <row r="1146" spans="1:12" ht="18" customHeight="1" x14ac:dyDescent="0.2">
      <c r="A1146" s="3">
        <f>IFERROR(VLOOKUP(B1146,'[1]DADOS (OCULTAR)'!$Q$3:$S$103,3,0),"")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5.99 - Outros Serviços de Terceiros Pessoa Jurídica</v>
      </c>
      <c r="D1146" s="3" t="str">
        <f>'[1]TCE - ANEXO IV - Preencher'!F1155</f>
        <v>26.467.687/0001-63</v>
      </c>
      <c r="E1146" s="5" t="str">
        <f>'[1]TCE - ANEXO IV - Preencher'!G1155</f>
        <v>CAMILA JULIETTE DE MELO SANTOS 06818519458</v>
      </c>
      <c r="F1146" s="5" t="str">
        <f>'[1]TCE - ANEXO IV - Preencher'!H1155</f>
        <v>S</v>
      </c>
      <c r="G1146" s="5" t="str">
        <f>'[1]TCE - ANEXO IV - Preencher'!I1155</f>
        <v>S</v>
      </c>
      <c r="H1146" s="5" t="str">
        <f>'[1]TCE - ANEXO IV - Preencher'!J1155</f>
        <v>77</v>
      </c>
      <c r="I1146" s="6">
        <f>IF('[1]TCE - ANEXO IV - Preencher'!K1155="","",'[1]TCE - ANEXO IV - Preencher'!K1155)</f>
        <v>44949</v>
      </c>
      <c r="J1146" s="5" t="str">
        <f>'[1]TCE - ANEXO IV - Preencher'!L1155</f>
        <v>T1M0EOXMB</v>
      </c>
      <c r="K1146" s="5" t="str">
        <f>IF(F1146="B",LEFT('[1]TCE - ANEXO IV - Preencher'!M1155,2),IF(F1146="S",LEFT('[1]TCE - ANEXO IV - Preencher'!M1155,7),IF('[1]TCE - ANEXO IV - Preencher'!H1155="","")))</f>
        <v>2604106</v>
      </c>
      <c r="L1146" s="7">
        <f>'[1]TCE - ANEXO IV - Preencher'!N1155</f>
        <v>2460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5.99 - Outros Serviços de Terceiros Pessoa Jurídica</v>
      </c>
      <c r="D1147" s="3" t="str">
        <f>'[1]TCE - ANEXO IV - Preencher'!F1156</f>
        <v>08.902.352/0001-44</v>
      </c>
      <c r="E1147" s="5" t="str">
        <f>'[1]TCE - ANEXO IV - Preencher'!G1156</f>
        <v>JJ SERVICOS LABORATORIAIS LTDA - ME</v>
      </c>
      <c r="F1147" s="5" t="str">
        <f>'[1]TCE - ANEXO IV - Preencher'!H1156</f>
        <v>S</v>
      </c>
      <c r="G1147" s="5" t="str">
        <f>'[1]TCE - ANEXO IV - Preencher'!I1156</f>
        <v>S</v>
      </c>
      <c r="H1147" s="5" t="str">
        <f>'[1]TCE - ANEXO IV - Preencher'!J1156</f>
        <v>00000477</v>
      </c>
      <c r="I1147" s="6">
        <f>IF('[1]TCE - ANEXO IV - Preencher'!K1156="","",'[1]TCE - ANEXO IV - Preencher'!K1156)</f>
        <v>44963</v>
      </c>
      <c r="J1147" s="5" t="str">
        <f>'[1]TCE - ANEXO IV - Preencher'!L1156</f>
        <v>S2ZZ-3UKFH</v>
      </c>
      <c r="K1147" s="5" t="str">
        <f>IF(F1147="B",LEFT('[1]TCE - ANEXO IV - Preencher'!M1156,2),IF(F1147="S",LEFT('[1]TCE - ANEXO IV - Preencher'!M1156,7),IF('[1]TCE - ANEXO IV - Preencher'!H1156="","")))</f>
        <v>2609709</v>
      </c>
      <c r="L1147" s="7">
        <f>'[1]TCE - ANEXO IV - Preencher'!N1156</f>
        <v>3000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5.99 - Outros Serviços de Terceiros Pessoa Jurídica</v>
      </c>
      <c r="D1148" s="3" t="str">
        <f>'[1]TCE - ANEXO IV - Preencher'!F1157</f>
        <v>12.332.754/0001-28</v>
      </c>
      <c r="E1148" s="5" t="str">
        <f>'[1]TCE - ANEXO IV - Preencher'!G1157</f>
        <v>PAULO WAGNER SAMPAIO DA SILVA ME</v>
      </c>
      <c r="F1148" s="5" t="str">
        <f>'[1]TCE - ANEXO IV - Preencher'!H1157</f>
        <v>S</v>
      </c>
      <c r="G1148" s="5" t="str">
        <f>'[1]TCE - ANEXO IV - Preencher'!I1157</f>
        <v>S</v>
      </c>
      <c r="H1148" s="5" t="str">
        <f>'[1]TCE - ANEXO IV - Preencher'!J1157</f>
        <v>00001675</v>
      </c>
      <c r="I1148" s="6">
        <f>IF('[1]TCE - ANEXO IV - Preencher'!K1157="","",'[1]TCE - ANEXO IV - Preencher'!K1157)</f>
        <v>44956</v>
      </c>
      <c r="J1148" s="5" t="str">
        <f>'[1]TCE - ANEXO IV - Preencher'!L1157</f>
        <v>UAX6-AQWL</v>
      </c>
      <c r="K1148" s="5" t="str">
        <f>IF(F1148="B",LEFT('[1]TCE - ANEXO IV - Preencher'!M1157,2),IF(F1148="S",LEFT('[1]TCE - ANEXO IV - Preencher'!M1157,7),IF('[1]TCE - ANEXO IV - Preencher'!H1157="","")))</f>
        <v>2611606</v>
      </c>
      <c r="L1148" s="7">
        <f>'[1]TCE - ANEXO IV - Preencher'!N1157</f>
        <v>7013</v>
      </c>
    </row>
    <row r="1149" spans="1:12" ht="18" customHeight="1" x14ac:dyDescent="0.2">
      <c r="A1149" s="3">
        <f>IFERROR(VLOOKUP(B1149,'[1]DADOS (OCULTAR)'!$Q$3:$S$103,3,0),"")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5.99 - Outros Serviços de Terceiros Pessoa Jurídica</v>
      </c>
      <c r="D1149" s="3" t="str">
        <f>'[1]TCE - ANEXO IV - Preencher'!F1158</f>
        <v>27.534.506/0001-37</v>
      </c>
      <c r="E1149" s="5" t="str">
        <f>'[1]TCE - ANEXO IV - Preencher'!G1158</f>
        <v>FELLIPE R P DE O. TRATAMENTO DE AGUA</v>
      </c>
      <c r="F1149" s="5" t="str">
        <f>'[1]TCE - ANEXO IV - Preencher'!H1158</f>
        <v>S</v>
      </c>
      <c r="G1149" s="5" t="str">
        <f>'[1]TCE - ANEXO IV - Preencher'!I1158</f>
        <v>S</v>
      </c>
      <c r="H1149" s="5" t="str">
        <f>'[1]TCE - ANEXO IV - Preencher'!J1158</f>
        <v>00001641</v>
      </c>
      <c r="I1149" s="6">
        <f>IF('[1]TCE - ANEXO IV - Preencher'!K1158="","",'[1]TCE - ANEXO IV - Preencher'!K1158)</f>
        <v>44932</v>
      </c>
      <c r="J1149" s="5" t="str">
        <f>'[1]TCE - ANEXO IV - Preencher'!L1158</f>
        <v>79H8-BFIQ</v>
      </c>
      <c r="K1149" s="5" t="str">
        <f>IF(F1149="B",LEFT('[1]TCE - ANEXO IV - Preencher'!M1158,2),IF(F1149="S",LEFT('[1]TCE - ANEXO IV - Preencher'!M1158,7),IF('[1]TCE - ANEXO IV - Preencher'!H1158="","")))</f>
        <v>2611606</v>
      </c>
      <c r="L1149" s="7">
        <f>'[1]TCE - ANEXO IV - Preencher'!N1158</f>
        <v>3790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5.99 - Outros Serviços de Terceiros Pessoa Jurídica</v>
      </c>
      <c r="D1150" s="3" t="str">
        <f>'[1]TCE - ANEXO IV - Preencher'!F1159</f>
        <v>00.782.637/0001-87</v>
      </c>
      <c r="E1150" s="5" t="str">
        <f>'[1]TCE - ANEXO IV - Preencher'!G1159</f>
        <v>EDUARDO OLIVEIRA CONSULT E ASSES JURIDICA S/C</v>
      </c>
      <c r="F1150" s="5" t="str">
        <f>'[1]TCE - ANEXO IV - Preencher'!H1159</f>
        <v>S</v>
      </c>
      <c r="G1150" s="5" t="str">
        <f>'[1]TCE - ANEXO IV - Preencher'!I1159</f>
        <v>S</v>
      </c>
      <c r="H1150" s="5" t="str">
        <f>'[1]TCE - ANEXO IV - Preencher'!J1159</f>
        <v>00000431</v>
      </c>
      <c r="I1150" s="6">
        <f>IF('[1]TCE - ANEXO IV - Preencher'!K1159="","",'[1]TCE - ANEXO IV - Preencher'!K1159)</f>
        <v>44953</v>
      </c>
      <c r="J1150" s="5" t="str">
        <f>'[1]TCE - ANEXO IV - Preencher'!L1159</f>
        <v>BPMF-XT74</v>
      </c>
      <c r="K1150" s="5" t="str">
        <f>IF(F1150="B",LEFT('[1]TCE - ANEXO IV - Preencher'!M1159,2),IF(F1150="S",LEFT('[1]TCE - ANEXO IV - Preencher'!M1159,7),IF('[1]TCE - ANEXO IV - Preencher'!H1159="","")))</f>
        <v>2611606</v>
      </c>
      <c r="L1150" s="7">
        <f>'[1]TCE - ANEXO IV - Preencher'!N1159</f>
        <v>7812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5.99 - Outros Serviços de Terceiros Pessoa Jurídica</v>
      </c>
      <c r="D1151" s="3" t="str">
        <f>'[1]TCE - ANEXO IV - Preencher'!F1160</f>
        <v>19.362.739/0001-71</v>
      </c>
      <c r="E1151" s="5" t="str">
        <f>'[1]TCE - ANEXO IV - Preencher'!G1160</f>
        <v>MM DA SILVA TREIN E DESENV DE SISTEMAS DE INFORMATICA</v>
      </c>
      <c r="F1151" s="5" t="str">
        <f>'[1]TCE - ANEXO IV - Preencher'!H1160</f>
        <v>S</v>
      </c>
      <c r="G1151" s="5" t="str">
        <f>'[1]TCE - ANEXO IV - Preencher'!I1160</f>
        <v>S</v>
      </c>
      <c r="H1151" s="5" t="str">
        <f>'[1]TCE - ANEXO IV - Preencher'!J1160</f>
        <v>637</v>
      </c>
      <c r="I1151" s="6">
        <f>IF('[1]TCE - ANEXO IV - Preencher'!K1160="","",'[1]TCE - ANEXO IV - Preencher'!K1160)</f>
        <v>44956</v>
      </c>
      <c r="J1151" s="5" t="str">
        <f>'[1]TCE - ANEXO IV - Preencher'!L1160</f>
        <v>RLF05T3RB</v>
      </c>
      <c r="K1151" s="5" t="str">
        <f>IF(F1151="B",LEFT('[1]TCE - ANEXO IV - Preencher'!M1160,2),IF(F1151="S",LEFT('[1]TCE - ANEXO IV - Preencher'!M1160,7),IF('[1]TCE - ANEXO IV - Preencher'!H1160="","")))</f>
        <v>2704302</v>
      </c>
      <c r="L1151" s="7">
        <f>'[1]TCE - ANEXO IV - Preencher'!N1160</f>
        <v>590.9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5.99 - Outros Serviços de Terceiros Pessoa Jurídica</v>
      </c>
      <c r="D1152" s="3" t="str">
        <f>'[1]TCE - ANEXO IV - Preencher'!F1161</f>
        <v>10.998.292/0001-57</v>
      </c>
      <c r="E1152" s="5" t="str">
        <f>'[1]TCE - ANEXO IV - Preencher'!G1161</f>
        <v>CENTRO I E E PERNAMBUCO</v>
      </c>
      <c r="F1152" s="5" t="str">
        <f>'[1]TCE - ANEXO IV - Preencher'!H1161</f>
        <v>S</v>
      </c>
      <c r="G1152" s="5" t="str">
        <f>'[1]TCE - ANEXO IV - Preencher'!I1161</f>
        <v>N</v>
      </c>
      <c r="H1152" s="5" t="str">
        <f>'[1]TCE - ANEXO IV - Preencher'!J1161</f>
        <v>000344213</v>
      </c>
      <c r="I1152" s="6">
        <f>IF('[1]TCE - ANEXO IV - Preencher'!K1161="","",'[1]TCE - ANEXO IV - Preencher'!K1161)</f>
        <v>44946</v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3115.8</v>
      </c>
    </row>
    <row r="1153" spans="1:12" ht="18" customHeight="1" x14ac:dyDescent="0.2">
      <c r="A1153" s="3">
        <f>IFERROR(VLOOKUP(B1153,'[1]DADOS (OCULTAR)'!$Q$3:$S$103,3,0),"")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5.99 - Outros Serviços de Terceiros Pessoa Jurídica</v>
      </c>
      <c r="D1153" s="3">
        <f>'[1]TCE - ANEXO IV - Preencher'!F1162</f>
        <v>49928567000383</v>
      </c>
      <c r="E1153" s="5" t="str">
        <f>'[1]TCE - ANEXO IV - Preencher'!G1162</f>
        <v>DELOITTE TOUCHE TOHMATSU AUDITORES INDEPENDENTES</v>
      </c>
      <c r="F1153" s="5" t="str">
        <f>'[1]TCE - ANEXO IV - Preencher'!H1162</f>
        <v>S</v>
      </c>
      <c r="G1153" s="5" t="str">
        <f>'[1]TCE - ANEXO IV - Preencher'!I1162</f>
        <v>S</v>
      </c>
      <c r="H1153" s="5" t="str">
        <f>'[1]TCE - ANEXO IV - Preencher'!J1162</f>
        <v>00001314</v>
      </c>
      <c r="I1153" s="6">
        <f>IF('[1]TCE - ANEXO IV - Preencher'!K1162="","",'[1]TCE - ANEXO IV - Preencher'!K1162)</f>
        <v>44928</v>
      </c>
      <c r="J1153" s="5" t="str">
        <f>'[1]TCE - ANEXO IV - Preencher'!L1162</f>
        <v>RLTP-34DX</v>
      </c>
      <c r="K1153" s="5" t="str">
        <f>IF(F1153="B",LEFT('[1]TCE - ANEXO IV - Preencher'!M1162,2),IF(F1153="S",LEFT('[1]TCE - ANEXO IV - Preencher'!M1162,7),IF('[1]TCE - ANEXO IV - Preencher'!H1162="","")))</f>
        <v>2611606</v>
      </c>
      <c r="L1153" s="7">
        <f>'[1]TCE - ANEXO IV - Preencher'!N1162</f>
        <v>15036.25</v>
      </c>
    </row>
    <row r="1154" spans="1:12" ht="18" customHeight="1" x14ac:dyDescent="0.2">
      <c r="A1154" s="3">
        <f>IFERROR(VLOOKUP(B1154,'[1]DADOS (OCULTAR)'!$Q$3:$S$103,3,0),"")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5.99 - Outros Serviços de Terceiros Pessoa Jurídica</v>
      </c>
      <c r="D1154" s="3">
        <f>'[1]TCE - ANEXO IV - Preencher'!F1163</f>
        <v>12332754000128</v>
      </c>
      <c r="E1154" s="5" t="str">
        <f>'[1]TCE - ANEXO IV - Preencher'!G1163</f>
        <v>PAULO WAGNER SAMPAIO DA SILVA ME</v>
      </c>
      <c r="F1154" s="5" t="str">
        <f>'[1]TCE - ANEXO IV - Preencher'!H1163</f>
        <v>S</v>
      </c>
      <c r="G1154" s="5" t="str">
        <f>'[1]TCE - ANEXO IV - Preencher'!I1163</f>
        <v>S</v>
      </c>
      <c r="H1154" s="5" t="str">
        <f>'[1]TCE - ANEXO IV - Preencher'!J1163</f>
        <v>00001676</v>
      </c>
      <c r="I1154" s="6">
        <f>IF('[1]TCE - ANEXO IV - Preencher'!K1163="","",'[1]TCE - ANEXO IV - Preencher'!K1163)</f>
        <v>44956</v>
      </c>
      <c r="J1154" s="5" t="str">
        <f>'[1]TCE - ANEXO IV - Preencher'!L1163</f>
        <v>GVLP-MLZ2</v>
      </c>
      <c r="K1154" s="5" t="str">
        <f>IF(F1154="B",LEFT('[1]TCE - ANEXO IV - Preencher'!M1163,2),IF(F1154="S",LEFT('[1]TCE - ANEXO IV - Preencher'!M1163,7),IF('[1]TCE - ANEXO IV - Preencher'!H1163="","")))</f>
        <v>2611606</v>
      </c>
      <c r="L1154" s="7">
        <f>'[1]TCE - ANEXO IV - Preencher'!N1163</f>
        <v>1857.71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>
        <f>IFERROR(VLOOKUP(B1157,'[1]DADOS (OCULTAR)'!$Q$3:$S$103,3,0),"")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5.5 - Reparo e Manutenção de Máquinas e Equipamentos</v>
      </c>
      <c r="D1157" s="3" t="str">
        <f>'[1]TCE - ANEXO IV - Preencher'!F1166</f>
        <v>01.449.930/0007-85</v>
      </c>
      <c r="E1157" s="5" t="str">
        <f>'[1]TCE - ANEXO IV - Preencher'!G1166</f>
        <v>SIEMENS HEALTHCARE DIAGNOSTICOS LTDA</v>
      </c>
      <c r="F1157" s="5" t="str">
        <f>'[1]TCE - ANEXO IV - Preencher'!H1166</f>
        <v>S</v>
      </c>
      <c r="G1157" s="5" t="str">
        <f>'[1]TCE - ANEXO IV - Preencher'!I1166</f>
        <v>S</v>
      </c>
      <c r="H1157" s="5" t="str">
        <f>'[1]TCE - ANEXO IV - Preencher'!J1166</f>
        <v>00012868</v>
      </c>
      <c r="I1157" s="6">
        <f>IF('[1]TCE - ANEXO IV - Preencher'!K1166="","",'[1]TCE - ANEXO IV - Preencher'!K1166)</f>
        <v>44939</v>
      </c>
      <c r="J1157" s="5" t="str">
        <f>'[1]TCE - ANEXO IV - Preencher'!L1166</f>
        <v>1CVL-BPLZ</v>
      </c>
      <c r="K1157" s="5" t="str">
        <f>IF(F1157="B",LEFT('[1]TCE - ANEXO IV - Preencher'!M1166,2),IF(F1157="S",LEFT('[1]TCE - ANEXO IV - Preencher'!M1166,7),IF('[1]TCE - ANEXO IV - Preencher'!H1166="","")))</f>
        <v>2611606</v>
      </c>
      <c r="L1157" s="7">
        <f>'[1]TCE - ANEXO IV - Preencher'!N1166</f>
        <v>55991.28</v>
      </c>
    </row>
    <row r="1158" spans="1:12" ht="18" customHeight="1" x14ac:dyDescent="0.2">
      <c r="A1158" s="3">
        <f>IFERROR(VLOOKUP(B1158,'[1]DADOS (OCULTAR)'!$Q$3:$S$103,3,0),"")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5.5 - Reparo e Manutenção de Máquinas e Equipamentos</v>
      </c>
      <c r="D1158" s="3" t="str">
        <f>'[1]TCE - ANEXO IV - Preencher'!F1167</f>
        <v>01.449.930/0007-85</v>
      </c>
      <c r="E1158" s="5" t="str">
        <f>'[1]TCE - ANEXO IV - Preencher'!G1167</f>
        <v>SIEMENS HEALTHCARE DIAGNOSTICOS LTDA</v>
      </c>
      <c r="F1158" s="5" t="str">
        <f>'[1]TCE - ANEXO IV - Preencher'!H1167</f>
        <v>S</v>
      </c>
      <c r="G1158" s="5" t="str">
        <f>'[1]TCE - ANEXO IV - Preencher'!I1167</f>
        <v>S</v>
      </c>
      <c r="H1158" s="5" t="str">
        <f>'[1]TCE - ANEXO IV - Preencher'!J1167</f>
        <v>00012939</v>
      </c>
      <c r="I1158" s="6">
        <f>IF('[1]TCE - ANEXO IV - Preencher'!K1167="","",'[1]TCE - ANEXO IV - Preencher'!K1167)</f>
        <v>44957</v>
      </c>
      <c r="J1158" s="5" t="str">
        <f>'[1]TCE - ANEXO IV - Preencher'!L1167</f>
        <v>AUIK-WTY3</v>
      </c>
      <c r="K1158" s="5" t="str">
        <f>IF(F1158="B",LEFT('[1]TCE - ANEXO IV - Preencher'!M1167,2),IF(F1158="S",LEFT('[1]TCE - ANEXO IV - Preencher'!M1167,7),IF('[1]TCE - ANEXO IV - Preencher'!H1167="","")))</f>
        <v>2611606</v>
      </c>
      <c r="L1158" s="7">
        <f>'[1]TCE - ANEXO IV - Preencher'!N1167</f>
        <v>43681.04</v>
      </c>
    </row>
    <row r="1159" spans="1:12" ht="18" customHeight="1" x14ac:dyDescent="0.2">
      <c r="A1159" s="3">
        <f>IFERROR(VLOOKUP(B1159,'[1]DADOS (OCULTAR)'!$Q$3:$S$103,3,0),"")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5.5 - Reparo e Manutenção de Máquinas e Equipamentos</v>
      </c>
      <c r="D1159" s="3" t="str">
        <f>'[1]TCE - ANEXO IV - Preencher'!F1168</f>
        <v>14.951.481/0001-25</v>
      </c>
      <c r="E1159" s="5" t="str">
        <f>'[1]TCE - ANEXO IV - Preencher'!G1168</f>
        <v>BM COMERCIO E SERVICOS DE EQUIP MED</v>
      </c>
      <c r="F1159" s="5" t="str">
        <f>'[1]TCE - ANEXO IV - Preencher'!H1168</f>
        <v>S</v>
      </c>
      <c r="G1159" s="5" t="str">
        <f>'[1]TCE - ANEXO IV - Preencher'!I1168</f>
        <v>S</v>
      </c>
      <c r="H1159" s="5" t="str">
        <f>'[1]TCE - ANEXO IV - Preencher'!J1168</f>
        <v>000000590</v>
      </c>
      <c r="I1159" s="6">
        <f>IF('[1]TCE - ANEXO IV - Preencher'!K1168="","",'[1]TCE - ANEXO IV - Preencher'!K1168)</f>
        <v>44957</v>
      </c>
      <c r="J1159" s="5" t="str">
        <f>'[1]TCE - ANEXO IV - Preencher'!L1168</f>
        <v>TOIW70840</v>
      </c>
      <c r="K1159" s="5" t="str">
        <f>IF(F1159="B",LEFT('[1]TCE - ANEXO IV - Preencher'!M1168,2),IF(F1159="S",LEFT('[1]TCE - ANEXO IV - Preencher'!M1168,7),IF('[1]TCE - ANEXO IV - Preencher'!H1168="","")))</f>
        <v>2603454</v>
      </c>
      <c r="L1159" s="7">
        <f>'[1]TCE - ANEXO IV - Preencher'!N1168</f>
        <v>3300</v>
      </c>
    </row>
    <row r="1160" spans="1:12" ht="18" customHeight="1" x14ac:dyDescent="0.2">
      <c r="A1160" s="3">
        <f>IFERROR(VLOOKUP(B1160,'[1]DADOS (OCULTAR)'!$Q$3:$S$103,3,0),"")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5.5 - Reparo e Manutenção de Máquinas e Equipamentos</v>
      </c>
      <c r="D1160" s="3">
        <f>'[1]TCE - ANEXO IV - Preencher'!F1169</f>
        <v>14883237000172</v>
      </c>
      <c r="E1160" s="5" t="str">
        <f>'[1]TCE - ANEXO IV - Preencher'!G1169</f>
        <v>INSTRUMENTEC COM E SERV DE MAQUINAS E QUIP LTDA</v>
      </c>
      <c r="F1160" s="5" t="str">
        <f>'[1]TCE - ANEXO IV - Preencher'!H1169</f>
        <v>S</v>
      </c>
      <c r="G1160" s="5" t="str">
        <f>'[1]TCE - ANEXO IV - Preencher'!I1169</f>
        <v>S</v>
      </c>
      <c r="H1160" s="5" t="str">
        <f>'[1]TCE - ANEXO IV - Preencher'!J1169</f>
        <v>00000085</v>
      </c>
      <c r="I1160" s="6">
        <f>IF('[1]TCE - ANEXO IV - Preencher'!K1169="","",'[1]TCE - ANEXO IV - Preencher'!K1169)</f>
        <v>44953</v>
      </c>
      <c r="J1160" s="5" t="str">
        <f>'[1]TCE - ANEXO IV - Preencher'!L1169</f>
        <v>2W15-9JHD2</v>
      </c>
      <c r="K1160" s="5" t="str">
        <f>IF(F1160="B",LEFT('[1]TCE - ANEXO IV - Preencher'!M1169,2),IF(F1160="S",LEFT('[1]TCE - ANEXO IV - Preencher'!M1169,7),IF('[1]TCE - ANEXO IV - Preencher'!H1169="","")))</f>
        <v>2610707</v>
      </c>
      <c r="L1160" s="7">
        <f>'[1]TCE - ANEXO IV - Preencher'!N1169</f>
        <v>1350</v>
      </c>
    </row>
    <row r="1161" spans="1:12" ht="18" customHeight="1" x14ac:dyDescent="0.2">
      <c r="A1161" s="3">
        <f>IFERROR(VLOOKUP(B1161,'[1]DADOS (OCULTAR)'!$Q$3:$S$103,3,0),"")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5.5 - Reparo e Manutenção de Máquinas e Equipamentos</v>
      </c>
      <c r="D1161" s="3">
        <f>'[1]TCE - ANEXO IV - Preencher'!F1170</f>
        <v>13302865000154</v>
      </c>
      <c r="E1161" s="5" t="str">
        <f>'[1]TCE - ANEXO IV - Preencher'!G1170</f>
        <v>MEDICAL VENETUS COMER DE PROD HOSPITALARES EIRELLI</v>
      </c>
      <c r="F1161" s="5" t="str">
        <f>'[1]TCE - ANEXO IV - Preencher'!H1170</f>
        <v>S</v>
      </c>
      <c r="G1161" s="5" t="str">
        <f>'[1]TCE - ANEXO IV - Preencher'!I1170</f>
        <v>S</v>
      </c>
      <c r="H1161" s="5" t="str">
        <f>'[1]TCE - ANEXO IV - Preencher'!J1170</f>
        <v>384</v>
      </c>
      <c r="I1161" s="6">
        <f>IF('[1]TCE - ANEXO IV - Preencher'!K1170="","",'[1]TCE - ANEXO IV - Preencher'!K1170)</f>
        <v>44953</v>
      </c>
      <c r="J1161" s="5" t="str">
        <f>'[1]TCE - ANEXO IV - Preencher'!L1170</f>
        <v>2LNGZRPOI</v>
      </c>
      <c r="K1161" s="5" t="str">
        <f>IF(F1161="B",LEFT('[1]TCE - ANEXO IV - Preencher'!M1170,2),IF(F1161="S",LEFT('[1]TCE - ANEXO IV - Preencher'!M1170,7),IF('[1]TCE - ANEXO IV - Preencher'!H1170="","")))</f>
        <v>2704302</v>
      </c>
      <c r="L1161" s="7">
        <f>'[1]TCE - ANEXO IV - Preencher'!N1170</f>
        <v>6060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>
        <f>IFERROR(VLOOKUP(B1164,'[1]DADOS (OCULTAR)'!$Q$3:$S$103,3,0),"")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5.5 - Reparo e Manutenção de Máquinas e Equipamentos</v>
      </c>
      <c r="D1164" s="3" t="str">
        <f>'[1]TCE - ANEXO IV - Preencher'!F1173</f>
        <v>18.204.483/0001-01</v>
      </c>
      <c r="E1164" s="5" t="str">
        <f>'[1]TCE - ANEXO IV - Preencher'!G1173</f>
        <v>WAGNER FERNANDES SALES DA SILVA E CIA LTDA</v>
      </c>
      <c r="F1164" s="5" t="str">
        <f>'[1]TCE - ANEXO IV - Preencher'!H1173</f>
        <v>S</v>
      </c>
      <c r="G1164" s="5" t="str">
        <f>'[1]TCE - ANEXO IV - Preencher'!I1173</f>
        <v>S</v>
      </c>
      <c r="H1164" s="5" t="str">
        <f>'[1]TCE - ANEXO IV - Preencher'!J1173</f>
        <v>4068</v>
      </c>
      <c r="I1164" s="6">
        <f>IF('[1]TCE - ANEXO IV - Preencher'!K1173="","",'[1]TCE - ANEXO IV - Preencher'!K1173)</f>
        <v>44951</v>
      </c>
      <c r="J1164" s="5" t="str">
        <f>'[1]TCE - ANEXO IV - Preencher'!L1173</f>
        <v>HCXISQNYY</v>
      </c>
      <c r="K1164" s="5" t="str">
        <f>IF(F1164="B",LEFT('[1]TCE - ANEXO IV - Preencher'!M1173,2),IF(F1164="S",LEFT('[1]TCE - ANEXO IV - Preencher'!M1173,7),IF('[1]TCE - ANEXO IV - Preencher'!H1173="","")))</f>
        <v>2704302</v>
      </c>
      <c r="L1164" s="7">
        <f>'[1]TCE - ANEXO IV - Preencher'!N1173</f>
        <v>24426.78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>
        <f>IFERROR(VLOOKUP(B1167,'[1]DADOS (OCULTAR)'!$Q$3:$S$103,3,0),"")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5.5 - Reparo e Manutenção de Máquinas e Equipamentos</v>
      </c>
      <c r="D1167" s="3">
        <f>'[1]TCE - ANEXO IV - Preencher'!F1176</f>
        <v>24456295000173</v>
      </c>
      <c r="E1167" s="5" t="str">
        <f>'[1]TCE - ANEXO IV - Preencher'!G1176</f>
        <v>IRMAOS FREITAS R. COM. PECAS LTDA</v>
      </c>
      <c r="F1167" s="5" t="str">
        <f>'[1]TCE - ANEXO IV - Preencher'!H1176</f>
        <v>S</v>
      </c>
      <c r="G1167" s="5" t="str">
        <f>'[1]TCE - ANEXO IV - Preencher'!I1176</f>
        <v>S</v>
      </c>
      <c r="H1167" s="5" t="str">
        <f>'[1]TCE - ANEXO IV - Preencher'!J1176</f>
        <v>3335</v>
      </c>
      <c r="I1167" s="6">
        <f>IF('[1]TCE - ANEXO IV - Preencher'!K1176="","",'[1]TCE - ANEXO IV - Preencher'!K1176)</f>
        <v>44935</v>
      </c>
      <c r="J1167" s="5" t="str">
        <f>'[1]TCE - ANEXO IV - Preencher'!L1176</f>
        <v>P4OBFKOMM</v>
      </c>
      <c r="K1167" s="5" t="str">
        <f>IF(F1167="B",LEFT('[1]TCE - ANEXO IV - Preencher'!M1176,2),IF(F1167="S",LEFT('[1]TCE - ANEXO IV - Preencher'!M1176,7),IF('[1]TCE - ANEXO IV - Preencher'!H1176="","")))</f>
        <v>2604106</v>
      </c>
      <c r="L1167" s="7">
        <f>'[1]TCE - ANEXO IV - Preencher'!N1176</f>
        <v>495</v>
      </c>
    </row>
    <row r="1168" spans="1:12" ht="18" customHeight="1" x14ac:dyDescent="0.2">
      <c r="A1168" s="3">
        <f>IFERROR(VLOOKUP(B1168,'[1]DADOS (OCULTAR)'!$Q$3:$S$103,3,0),"")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5.5 - Reparo e Manutenção de Máquinas e Equipamentos</v>
      </c>
      <c r="D1168" s="3">
        <f>'[1]TCE - ANEXO IV - Preencher'!F1177</f>
        <v>24456295000173</v>
      </c>
      <c r="E1168" s="5" t="str">
        <f>'[1]TCE - ANEXO IV - Preencher'!G1177</f>
        <v>IRMAOS FREITAS R. COM. PECAS LTDA</v>
      </c>
      <c r="F1168" s="5" t="str">
        <f>'[1]TCE - ANEXO IV - Preencher'!H1177</f>
        <v>S</v>
      </c>
      <c r="G1168" s="5" t="str">
        <f>'[1]TCE - ANEXO IV - Preencher'!I1177</f>
        <v>S</v>
      </c>
      <c r="H1168" s="5" t="str">
        <f>'[1]TCE - ANEXO IV - Preencher'!J1177</f>
        <v>3336</v>
      </c>
      <c r="I1168" s="6">
        <f>IF('[1]TCE - ANEXO IV - Preencher'!K1177="","",'[1]TCE - ANEXO IV - Preencher'!K1177)</f>
        <v>44943</v>
      </c>
      <c r="J1168" s="5" t="str">
        <f>'[1]TCE - ANEXO IV - Preencher'!L1177</f>
        <v>MPD67YOCB</v>
      </c>
      <c r="K1168" s="5" t="str">
        <f>IF(F1168="B",LEFT('[1]TCE - ANEXO IV - Preencher'!M1177,2),IF(F1168="S",LEFT('[1]TCE - ANEXO IV - Preencher'!M1177,7),IF('[1]TCE - ANEXO IV - Preencher'!H1177="","")))</f>
        <v>2604106</v>
      </c>
      <c r="L1168" s="7">
        <f>'[1]TCE - ANEXO IV - Preencher'!N1177</f>
        <v>840</v>
      </c>
    </row>
    <row r="1169" spans="1:12" ht="18" customHeight="1" x14ac:dyDescent="0.2">
      <c r="A1169" s="3">
        <f>IFERROR(VLOOKUP(B1169,'[1]DADOS (OCULTAR)'!$Q$3:$S$103,3,0),"")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5.5 - Reparo e Manutenção de Máquinas e Equipamentos</v>
      </c>
      <c r="D1169" s="3" t="str">
        <f>'[1]TCE - ANEXO IV - Preencher'!F1178</f>
        <v>23.623.014/0001-67</v>
      </c>
      <c r="E1169" s="5" t="str">
        <f>'[1]TCE - ANEXO IV - Preencher'!G1178</f>
        <v>AIRMONT ENGENHARIA EIRELI - EPP</v>
      </c>
      <c r="F1169" s="5" t="str">
        <f>'[1]TCE - ANEXO IV - Preencher'!H1178</f>
        <v>S</v>
      </c>
      <c r="G1169" s="5" t="str">
        <f>'[1]TCE - ANEXO IV - Preencher'!I1178</f>
        <v>S</v>
      </c>
      <c r="H1169" s="5" t="str">
        <f>'[1]TCE - ANEXO IV - Preencher'!J1178</f>
        <v>000001354</v>
      </c>
      <c r="I1169" s="6">
        <f>IF('[1]TCE - ANEXO IV - Preencher'!K1178="","",'[1]TCE - ANEXO IV - Preencher'!K1178)</f>
        <v>44956</v>
      </c>
      <c r="J1169" s="5" t="str">
        <f>'[1]TCE - ANEXO IV - Preencher'!L1178</f>
        <v>XGZG01484</v>
      </c>
      <c r="K1169" s="5" t="str">
        <f>IF(F1169="B",LEFT('[1]TCE - ANEXO IV - Preencher'!M1178,2),IF(F1169="S",LEFT('[1]TCE - ANEXO IV - Preencher'!M1178,7),IF('[1]TCE - ANEXO IV - Preencher'!H1178="","")))</f>
        <v>2609600</v>
      </c>
      <c r="L1169" s="7">
        <f>'[1]TCE - ANEXO IV - Preencher'!N1178</f>
        <v>23575.279999999999</v>
      </c>
    </row>
    <row r="1170" spans="1:12" ht="18" customHeight="1" x14ac:dyDescent="0.2">
      <c r="A1170" s="3">
        <f>IFERROR(VLOOKUP(B1170,'[1]DADOS (OCULTAR)'!$Q$3:$S$103,3,0),"")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5.5 - Reparo e Manutenção de Máquinas e Equipamentos</v>
      </c>
      <c r="D1170" s="3" t="str">
        <f>'[1]TCE - ANEXO IV - Preencher'!F1179</f>
        <v>11.189.101/0001-79</v>
      </c>
      <c r="E1170" s="5" t="str">
        <f>'[1]TCE - ANEXO IV - Preencher'!G1179</f>
        <v>GENSETS INST. E MANUT. ELET</v>
      </c>
      <c r="F1170" s="5" t="str">
        <f>'[1]TCE - ANEXO IV - Preencher'!H1179</f>
        <v>S</v>
      </c>
      <c r="G1170" s="5" t="str">
        <f>'[1]TCE - ANEXO IV - Preencher'!I1179</f>
        <v>S</v>
      </c>
      <c r="H1170" s="5" t="str">
        <f>'[1]TCE - ANEXO IV - Preencher'!J1179</f>
        <v>00005949</v>
      </c>
      <c r="I1170" s="6">
        <f>IF('[1]TCE - ANEXO IV - Preencher'!K1179="","",'[1]TCE - ANEXO IV - Preencher'!K1179)</f>
        <v>44930</v>
      </c>
      <c r="J1170" s="5" t="str">
        <f>'[1]TCE - ANEXO IV - Preencher'!L1179</f>
        <v>NVQB-2VBM</v>
      </c>
      <c r="K1170" s="5" t="str">
        <f>IF(F1170="B",LEFT('[1]TCE - ANEXO IV - Preencher'!M1179,2),IF(F1170="S",LEFT('[1]TCE - ANEXO IV - Preencher'!M1179,7),IF('[1]TCE - ANEXO IV - Preencher'!H1179="","")))</f>
        <v>2611606</v>
      </c>
      <c r="L1170" s="7">
        <f>'[1]TCE - ANEXO IV - Preencher'!N1179</f>
        <v>3993.46</v>
      </c>
    </row>
    <row r="1171" spans="1:12" ht="18" customHeight="1" x14ac:dyDescent="0.2">
      <c r="A1171" s="3">
        <f>IFERROR(VLOOKUP(B1171,'[1]DADOS (OCULTAR)'!$Q$3:$S$103,3,0),"")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5.5 - Reparo e Manutenção de Máquinas e Equipamentos</v>
      </c>
      <c r="D1171" s="3" t="str">
        <f>'[1]TCE - ANEXO IV - Preencher'!F1180</f>
        <v>36.823.760/0001-46</v>
      </c>
      <c r="E1171" s="5" t="str">
        <f>'[1]TCE - ANEXO IV - Preencher'!G1180</f>
        <v>TECH SYSTEM SECURITY COMERCIO E SERVICOS DE EQUIP</v>
      </c>
      <c r="F1171" s="5" t="str">
        <f>'[1]TCE - ANEXO IV - Preencher'!H1180</f>
        <v>S</v>
      </c>
      <c r="G1171" s="5" t="str">
        <f>'[1]TCE - ANEXO IV - Preencher'!I1180</f>
        <v>S</v>
      </c>
      <c r="H1171" s="5" t="str">
        <f>'[1]TCE - ANEXO IV - Preencher'!J1180</f>
        <v>00000162</v>
      </c>
      <c r="I1171" s="6">
        <f>IF('[1]TCE - ANEXO IV - Preencher'!K1180="","",'[1]TCE - ANEXO IV - Preencher'!K1180)</f>
        <v>44929</v>
      </c>
      <c r="J1171" s="5" t="str">
        <f>'[1]TCE - ANEXO IV - Preencher'!L1180</f>
        <v>IJV9-YKBM</v>
      </c>
      <c r="K1171" s="5" t="str">
        <f>IF(F1171="B",LEFT('[1]TCE - ANEXO IV - Preencher'!M1180,2),IF(F1171="S",LEFT('[1]TCE - ANEXO IV - Preencher'!M1180,7),IF('[1]TCE - ANEXO IV - Preencher'!H1180="","")))</f>
        <v>2611606</v>
      </c>
      <c r="L1171" s="7">
        <f>'[1]TCE - ANEXO IV - Preencher'!N1180</f>
        <v>1500</v>
      </c>
    </row>
    <row r="1172" spans="1:12" ht="18" customHeight="1" x14ac:dyDescent="0.2">
      <c r="A1172" s="3">
        <f>IFERROR(VLOOKUP(B1172,'[1]DADOS (OCULTAR)'!$Q$3:$S$103,3,0),"")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5.5 - Reparo e Manutenção de Máquinas e Equipamentos</v>
      </c>
      <c r="D1172" s="3" t="str">
        <f>'[1]TCE - ANEXO IV - Preencher'!F1181</f>
        <v>90.347.840/0008-94</v>
      </c>
      <c r="E1172" s="5" t="str">
        <f>'[1]TCE - ANEXO IV - Preencher'!G1181</f>
        <v>TK ELEVADORES BRASIL LTDA</v>
      </c>
      <c r="F1172" s="5" t="str">
        <f>'[1]TCE - ANEXO IV - Preencher'!H1181</f>
        <v>S</v>
      </c>
      <c r="G1172" s="5" t="str">
        <f>'[1]TCE - ANEXO IV - Preencher'!I1181</f>
        <v>S</v>
      </c>
      <c r="H1172" s="5" t="str">
        <f>'[1]TCE - ANEXO IV - Preencher'!J1181</f>
        <v>00134159</v>
      </c>
      <c r="I1172" s="6">
        <f>IF('[1]TCE - ANEXO IV - Preencher'!K1181="","",'[1]TCE - ANEXO IV - Preencher'!K1181)</f>
        <v>44930</v>
      </c>
      <c r="J1172" s="5" t="str">
        <f>'[1]TCE - ANEXO IV - Preencher'!L1181</f>
        <v>LRBR-ZNAS</v>
      </c>
      <c r="K1172" s="5" t="str">
        <f>IF(F1172="B",LEFT('[1]TCE - ANEXO IV - Preencher'!M1181,2),IF(F1172="S",LEFT('[1]TCE - ANEXO IV - Preencher'!M1181,7),IF('[1]TCE - ANEXO IV - Preencher'!H1181="","")))</f>
        <v>2611606</v>
      </c>
      <c r="L1172" s="7">
        <f>'[1]TCE - ANEXO IV - Preencher'!N1181</f>
        <v>2577.94</v>
      </c>
    </row>
    <row r="1173" spans="1:12" ht="18" customHeight="1" x14ac:dyDescent="0.2">
      <c r="A1173" s="3">
        <f>IFERROR(VLOOKUP(B1173,'[1]DADOS (OCULTAR)'!$Q$3:$S$103,3,0),"")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5.5 - Reparo e Manutenção de Máquinas e Equipamentos</v>
      </c>
      <c r="D1173" s="3">
        <f>'[1]TCE - ANEXO IV - Preencher'!F1182</f>
        <v>24351280000140</v>
      </c>
      <c r="E1173" s="5" t="str">
        <f>'[1]TCE - ANEXO IV - Preencher'!G1182</f>
        <v>LUGO ENGENHARIA LTDA</v>
      </c>
      <c r="F1173" s="5" t="str">
        <f>'[1]TCE - ANEXO IV - Preencher'!H1182</f>
        <v>S</v>
      </c>
      <c r="G1173" s="5" t="str">
        <f>'[1]TCE - ANEXO IV - Preencher'!I1182</f>
        <v>S</v>
      </c>
      <c r="H1173" s="5" t="str">
        <f>'[1]TCE - ANEXO IV - Preencher'!J1182</f>
        <v>00000451</v>
      </c>
      <c r="I1173" s="6">
        <f>IF('[1]TCE - ANEXO IV - Preencher'!K1182="","",'[1]TCE - ANEXO IV - Preencher'!K1182)</f>
        <v>44942</v>
      </c>
      <c r="J1173" s="5" t="str">
        <f>'[1]TCE - ANEXO IV - Preencher'!L1182</f>
        <v>GJVG-YQIG</v>
      </c>
      <c r="K1173" s="5" t="str">
        <f>IF(F1173="B",LEFT('[1]TCE - ANEXO IV - Preencher'!M1182,2),IF(F1173="S",LEFT('[1]TCE - ANEXO IV - Preencher'!M1182,7),IF('[1]TCE - ANEXO IV - Preencher'!H1182="","")))</f>
        <v>2611606</v>
      </c>
      <c r="L1173" s="7">
        <f>'[1]TCE - ANEXO IV - Preencher'!N1182</f>
        <v>6367.35</v>
      </c>
    </row>
    <row r="1174" spans="1:12" ht="18" customHeight="1" x14ac:dyDescent="0.2">
      <c r="A1174" s="3">
        <f>IFERROR(VLOOKUP(B1174,'[1]DADOS (OCULTAR)'!$Q$3:$S$103,3,0),"")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5.5 - Reparo e Manutenção de Máquinas e Equipamentos</v>
      </c>
      <c r="D1174" s="3">
        <f>'[1]TCE - ANEXO IV - Preencher'!F1183</f>
        <v>44069796000104</v>
      </c>
      <c r="E1174" s="5" t="str">
        <f>'[1]TCE - ANEXO IV - Preencher'!G1183</f>
        <v>JOELMA DA SILVA LUZ SERVICOS</v>
      </c>
      <c r="F1174" s="5" t="str">
        <f>'[1]TCE - ANEXO IV - Preencher'!H1183</f>
        <v>S</v>
      </c>
      <c r="G1174" s="5" t="str">
        <f>'[1]TCE - ANEXO IV - Preencher'!I1183</f>
        <v>S</v>
      </c>
      <c r="H1174" s="5" t="str">
        <f>'[1]TCE - ANEXO IV - Preencher'!J1183</f>
        <v>000000107</v>
      </c>
      <c r="I1174" s="6">
        <f>IF('[1]TCE - ANEXO IV - Preencher'!K1183="","",'[1]TCE - ANEXO IV - Preencher'!K1183)</f>
        <v>44960</v>
      </c>
      <c r="J1174" s="5" t="str">
        <f>'[1]TCE - ANEXO IV - Preencher'!L1183</f>
        <v>DRJD86999</v>
      </c>
      <c r="K1174" s="5" t="str">
        <f>IF(F1174="B",LEFT('[1]TCE - ANEXO IV - Preencher'!M1183,2),IF(F1174="S",LEFT('[1]TCE - ANEXO IV - Preencher'!M1183,7),IF('[1]TCE - ANEXO IV - Preencher'!H1183="","")))</f>
        <v>2609600</v>
      </c>
      <c r="L1174" s="7">
        <f>'[1]TCE - ANEXO IV - Preencher'!N1183</f>
        <v>4380</v>
      </c>
    </row>
    <row r="1175" spans="1:12" ht="18" customHeight="1" x14ac:dyDescent="0.2">
      <c r="A1175" s="3">
        <f>IFERROR(VLOOKUP(B1175,'[1]DADOS (OCULTAR)'!$Q$3:$S$103,3,0),"")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5.5 - Reparo e Manutenção de Máquinas e Equipamentos</v>
      </c>
      <c r="D1175" s="3">
        <f>'[1]TCE - ANEXO IV - Preencher'!F1184</f>
        <v>8980641000161</v>
      </c>
      <c r="E1175" s="5" t="str">
        <f>'[1]TCE - ANEXO IV - Preencher'!G1184</f>
        <v>MAPROS LTDA</v>
      </c>
      <c r="F1175" s="5" t="str">
        <f>'[1]TCE - ANEXO IV - Preencher'!H1184</f>
        <v>S</v>
      </c>
      <c r="G1175" s="5" t="str">
        <f>'[1]TCE - ANEXO IV - Preencher'!I1184</f>
        <v>S</v>
      </c>
      <c r="H1175" s="5" t="str">
        <f>'[1]TCE - ANEXO IV - Preencher'!J1184</f>
        <v>00021610</v>
      </c>
      <c r="I1175" s="6">
        <f>IF('[1]TCE - ANEXO IV - Preencher'!K1184="","",'[1]TCE - ANEXO IV - Preencher'!K1184)</f>
        <v>44953</v>
      </c>
      <c r="J1175" s="5" t="str">
        <f>'[1]TCE - ANEXO IV - Preencher'!L1184</f>
        <v>PQUU-G4KH</v>
      </c>
      <c r="K1175" s="5" t="str">
        <f>IF(F1175="B",LEFT('[1]TCE - ANEXO IV - Preencher'!M1184,2),IF(F1175="S",LEFT('[1]TCE - ANEXO IV - Preencher'!M1184,7),IF('[1]TCE - ANEXO IV - Preencher'!H1184="","")))</f>
        <v>2611606</v>
      </c>
      <c r="L1175" s="7">
        <f>'[1]TCE - ANEXO IV - Preencher'!N1184</f>
        <v>550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>
        <f>IFERROR(VLOOKUP(B1177,'[1]DADOS (OCULTAR)'!$Q$3:$S$103,3,0),"")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5.4 - Reparo e Manutenção de Bens Imóveis</v>
      </c>
      <c r="D1177" s="3" t="str">
        <f>'[1]TCE - ANEXO IV - Preencher'!F1186</f>
        <v>20.548.154/0001-20</v>
      </c>
      <c r="E1177" s="5" t="str">
        <f>'[1]TCE - ANEXO IV - Preencher'!G1186</f>
        <v>GRACIANE XAVIER FERREIRA SOUSA 08019588493</v>
      </c>
      <c r="F1177" s="5" t="str">
        <f>'[1]TCE - ANEXO IV - Preencher'!H1186</f>
        <v>S</v>
      </c>
      <c r="G1177" s="5" t="str">
        <f>'[1]TCE - ANEXO IV - Preencher'!I1186</f>
        <v>S</v>
      </c>
      <c r="H1177" s="5" t="str">
        <f>'[1]TCE - ANEXO IV - Preencher'!J1186</f>
        <v>334</v>
      </c>
      <c r="I1177" s="6">
        <f>IF('[1]TCE - ANEXO IV - Preencher'!K1186="","",'[1]TCE - ANEXO IV - Preencher'!K1186)</f>
        <v>44956</v>
      </c>
      <c r="J1177" s="5" t="str">
        <f>'[1]TCE - ANEXO IV - Preencher'!L1186</f>
        <v>ASB1TBPSY</v>
      </c>
      <c r="K1177" s="5" t="str">
        <f>IF(F1177="B",LEFT('[1]TCE - ANEXO IV - Preencher'!M1186,2),IF(F1177="S",LEFT('[1]TCE - ANEXO IV - Preencher'!M1186,7),IF('[1]TCE - ANEXO IV - Preencher'!H1186="","")))</f>
        <v>2604106</v>
      </c>
      <c r="L1177" s="7">
        <f>'[1]TCE - ANEXO IV - Preencher'!N1186</f>
        <v>6500</v>
      </c>
    </row>
    <row r="1178" spans="1:12" ht="18" customHeight="1" x14ac:dyDescent="0.2">
      <c r="A1178" s="3">
        <f>IFERROR(VLOOKUP(B1178,'[1]DADOS (OCULTAR)'!$Q$3:$S$103,3,0),"")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 xml:space="preserve">5.7 - Reparo e Manutenção de Bens Movéis de Outras Naturezas </v>
      </c>
      <c r="D1178" s="3" t="str">
        <f>'[1]TCE - ANEXO IV - Preencher'!F1187</f>
        <v>26.375.970/0001-65</v>
      </c>
      <c r="E1178" s="5" t="str">
        <f>'[1]TCE - ANEXO IV - Preencher'!G1187</f>
        <v>FABIO EMANUEL DE ANDRADE 02585337499</v>
      </c>
      <c r="F1178" s="5" t="str">
        <f>'[1]TCE - ANEXO IV - Preencher'!H1187</f>
        <v>S</v>
      </c>
      <c r="G1178" s="5" t="str">
        <f>'[1]TCE - ANEXO IV - Preencher'!I1187</f>
        <v>S</v>
      </c>
      <c r="H1178" s="5" t="str">
        <f>'[1]TCE - ANEXO IV - Preencher'!J1187</f>
        <v>105</v>
      </c>
      <c r="I1178" s="6">
        <f>IF('[1]TCE - ANEXO IV - Preencher'!K1187="","",'[1]TCE - ANEXO IV - Preencher'!K1187)</f>
        <v>44957</v>
      </c>
      <c r="J1178" s="5" t="str">
        <f>'[1]TCE - ANEXO IV - Preencher'!L1187</f>
        <v>J4PEVZIYT</v>
      </c>
      <c r="K1178" s="5" t="str">
        <f>IF(F1178="B",LEFT('[1]TCE - ANEXO IV - Preencher'!M1187,2),IF(F1178="S",LEFT('[1]TCE - ANEXO IV - Preencher'!M1187,7),IF('[1]TCE - ANEXO IV - Preencher'!H1187="","")))</f>
        <v>2604106</v>
      </c>
      <c r="L1178" s="7">
        <f>'[1]TCE - ANEXO IV - Preencher'!N1187</f>
        <v>900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>
        <f>IFERROR(VLOOKUP(B1180,'[1]DADOS (OCULTAR)'!$Q$3:$S$103,3,0),"")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7 - Obras e Instalações</v>
      </c>
      <c r="D1180" s="3" t="str">
        <f>'[1]TCE - ANEXO IV - Preencher'!F1189</f>
        <v>12.805.036/0001-21</v>
      </c>
      <c r="E1180" s="5" t="str">
        <f>'[1]TCE - ANEXO IV - Preencher'!G1189</f>
        <v>MULTCOM CONSTRUTORA LTDA</v>
      </c>
      <c r="F1180" s="5" t="str">
        <f>'[1]TCE - ANEXO IV - Preencher'!H1189</f>
        <v>S</v>
      </c>
      <c r="G1180" s="5" t="str">
        <f>'[1]TCE - ANEXO IV - Preencher'!I1189</f>
        <v>S</v>
      </c>
      <c r="H1180" s="5" t="str">
        <f>'[1]TCE - ANEXO IV - Preencher'!J1189</f>
        <v>00000641</v>
      </c>
      <c r="I1180" s="6">
        <f>IF('[1]TCE - ANEXO IV - Preencher'!K1189="","",'[1]TCE - ANEXO IV - Preencher'!K1189)</f>
        <v>44939</v>
      </c>
      <c r="J1180" s="5" t="str">
        <f>'[1]TCE - ANEXO IV - Preencher'!L1189</f>
        <v>6E9V-SAS2</v>
      </c>
      <c r="K1180" s="5" t="str">
        <f>IF(F1180="B",LEFT('[1]TCE - ANEXO IV - Preencher'!M1189,2),IF(F1180="S",LEFT('[1]TCE - ANEXO IV - Preencher'!M1189,7),IF('[1]TCE - ANEXO IV - Preencher'!H1189="","")))</f>
        <v>2611606</v>
      </c>
      <c r="L1180" s="7">
        <f>'[1]TCE - ANEXO IV - Preencher'!N1189</f>
        <v>79584.56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>
        <f>IFERROR(VLOOKUP(B1182,'[1]DADOS (OCULTAR)'!$Q$3:$S$103,3,0),"")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5.12 - Energia Elétrica</v>
      </c>
      <c r="D1182" s="3">
        <f>'[1]TCE - ANEXO IV - Preencher'!F1191</f>
        <v>10835932000108</v>
      </c>
      <c r="E1182" s="5" t="str">
        <f>'[1]TCE - ANEXO IV - Preencher'!G1191</f>
        <v>COMPANHIA ENERGETICA DE PERNAMBUCO</v>
      </c>
      <c r="F1182" s="5" t="str">
        <f>'[1]TCE - ANEXO IV - Preencher'!H1191</f>
        <v>S</v>
      </c>
      <c r="G1182" s="5" t="str">
        <f>'[1]TCE - ANEXO IV - Preencher'!I1191</f>
        <v>N</v>
      </c>
      <c r="H1182" s="5" t="str">
        <f>'[1]TCE - ANEXO IV - Preencher'!J1191</f>
        <v>122002523460</v>
      </c>
      <c r="I1182" s="6">
        <f>IF('[1]TCE - ANEXO IV - Preencher'!K1191="","",'[1]TCE - ANEXO IV - Preencher'!K1191)</f>
        <v>44930</v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139247.67999999999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>
        <f>IFERROR(VLOOKUP(B1185,'[1]DADOS (OCULTAR)'!$Q$3:$S$103,3,0),"")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>5.99 - Outros Serviços de Terceiros Pessoa Jurídica</v>
      </c>
      <c r="D1185" s="3">
        <f>'[1]TCE - ANEXO IV - Preencher'!F1194</f>
        <v>34028316000294</v>
      </c>
      <c r="E1185" s="5" t="str">
        <f>'[1]TCE - ANEXO IV - Preencher'!G1194</f>
        <v>EMPRESA BRASILEIRA DE CORREIOS E TELEGRAFOS</v>
      </c>
      <c r="F1185" s="5" t="str">
        <f>'[1]TCE - ANEXO IV - Preencher'!H1194</f>
        <v>S</v>
      </c>
      <c r="G1185" s="5" t="str">
        <f>'[1]TCE - ANEXO IV - Preencher'!I1194</f>
        <v>N</v>
      </c>
      <c r="H1185" s="5" t="str">
        <f>'[1]TCE - ANEXO IV - Preencher'!J1194</f>
        <v>6206599</v>
      </c>
      <c r="I1185" s="6">
        <f>IF('[1]TCE - ANEXO IV - Preencher'!K1194="","",'[1]TCE - ANEXO IV - Preencher'!K1194)</f>
        <v>44938</v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31.64</v>
      </c>
    </row>
    <row r="1186" spans="1:12" ht="18" customHeight="1" x14ac:dyDescent="0.2">
      <c r="A1186" s="3">
        <f>IFERROR(VLOOKUP(B1186,'[1]DADOS (OCULTAR)'!$Q$3:$S$103,3,0),"")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5.99 - Outros Serviços de Terceiros Pessoa Jurídica</v>
      </c>
      <c r="D1186" s="3">
        <f>'[1]TCE - ANEXO IV - Preencher'!F1195</f>
        <v>34028316000294</v>
      </c>
      <c r="E1186" s="5" t="str">
        <f>'[1]TCE - ANEXO IV - Preencher'!G1195</f>
        <v>EMPRESA BRASILEIRA DE CORREIOS E TELEGRAFOS</v>
      </c>
      <c r="F1186" s="5" t="str">
        <f>'[1]TCE - ANEXO IV - Preencher'!H1195</f>
        <v>S</v>
      </c>
      <c r="G1186" s="5" t="str">
        <f>'[1]TCE - ANEXO IV - Preencher'!I1195</f>
        <v>N</v>
      </c>
      <c r="H1186" s="5" t="str">
        <f>'[1]TCE - ANEXO IV - Preencher'!J1195</f>
        <v>6191985</v>
      </c>
      <c r="I1186" s="6">
        <f>IF('[1]TCE - ANEXO IV - Preencher'!K1195="","",'[1]TCE - ANEXO IV - Preencher'!K1195)</f>
        <v>44924</v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31.64</v>
      </c>
    </row>
    <row r="1187" spans="1:12" ht="18" customHeight="1" x14ac:dyDescent="0.2">
      <c r="A1187" s="3">
        <f>IFERROR(VLOOKUP(B1187,'[1]DADOS (OCULTAR)'!$Q$3:$S$103,3,0),"")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5.99 - Outros Serviços de Terceiros Pessoa Jurídica</v>
      </c>
      <c r="D1187" s="3">
        <f>'[1]TCE - ANEXO IV - Preencher'!F1196</f>
        <v>0</v>
      </c>
      <c r="E1187" s="5" t="str">
        <f>'[1]TCE - ANEXO IV - Preencher'!G1196</f>
        <v>TRIBUNAL DE JUSTICA PE</v>
      </c>
      <c r="F1187" s="5" t="str">
        <f>'[1]TCE - ANEXO IV - Preencher'!H1196</f>
        <v>S</v>
      </c>
      <c r="G1187" s="5" t="str">
        <f>'[1]TCE - ANEXO IV - Preencher'!I1196</f>
        <v>N</v>
      </c>
      <c r="H1187" s="5">
        <f>'[1]TCE - ANEXO IV - Preencher'!J1196</f>
        <v>0</v>
      </c>
      <c r="I1187" s="6">
        <f>IF('[1]TCE - ANEXO IV - Preencher'!K1196="","",'[1]TCE - ANEXO IV - Preencher'!K1196)</f>
        <v>44930</v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2686.98</v>
      </c>
    </row>
    <row r="1188" spans="1:12" ht="18" customHeight="1" x14ac:dyDescent="0.2">
      <c r="A1188" s="3">
        <f>IFERROR(VLOOKUP(B1188,'[1]DADOS (OCULTAR)'!$Q$3:$S$103,3,0),"")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5.99 - Outros Serviços de Terceiros Pessoa Jurídica</v>
      </c>
      <c r="D1188" s="3">
        <f>'[1]TCE - ANEXO IV - Preencher'!F1197</f>
        <v>0</v>
      </c>
      <c r="E1188" s="5" t="str">
        <f>'[1]TCE - ANEXO IV - Preencher'!G1197</f>
        <v>TRIBUNAL DE JUSTICA PE</v>
      </c>
      <c r="F1188" s="5" t="str">
        <f>'[1]TCE - ANEXO IV - Preencher'!H1197</f>
        <v>S</v>
      </c>
      <c r="G1188" s="5" t="str">
        <f>'[1]TCE - ANEXO IV - Preencher'!I1197</f>
        <v>N</v>
      </c>
      <c r="H1188" s="5">
        <f>'[1]TCE - ANEXO IV - Preencher'!J1197</f>
        <v>0</v>
      </c>
      <c r="I1188" s="6">
        <f>IF('[1]TCE - ANEXO IV - Preencher'!K1197="","",'[1]TCE - ANEXO IV - Preencher'!K1197)</f>
        <v>44930</v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13434.9</v>
      </c>
    </row>
    <row r="1189" spans="1:12" ht="18" customHeight="1" x14ac:dyDescent="0.2">
      <c r="A1189" s="3">
        <f>IFERROR(VLOOKUP(B1189,'[1]DADOS (OCULTAR)'!$Q$3:$S$103,3,0),"")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5.99 - Outros Serviços de Terceiros Pessoa Jurídica</v>
      </c>
      <c r="D1189" s="3">
        <f>'[1]TCE - ANEXO IV - Preencher'!F1198</f>
        <v>0</v>
      </c>
      <c r="E1189" s="5" t="str">
        <f>'[1]TCE - ANEXO IV - Preencher'!G1198</f>
        <v>TRIBUNAL DE JUSTICA PE</v>
      </c>
      <c r="F1189" s="5" t="str">
        <f>'[1]TCE - ANEXO IV - Preencher'!H1198</f>
        <v>S</v>
      </c>
      <c r="G1189" s="5" t="str">
        <f>'[1]TCE - ANEXO IV - Preencher'!I1198</f>
        <v>N</v>
      </c>
      <c r="H1189" s="5">
        <f>'[1]TCE - ANEXO IV - Preencher'!J1198</f>
        <v>0</v>
      </c>
      <c r="I1189" s="6">
        <f>IF('[1]TCE - ANEXO IV - Preencher'!K1198="","",'[1]TCE - ANEXO IV - Preencher'!K1198)</f>
        <v>44932</v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3635.23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>
        <f>IFERROR(VLOOKUP(B1192,'[1]DADOS (OCULTAR)'!$Q$3:$S$103,3,0),"")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5.99 - Outros Serviços de Terceiros Pessoa Jurídica</v>
      </c>
      <c r="D1192" s="3">
        <f>'[1]TCE - ANEXO IV - Preencher'!F1201</f>
        <v>9790999000194</v>
      </c>
      <c r="E1192" s="5" t="str">
        <f>'[1]TCE - ANEXO IV - Preencher'!G1201</f>
        <v>CRM-PE</v>
      </c>
      <c r="F1192" s="5" t="str">
        <f>'[1]TCE - ANEXO IV - Preencher'!H1201</f>
        <v>S</v>
      </c>
      <c r="G1192" s="5" t="str">
        <f>'[1]TCE - ANEXO IV - Preencher'!I1201</f>
        <v>N</v>
      </c>
      <c r="H1192" s="5" t="str">
        <f>'[1]TCE - ANEXO IV - Preencher'!J1201</f>
        <v>2932</v>
      </c>
      <c r="I1192" s="6">
        <f>IF('[1]TCE - ANEXO IV - Preencher'!K1201="","",'[1]TCE - ANEXO IV - Preencher'!K1201)</f>
        <v>44950</v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957</v>
      </c>
    </row>
    <row r="1193" spans="1:12" ht="18" customHeight="1" x14ac:dyDescent="0.2">
      <c r="A1193" s="3">
        <f>IFERROR(VLOOKUP(B1193,'[1]DADOS (OCULTAR)'!$Q$3:$S$103,3,0),"")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5.99 - Outros Serviços de Terceiros Pessoa Jurídica</v>
      </c>
      <c r="D1193" s="3" t="str">
        <f>'[1]TCE - ANEXO IV - Preencher'!F1202</f>
        <v>78.206.513/0001-40</v>
      </c>
      <c r="E1193" s="5" t="str">
        <f>'[1]TCE - ANEXO IV - Preencher'!G1202</f>
        <v>DETRAN-PE</v>
      </c>
      <c r="F1193" s="5" t="str">
        <f>'[1]TCE - ANEXO IV - Preencher'!H1202</f>
        <v>S</v>
      </c>
      <c r="G1193" s="5" t="str">
        <f>'[1]TCE - ANEXO IV - Preencher'!I1202</f>
        <v>N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247.28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2023-02-27T19:09:04Z</dcterms:created>
  <dcterms:modified xsi:type="dcterms:W3CDTF">2023-02-27T19:09:27Z</dcterms:modified>
</cp:coreProperties>
</file>