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TACAO DE CONTAS\2022\10 OUTUBRO\2-HMV\TCE\EXCEL\"/>
    </mc:Choice>
  </mc:AlternateContent>
  <xr:revisionPtr revIDLastSave="0" documentId="8_{B3E9BDDA-7D30-4141-89C2-96BD9FF2E1E9}" xr6:coauthVersionLast="47" xr6:coauthVersionMax="47" xr10:uidLastSave="{00000000-0000-0000-0000-000000000000}"/>
  <bookViews>
    <workbookView xWindow="-120" yWindow="-120" windowWidth="20730" windowHeight="11160" xr2:uid="{29CCB647-5567-4AAD-BFA2-8D255AA6527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<sst xmlns="http://schemas.openxmlformats.org/spreadsheetml/2006/main" count="12" uniqueCount="12">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</sst>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37844479000152</v>
          </cell>
          <cell r="G11" t="str">
            <v>BIOLINE FIOS CIRURGICOS LTDA</v>
          </cell>
          <cell r="H11" t="str">
            <v>B</v>
          </cell>
          <cell r="I11" t="str">
            <v>S</v>
          </cell>
          <cell r="J11">
            <v>144242</v>
          </cell>
          <cell r="K11">
            <v>44832</v>
          </cell>
          <cell r="L11" t="str">
            <v>52220937844479000152550020001442421374970827</v>
          </cell>
          <cell r="M11" t="str">
            <v>52 -  Goiás</v>
          </cell>
          <cell r="N11">
            <v>15977.88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37844479000152</v>
          </cell>
          <cell r="G12" t="str">
            <v>BIOLINE FIOS CIRURGICOS LTDA</v>
          </cell>
          <cell r="H12" t="str">
            <v>B</v>
          </cell>
          <cell r="I12" t="str">
            <v>S</v>
          </cell>
          <cell r="J12">
            <v>144242</v>
          </cell>
          <cell r="K12">
            <v>44832</v>
          </cell>
          <cell r="L12" t="str">
            <v>52220937844479000152550020001442421374970827</v>
          </cell>
          <cell r="M12" t="str">
            <v>52 -  Goiás</v>
          </cell>
          <cell r="N12">
            <v>191.52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8674752000301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000.016.990</v>
          </cell>
          <cell r="K13">
            <v>44833</v>
          </cell>
          <cell r="L13" t="str">
            <v>26220908674752000301550010000169901229223856</v>
          </cell>
          <cell r="M13" t="str">
            <v>26 -  Pernambuco</v>
          </cell>
          <cell r="N13">
            <v>2813.44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35753111000153</v>
          </cell>
          <cell r="G14" t="str">
            <v>NORD PRODUTOS EM SAUDE LTDA</v>
          </cell>
          <cell r="H14" t="str">
            <v>B</v>
          </cell>
          <cell r="I14" t="str">
            <v>S</v>
          </cell>
          <cell r="J14">
            <v>10170</v>
          </cell>
          <cell r="K14">
            <v>44833</v>
          </cell>
          <cell r="L14" t="str">
            <v>26220935753111000153550010000101701000114780</v>
          </cell>
          <cell r="M14" t="str">
            <v>26 -  Pernambuco</v>
          </cell>
          <cell r="N14">
            <v>2690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46208885000110</v>
          </cell>
          <cell r="G15" t="str">
            <v>MD DISTRIBUIDORA DE MEDICAMENTOS LTDA</v>
          </cell>
          <cell r="H15" t="str">
            <v>B</v>
          </cell>
          <cell r="I15" t="str">
            <v>S</v>
          </cell>
          <cell r="J15" t="str">
            <v>000.000.013</v>
          </cell>
          <cell r="K15">
            <v>44833</v>
          </cell>
          <cell r="L15" t="str">
            <v>26220946208885000110550010000000131680278896</v>
          </cell>
          <cell r="M15" t="str">
            <v>26 -  Pernambuco</v>
          </cell>
          <cell r="N15">
            <v>7740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8674752000301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000.017.036</v>
          </cell>
          <cell r="K16">
            <v>44834</v>
          </cell>
          <cell r="L16" t="str">
            <v>26220908674752000301550010000170361464703618</v>
          </cell>
          <cell r="M16" t="str">
            <v>26 -  Pernambuco</v>
          </cell>
          <cell r="N16">
            <v>833.75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21596736000144</v>
          </cell>
          <cell r="G17" t="str">
            <v>ULTRAMEGA DIST LTDA</v>
          </cell>
          <cell r="H17" t="str">
            <v>B</v>
          </cell>
          <cell r="I17" t="str">
            <v>S</v>
          </cell>
          <cell r="J17">
            <v>166797</v>
          </cell>
          <cell r="K17">
            <v>44834</v>
          </cell>
          <cell r="L17" t="str">
            <v>26220921596736000144550010001667971001732069</v>
          </cell>
          <cell r="M17" t="str">
            <v>26 -  Pernambuco</v>
          </cell>
          <cell r="N17">
            <v>1810.64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22006201000139</v>
          </cell>
          <cell r="G18" t="str">
            <v>FORTPEL COMERCIO DE DESCARTAVEIS LTDA</v>
          </cell>
          <cell r="H18" t="str">
            <v>B</v>
          </cell>
          <cell r="I18" t="str">
            <v>S</v>
          </cell>
          <cell r="J18">
            <v>150724</v>
          </cell>
          <cell r="K18">
            <v>44833</v>
          </cell>
          <cell r="L18" t="str">
            <v>26220922006201000139550000001507241101507245</v>
          </cell>
          <cell r="M18" t="str">
            <v>26 -  Pernambuco</v>
          </cell>
          <cell r="N18">
            <v>1529.6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13272584000104</v>
          </cell>
          <cell r="G19" t="str">
            <v>RESMEDICAL EQUIPAMENTOS HOSPITALARES</v>
          </cell>
          <cell r="H19" t="str">
            <v>B</v>
          </cell>
          <cell r="I19" t="str">
            <v>S</v>
          </cell>
          <cell r="J19">
            <v>18007</v>
          </cell>
          <cell r="K19">
            <v>44832</v>
          </cell>
          <cell r="L19" t="str">
            <v>26220913272584000104550010000180071645832127</v>
          </cell>
          <cell r="M19" t="str">
            <v>26 -  Pernambuco</v>
          </cell>
          <cell r="N19">
            <v>4000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13272584000104</v>
          </cell>
          <cell r="G20" t="str">
            <v>RESMEDICAL EQUIPAMENTOS HOSPITALARES</v>
          </cell>
          <cell r="H20" t="str">
            <v>B</v>
          </cell>
          <cell r="I20" t="str">
            <v>S</v>
          </cell>
          <cell r="J20">
            <v>18011</v>
          </cell>
          <cell r="K20">
            <v>44832</v>
          </cell>
          <cell r="L20" t="str">
            <v>2622091327258400010455001000180111347329667</v>
          </cell>
          <cell r="M20" t="str">
            <v>26 -  Pernambuco</v>
          </cell>
          <cell r="N20">
            <v>8000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19585158000280</v>
          </cell>
          <cell r="G21" t="str">
            <v>CARDINAL HEALTH DO BRASIL LTDA</v>
          </cell>
          <cell r="H21" t="str">
            <v>B</v>
          </cell>
          <cell r="I21" t="str">
            <v>S</v>
          </cell>
          <cell r="J21">
            <v>66316</v>
          </cell>
          <cell r="K21">
            <v>44832</v>
          </cell>
          <cell r="L21" t="str">
            <v>35220919585158000280550010000663161187747457</v>
          </cell>
          <cell r="M21" t="str">
            <v>35 -  São Paulo</v>
          </cell>
          <cell r="N21">
            <v>3500</v>
          </cell>
        </row>
        <row r="22">
          <cell r="E22" t="str">
            <v/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19585158000280</v>
          </cell>
          <cell r="G23" t="str">
            <v>CARDINAL HEALTH DO BRASIL LTDA</v>
          </cell>
          <cell r="H23" t="str">
            <v>B</v>
          </cell>
          <cell r="I23" t="str">
            <v>S</v>
          </cell>
          <cell r="J23">
            <v>66316</v>
          </cell>
          <cell r="K23">
            <v>44832</v>
          </cell>
          <cell r="L23" t="str">
            <v>35220919585158000280550010000663161187747457</v>
          </cell>
          <cell r="M23" t="str">
            <v>35 -  São Paulo</v>
          </cell>
          <cell r="N23">
            <v>3040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37438274000177</v>
          </cell>
          <cell r="G24" t="str">
            <v>SELLMED PROD. MEDICOS E HOSPITALA. LTDA</v>
          </cell>
          <cell r="H24" t="str">
            <v>B</v>
          </cell>
          <cell r="I24" t="str">
            <v>S</v>
          </cell>
          <cell r="J24">
            <v>2363</v>
          </cell>
          <cell r="K24">
            <v>44834</v>
          </cell>
          <cell r="L24" t="str">
            <v>26220937438274000177550010000023631399453393</v>
          </cell>
          <cell r="M24" t="str">
            <v>26 -  Pernambuco</v>
          </cell>
          <cell r="N24">
            <v>1016.4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67729178000653</v>
          </cell>
          <cell r="G25" t="str">
            <v>COMERCIAL CIRURGICA RIOCLARENSE LTDA</v>
          </cell>
          <cell r="H25" t="str">
            <v>B</v>
          </cell>
          <cell r="I25" t="str">
            <v>S</v>
          </cell>
          <cell r="J25">
            <v>35448</v>
          </cell>
          <cell r="K25">
            <v>44834</v>
          </cell>
          <cell r="L25" t="str">
            <v>26220967729178000653550010000354481809019135</v>
          </cell>
          <cell r="M25" t="str">
            <v>26 -  Pernambuco</v>
          </cell>
          <cell r="N25">
            <v>3892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>
            <v>35516</v>
          </cell>
          <cell r="K26">
            <v>44834</v>
          </cell>
          <cell r="L26" t="str">
            <v>26220967729178000653550010000355161228847430</v>
          </cell>
          <cell r="M26" t="str">
            <v>26 -  Pernambuco</v>
          </cell>
          <cell r="N26">
            <v>1944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12040718000190</v>
          </cell>
          <cell r="G27" t="str">
            <v>GRADUAL COMERCIO E SERVICOS EIRELI</v>
          </cell>
          <cell r="H27" t="str">
            <v>B</v>
          </cell>
          <cell r="I27" t="str">
            <v>S</v>
          </cell>
          <cell r="J27">
            <v>14724</v>
          </cell>
          <cell r="K27">
            <v>44834</v>
          </cell>
          <cell r="L27" t="str">
            <v>25220912040718000190550010000147241174158939</v>
          </cell>
          <cell r="M27" t="str">
            <v>25 -  Paraíba</v>
          </cell>
          <cell r="N27">
            <v>5552.4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11463963000148</v>
          </cell>
          <cell r="G28" t="str">
            <v>BCI BRASIL CHINA IMPORTADORA LTDA</v>
          </cell>
          <cell r="H28" t="str">
            <v>B</v>
          </cell>
          <cell r="I28" t="str">
            <v>S</v>
          </cell>
          <cell r="J28">
            <v>35340</v>
          </cell>
          <cell r="K28">
            <v>44834</v>
          </cell>
          <cell r="L28" t="str">
            <v>26220911460042000948550010000353401242477553</v>
          </cell>
          <cell r="M28" t="str">
            <v>26 -  Pernambuco</v>
          </cell>
          <cell r="N28">
            <v>152.58000000000001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37844417000140</v>
          </cell>
          <cell r="G29" t="str">
            <v>LOG DIST. DE PRO. HOSP. E HIG. PE. LTDA</v>
          </cell>
          <cell r="H29" t="str">
            <v>B</v>
          </cell>
          <cell r="I29" t="str">
            <v>S</v>
          </cell>
          <cell r="J29">
            <v>389</v>
          </cell>
          <cell r="K29">
            <v>44834</v>
          </cell>
          <cell r="L29" t="str">
            <v>26220937844417000140550010000003891512017741</v>
          </cell>
          <cell r="M29" t="str">
            <v>26 -  Pernambuco</v>
          </cell>
          <cell r="N29">
            <v>11845.7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1687725000162</v>
          </cell>
          <cell r="G30" t="str">
            <v>CENTRO ESPEC.NUTRICAO ENTERALPARENTERAL</v>
          </cell>
          <cell r="H30" t="str">
            <v>B</v>
          </cell>
          <cell r="I30" t="str">
            <v>S</v>
          </cell>
          <cell r="J30">
            <v>39088</v>
          </cell>
          <cell r="K30">
            <v>44837</v>
          </cell>
          <cell r="L30" t="str">
            <v>26221001687725000162550010000390881637202556</v>
          </cell>
          <cell r="M30" t="str">
            <v>26 -  Pernambuco</v>
          </cell>
          <cell r="N30">
            <v>1550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>
            <v>106011</v>
          </cell>
          <cell r="K31">
            <v>44834</v>
          </cell>
          <cell r="L31" t="str">
            <v>26220924436602000154550010001060111108033007</v>
          </cell>
          <cell r="M31" t="str">
            <v>26 -  Pernambuco</v>
          </cell>
          <cell r="N31">
            <v>1920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5044056000161</v>
          </cell>
          <cell r="G32" t="str">
            <v>DMH PRODUTOS HOSPITALARES LTDA</v>
          </cell>
          <cell r="H32" t="str">
            <v>B</v>
          </cell>
          <cell r="I32" t="str">
            <v>S</v>
          </cell>
          <cell r="J32">
            <v>21289</v>
          </cell>
          <cell r="K32">
            <v>44837</v>
          </cell>
          <cell r="L32" t="str">
            <v>26221005044056000161550010000212891104297325</v>
          </cell>
          <cell r="M32" t="str">
            <v>26 -  Pernambuco</v>
          </cell>
          <cell r="N32">
            <v>2130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11449180000100</v>
          </cell>
          <cell r="G33" t="str">
            <v>DPROSMED DIST DE PROD MED HOSP</v>
          </cell>
          <cell r="H33" t="str">
            <v>B</v>
          </cell>
          <cell r="I33" t="str">
            <v>S</v>
          </cell>
          <cell r="J33">
            <v>54371</v>
          </cell>
          <cell r="K33">
            <v>44834</v>
          </cell>
          <cell r="L33" t="str">
            <v>26220911449180000100550010000543711000124183</v>
          </cell>
          <cell r="M33" t="str">
            <v>26 -  Pernambuco</v>
          </cell>
          <cell r="N33">
            <v>469.4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8014554000150</v>
          </cell>
          <cell r="G34" t="str">
            <v>MJB COMERCIO DE MAT MEDICO HOSP LTDA</v>
          </cell>
          <cell r="H34" t="str">
            <v>B</v>
          </cell>
          <cell r="I34" t="str">
            <v>S</v>
          </cell>
          <cell r="J34">
            <v>12887</v>
          </cell>
          <cell r="K34">
            <v>44831</v>
          </cell>
          <cell r="L34" t="str">
            <v>26220908014554000150550010000128871280198224</v>
          </cell>
          <cell r="M34" t="str">
            <v>26 -  Pernambuco</v>
          </cell>
          <cell r="N34">
            <v>3430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8014554000150</v>
          </cell>
          <cell r="G35" t="str">
            <v>MJB COMERCIO DE MAT MEDICO HOSP LTDA</v>
          </cell>
          <cell r="H35" t="str">
            <v>B</v>
          </cell>
          <cell r="I35" t="str">
            <v>S</v>
          </cell>
          <cell r="J35">
            <v>12886</v>
          </cell>
          <cell r="K35">
            <v>44831</v>
          </cell>
          <cell r="L35" t="str">
            <v>26220908014554000150550010000128861280198227</v>
          </cell>
          <cell r="M35" t="str">
            <v>26 -  Pernambuco</v>
          </cell>
          <cell r="N35">
            <v>4880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8014554000150</v>
          </cell>
          <cell r="G36" t="str">
            <v>MJB COMERCIO DE MAT MEDICO HOSP LTDA</v>
          </cell>
          <cell r="H36" t="str">
            <v>B</v>
          </cell>
          <cell r="I36" t="str">
            <v>S</v>
          </cell>
          <cell r="J36">
            <v>12885</v>
          </cell>
          <cell r="K36">
            <v>44831</v>
          </cell>
          <cell r="L36" t="str">
            <v>26220908014554000150550010000128851280198220</v>
          </cell>
          <cell r="M36" t="str">
            <v>26 -  Pernambuco</v>
          </cell>
          <cell r="N36">
            <v>3430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8014554000150</v>
          </cell>
          <cell r="G37" t="str">
            <v>MJB COMERCIO DE MAT MEDICO HOSP LTDA</v>
          </cell>
          <cell r="H37" t="str">
            <v>B</v>
          </cell>
          <cell r="I37" t="str">
            <v>S</v>
          </cell>
          <cell r="J37">
            <v>12884</v>
          </cell>
          <cell r="K37">
            <v>44831</v>
          </cell>
          <cell r="L37" t="str">
            <v>26220908014554000150550010000128841280198222</v>
          </cell>
          <cell r="M37" t="str">
            <v>26 -  Pernambuco</v>
          </cell>
          <cell r="N37">
            <v>3430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8014554000150</v>
          </cell>
          <cell r="G38" t="str">
            <v>MJB COMERCIO DE MAT MEDICO HOSP LTDA</v>
          </cell>
          <cell r="H38" t="str">
            <v>B</v>
          </cell>
          <cell r="I38" t="str">
            <v>S</v>
          </cell>
          <cell r="J38">
            <v>12890</v>
          </cell>
          <cell r="K38">
            <v>44833</v>
          </cell>
          <cell r="L38" t="str">
            <v>26220908014554000150550010000128901280199200</v>
          </cell>
          <cell r="M38" t="str">
            <v>26 -  Pernambuco</v>
          </cell>
          <cell r="N38">
            <v>980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8014554000150</v>
          </cell>
          <cell r="G39" t="str">
            <v>MJB COMERCIO DE MAT MEDICO HOSP LTDA</v>
          </cell>
          <cell r="H39" t="str">
            <v>B</v>
          </cell>
          <cell r="I39" t="str">
            <v>S</v>
          </cell>
          <cell r="J39">
            <v>12891</v>
          </cell>
          <cell r="K39">
            <v>44833</v>
          </cell>
          <cell r="L39" t="str">
            <v>26220908014554000150550010000128911280199207</v>
          </cell>
          <cell r="M39" t="str">
            <v>26 -  Pernambuco</v>
          </cell>
          <cell r="N39">
            <v>4630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8014554000150</v>
          </cell>
          <cell r="G40" t="str">
            <v>MJB COMERCIO DE MAT MEDICO HOSP LTDA</v>
          </cell>
          <cell r="H40" t="str">
            <v>B</v>
          </cell>
          <cell r="I40" t="str">
            <v>S</v>
          </cell>
          <cell r="J40">
            <v>12894</v>
          </cell>
          <cell r="K40">
            <v>44833</v>
          </cell>
          <cell r="L40" t="str">
            <v>26220908014554000150550010000128941280199209</v>
          </cell>
          <cell r="M40" t="str">
            <v>26 -  Pernambuco</v>
          </cell>
          <cell r="N40">
            <v>5230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8014554000150</v>
          </cell>
          <cell r="G41" t="str">
            <v>MJB COMERCIO DE MAT MEDICO HOSP LTDA</v>
          </cell>
          <cell r="H41" t="str">
            <v>B</v>
          </cell>
          <cell r="I41" t="str">
            <v>S</v>
          </cell>
          <cell r="J41">
            <v>12893</v>
          </cell>
          <cell r="K41">
            <v>44833</v>
          </cell>
          <cell r="L41" t="str">
            <v>26220908014554000150550010000128931280199201</v>
          </cell>
          <cell r="M41" t="str">
            <v>26 -  Pernambuco</v>
          </cell>
          <cell r="N41">
            <v>3780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8014554000150</v>
          </cell>
          <cell r="G42" t="str">
            <v>MJB COMERCIO DE MAT MEDICO HOSP LTDA</v>
          </cell>
          <cell r="H42" t="str">
            <v>B</v>
          </cell>
          <cell r="I42" t="str">
            <v>S</v>
          </cell>
          <cell r="J42">
            <v>12892</v>
          </cell>
          <cell r="K42">
            <v>44833</v>
          </cell>
          <cell r="L42" t="str">
            <v>26220908014554000150550010000128921280199204</v>
          </cell>
          <cell r="M42" t="str">
            <v>26 -  Pernambuco</v>
          </cell>
          <cell r="N42">
            <v>3430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7160019000144</v>
          </cell>
          <cell r="G43" t="str">
            <v>VITALE COMERCIO LTDA</v>
          </cell>
          <cell r="H43" t="str">
            <v>B</v>
          </cell>
          <cell r="I43" t="str">
            <v>S</v>
          </cell>
          <cell r="J43">
            <v>95674</v>
          </cell>
          <cell r="K43">
            <v>44833</v>
          </cell>
          <cell r="L43" t="str">
            <v>26220907160019000144550010000956741841070766</v>
          </cell>
          <cell r="M43" t="str">
            <v>26 -  Pernambuco</v>
          </cell>
          <cell r="N43">
            <v>2500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7160019000144</v>
          </cell>
          <cell r="G44" t="str">
            <v>VITALE COMERCIO LTDA</v>
          </cell>
          <cell r="H44" t="str">
            <v>B</v>
          </cell>
          <cell r="I44" t="str">
            <v>S</v>
          </cell>
          <cell r="J44">
            <v>96079</v>
          </cell>
          <cell r="K44">
            <v>44837</v>
          </cell>
          <cell r="L44" t="str">
            <v>26221007160019000144550010000960791117064358</v>
          </cell>
          <cell r="M44" t="str">
            <v>26 -  Pernambuco</v>
          </cell>
          <cell r="N44">
            <v>1250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7160019000144</v>
          </cell>
          <cell r="G45" t="str">
            <v>VITALE COMERCIO LTDA</v>
          </cell>
          <cell r="H45" t="str">
            <v>B</v>
          </cell>
          <cell r="I45" t="str">
            <v>S</v>
          </cell>
          <cell r="J45">
            <v>96077</v>
          </cell>
          <cell r="K45">
            <v>44837</v>
          </cell>
          <cell r="L45" t="str">
            <v>26221007160019000144550010000960771050228970</v>
          </cell>
          <cell r="M45" t="str">
            <v>26 -  Pernambuco</v>
          </cell>
          <cell r="N45">
            <v>1250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7160019000144</v>
          </cell>
          <cell r="G46" t="str">
            <v>VITALE COMERCIO LTDA</v>
          </cell>
          <cell r="H46" t="str">
            <v>B</v>
          </cell>
          <cell r="I46" t="str">
            <v>S</v>
          </cell>
          <cell r="J46">
            <v>96059</v>
          </cell>
          <cell r="K46">
            <v>44837</v>
          </cell>
          <cell r="L46" t="str">
            <v>26221007160019000144550010000960591425189469</v>
          </cell>
          <cell r="M46" t="str">
            <v>26 -  Pernambuco</v>
          </cell>
          <cell r="N46">
            <v>1250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7160019000144</v>
          </cell>
          <cell r="G47" t="str">
            <v>VITALE COMERCIO LTDA</v>
          </cell>
          <cell r="H47" t="str">
            <v>B</v>
          </cell>
          <cell r="I47" t="str">
            <v>S</v>
          </cell>
          <cell r="J47">
            <v>96053</v>
          </cell>
          <cell r="K47">
            <v>44837</v>
          </cell>
          <cell r="L47" t="str">
            <v>26221007160019000144550010000960531240022220</v>
          </cell>
          <cell r="M47" t="str">
            <v>26 -  Pernambuco</v>
          </cell>
          <cell r="N47">
            <v>4060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7160019000144</v>
          </cell>
          <cell r="G48" t="str">
            <v>VITALE COMERCIO LTDA</v>
          </cell>
          <cell r="H48" t="str">
            <v>B</v>
          </cell>
          <cell r="I48" t="str">
            <v>S</v>
          </cell>
          <cell r="J48">
            <v>96051</v>
          </cell>
          <cell r="K48">
            <v>44837</v>
          </cell>
          <cell r="L48" t="str">
            <v>26221007160019000144550010000960511264173495</v>
          </cell>
          <cell r="M48" t="str">
            <v>26 -  Pernambuco</v>
          </cell>
          <cell r="N48">
            <v>1250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7160019000144</v>
          </cell>
          <cell r="G49" t="str">
            <v>VITALE COMERCIO LTDA</v>
          </cell>
          <cell r="H49" t="str">
            <v>B</v>
          </cell>
          <cell r="I49" t="str">
            <v>S</v>
          </cell>
          <cell r="J49">
            <v>96075</v>
          </cell>
          <cell r="K49">
            <v>44837</v>
          </cell>
          <cell r="L49" t="str">
            <v>26221007160019000144550010000960751814428204</v>
          </cell>
          <cell r="M49" t="str">
            <v>26 -  Pernambuco</v>
          </cell>
          <cell r="N49">
            <v>310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7160019000144</v>
          </cell>
          <cell r="G50" t="str">
            <v>VITALE COMERCIO LTDA</v>
          </cell>
          <cell r="H50" t="str">
            <v>B</v>
          </cell>
          <cell r="I50" t="str">
            <v>S</v>
          </cell>
          <cell r="J50">
            <v>96065</v>
          </cell>
          <cell r="K50">
            <v>44837</v>
          </cell>
          <cell r="L50" t="str">
            <v>26221007160019000144550010000960651428943897</v>
          </cell>
          <cell r="M50" t="str">
            <v>26 -  Pernambuco</v>
          </cell>
          <cell r="N50">
            <v>310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7160019000144</v>
          </cell>
          <cell r="G51" t="str">
            <v>VITALE COMERCIO LTDA</v>
          </cell>
          <cell r="H51" t="str">
            <v>B</v>
          </cell>
          <cell r="I51" t="str">
            <v>S</v>
          </cell>
          <cell r="J51">
            <v>96068</v>
          </cell>
          <cell r="K51">
            <v>44837</v>
          </cell>
          <cell r="L51" t="str">
            <v>26221007160019000144550010000960681760083137</v>
          </cell>
          <cell r="M51" t="str">
            <v>26 -  Pernambuco</v>
          </cell>
          <cell r="N51">
            <v>1250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7160019000144</v>
          </cell>
          <cell r="G52" t="str">
            <v>VITALE COMERCIO LTDA</v>
          </cell>
          <cell r="H52" t="str">
            <v>B</v>
          </cell>
          <cell r="I52" t="str">
            <v>S</v>
          </cell>
          <cell r="J52">
            <v>96071</v>
          </cell>
          <cell r="K52">
            <v>44837</v>
          </cell>
          <cell r="L52" t="str">
            <v>26221007160019000144550010000960711858641885</v>
          </cell>
          <cell r="M52" t="str">
            <v>26 -  Pernambuco</v>
          </cell>
          <cell r="N52">
            <v>310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7160019000144</v>
          </cell>
          <cell r="G53" t="str">
            <v>VITALE COMERCIO LTDA</v>
          </cell>
          <cell r="H53" t="str">
            <v>B</v>
          </cell>
          <cell r="I53" t="str">
            <v>S</v>
          </cell>
          <cell r="J53">
            <v>96073</v>
          </cell>
          <cell r="K53">
            <v>44837</v>
          </cell>
          <cell r="L53" t="str">
            <v>26221007160019000144550010000960731750487219</v>
          </cell>
          <cell r="M53" t="str">
            <v>26 -  Pernambuco</v>
          </cell>
          <cell r="N53">
            <v>1250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7160019000144</v>
          </cell>
          <cell r="G54" t="str">
            <v>VITALE COMERCIO LTDA</v>
          </cell>
          <cell r="H54" t="str">
            <v>B</v>
          </cell>
          <cell r="I54" t="str">
            <v>S</v>
          </cell>
          <cell r="J54">
            <v>96062</v>
          </cell>
          <cell r="K54">
            <v>44837</v>
          </cell>
          <cell r="L54" t="str">
            <v>26221007160019000144550010000960621179601490</v>
          </cell>
          <cell r="M54" t="str">
            <v>26 -  Pernambuco</v>
          </cell>
          <cell r="N54">
            <v>1250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3817043000152</v>
          </cell>
          <cell r="G55" t="str">
            <v>PHARMAPLUS LTDA EPP</v>
          </cell>
          <cell r="H55" t="str">
            <v>B</v>
          </cell>
          <cell r="I55" t="str">
            <v>S</v>
          </cell>
          <cell r="J55" t="str">
            <v>000.049.871</v>
          </cell>
          <cell r="K55">
            <v>44834</v>
          </cell>
          <cell r="L55" t="str">
            <v>26220903817043000152550010000498711023282187</v>
          </cell>
          <cell r="M55" t="str">
            <v>26 -  Pernambuco</v>
          </cell>
          <cell r="N55">
            <v>917.79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5932624000160</v>
          </cell>
          <cell r="G56" t="str">
            <v>MEGAMED COMERCIO LTDA</v>
          </cell>
          <cell r="H56" t="str">
            <v>B</v>
          </cell>
          <cell r="I56" t="str">
            <v>S</v>
          </cell>
          <cell r="J56" t="str">
            <v>000.018.839</v>
          </cell>
          <cell r="K56">
            <v>44834</v>
          </cell>
          <cell r="L56" t="str">
            <v>26220905932624000160550010000188391687637396</v>
          </cell>
          <cell r="M56" t="str">
            <v>26 -  Pernambuco</v>
          </cell>
          <cell r="N56">
            <v>2000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5932624000160</v>
          </cell>
          <cell r="G57" t="str">
            <v>MEGAMED COMERCIO LTDA</v>
          </cell>
          <cell r="H57" t="str">
            <v>B</v>
          </cell>
          <cell r="I57" t="str">
            <v>S</v>
          </cell>
          <cell r="J57" t="str">
            <v>000.018.858</v>
          </cell>
          <cell r="K57">
            <v>44834</v>
          </cell>
          <cell r="L57" t="str">
            <v>26220905932624000160550010000188581958861730</v>
          </cell>
          <cell r="M57" t="str">
            <v>26 -  Pernambuco</v>
          </cell>
          <cell r="N57">
            <v>7874.2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12420164001048</v>
          </cell>
          <cell r="G58" t="str">
            <v>CM HOSPITALAR S A</v>
          </cell>
          <cell r="H58" t="str">
            <v>B</v>
          </cell>
          <cell r="I58" t="str">
            <v>S</v>
          </cell>
          <cell r="J58">
            <v>142874</v>
          </cell>
          <cell r="K58">
            <v>44834</v>
          </cell>
          <cell r="L58" t="str">
            <v>26220912420164001048550010001428741664978402</v>
          </cell>
          <cell r="M58" t="str">
            <v>26 -  Pernambuco</v>
          </cell>
          <cell r="N58">
            <v>1028.98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13291742000165</v>
          </cell>
          <cell r="G59" t="str">
            <v>PHOENIX MED PRODUTOS MEDICO</v>
          </cell>
          <cell r="H59" t="str">
            <v>B</v>
          </cell>
          <cell r="I59" t="str">
            <v>S</v>
          </cell>
          <cell r="J59" t="str">
            <v>000.020.475</v>
          </cell>
          <cell r="K59">
            <v>44834</v>
          </cell>
          <cell r="L59" t="str">
            <v>26220913291742000165550010000204751489210812</v>
          </cell>
          <cell r="M59" t="str">
            <v>26 -  Pernambuco</v>
          </cell>
          <cell r="N59">
            <v>890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13291742000165</v>
          </cell>
          <cell r="G60" t="str">
            <v>PHOENIX MED PRODUTOS MEDICO</v>
          </cell>
          <cell r="H60" t="str">
            <v>B</v>
          </cell>
          <cell r="I60" t="str">
            <v>S</v>
          </cell>
          <cell r="J60" t="str">
            <v>000.020.474</v>
          </cell>
          <cell r="K60">
            <v>44834</v>
          </cell>
          <cell r="L60" t="str">
            <v>26220913291742000165550010000204741105510396</v>
          </cell>
          <cell r="M60" t="str">
            <v>26 -  Pernambuco</v>
          </cell>
          <cell r="N60">
            <v>4950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4614288000145</v>
          </cell>
          <cell r="G61" t="str">
            <v>DISK LIFE COM. DE PROD. CIRURGICOS LTDA</v>
          </cell>
          <cell r="H61" t="str">
            <v>B</v>
          </cell>
          <cell r="I61" t="str">
            <v>S</v>
          </cell>
          <cell r="J61">
            <v>5739</v>
          </cell>
          <cell r="K61">
            <v>44837</v>
          </cell>
          <cell r="L61" t="str">
            <v>26221004614288000145550010000057391107099823</v>
          </cell>
          <cell r="M61" t="str">
            <v>26 -  Pernambuco</v>
          </cell>
          <cell r="N61">
            <v>14858.3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11449180000290</v>
          </cell>
          <cell r="G62" t="str">
            <v>DPROSMED DISTR DE PROD MEDI HOSPIT LTDA</v>
          </cell>
          <cell r="H62" t="str">
            <v>B</v>
          </cell>
          <cell r="I62" t="str">
            <v>S</v>
          </cell>
          <cell r="J62">
            <v>6662</v>
          </cell>
          <cell r="K62">
            <v>44834</v>
          </cell>
          <cell r="L62" t="str">
            <v>26220911449180000208550010000466621000127774</v>
          </cell>
          <cell r="M62" t="str">
            <v>26 -  Pernambuco</v>
          </cell>
          <cell r="N62">
            <v>155.5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11463963000148</v>
          </cell>
          <cell r="G63" t="str">
            <v>BCI BRASIL CHINA IMPORTADORA LTDA</v>
          </cell>
          <cell r="H63" t="str">
            <v>B</v>
          </cell>
          <cell r="I63" t="str">
            <v>S</v>
          </cell>
          <cell r="J63">
            <v>35358</v>
          </cell>
          <cell r="K63">
            <v>44837</v>
          </cell>
          <cell r="L63" t="str">
            <v>26221011463963000148550010000353581141779176</v>
          </cell>
          <cell r="M63" t="str">
            <v>26 -  Pernambuco</v>
          </cell>
          <cell r="N63">
            <v>8892.4599999999991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13656820000420</v>
          </cell>
          <cell r="G64" t="str">
            <v>SMITH NEPHEW COM. D E PROD. MED. LTDA</v>
          </cell>
          <cell r="H64" t="str">
            <v>B</v>
          </cell>
          <cell r="I64" t="str">
            <v>S</v>
          </cell>
          <cell r="J64">
            <v>460096</v>
          </cell>
          <cell r="K64">
            <v>44830</v>
          </cell>
          <cell r="L64" t="str">
            <v>35220913656820000420550020004600961138867741</v>
          </cell>
          <cell r="M64" t="str">
            <v>35 -  São Paulo</v>
          </cell>
          <cell r="N64">
            <v>1000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29182018000133</v>
          </cell>
          <cell r="G65" t="str">
            <v>MICROPORT SCIENT VASC BRASIL LTDA.</v>
          </cell>
          <cell r="H65" t="str">
            <v>B</v>
          </cell>
          <cell r="I65" t="str">
            <v>S</v>
          </cell>
          <cell r="J65">
            <v>21613</v>
          </cell>
          <cell r="K65">
            <v>44832</v>
          </cell>
          <cell r="L65" t="str">
            <v>35220929182018000133550010000216131094605284</v>
          </cell>
          <cell r="M65" t="str">
            <v>35 -  São Paulo</v>
          </cell>
          <cell r="N65">
            <v>1100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29182018000133</v>
          </cell>
          <cell r="G66" t="str">
            <v>MICROPORT SCIENT VASC BRASIL LTDA.</v>
          </cell>
          <cell r="H66" t="str">
            <v>B</v>
          </cell>
          <cell r="I66" t="str">
            <v>S</v>
          </cell>
          <cell r="J66">
            <v>21611</v>
          </cell>
          <cell r="K66">
            <v>44832</v>
          </cell>
          <cell r="L66" t="str">
            <v>35220929182018000133550010000216111350672840</v>
          </cell>
          <cell r="M66" t="str">
            <v>35 -  São Paulo</v>
          </cell>
          <cell r="N66">
            <v>2200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29182018000133</v>
          </cell>
          <cell r="G67" t="str">
            <v>MICROPORT SCIENT VASC BRASIL LTDA.</v>
          </cell>
          <cell r="H67" t="str">
            <v>B</v>
          </cell>
          <cell r="I67" t="str">
            <v>S</v>
          </cell>
          <cell r="J67">
            <v>21616</v>
          </cell>
          <cell r="K67">
            <v>44832</v>
          </cell>
          <cell r="L67" t="str">
            <v>35220929182018000133550010000216161512474343</v>
          </cell>
          <cell r="M67" t="str">
            <v>35 -  São Paulo</v>
          </cell>
          <cell r="N67">
            <v>2200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29182018000133</v>
          </cell>
          <cell r="G68" t="str">
            <v>MICROPORT SCIENT VASC BRASIL LTDA.</v>
          </cell>
          <cell r="H68" t="str">
            <v>B</v>
          </cell>
          <cell r="I68" t="str">
            <v>S</v>
          </cell>
          <cell r="J68">
            <v>21614</v>
          </cell>
          <cell r="K68">
            <v>44832</v>
          </cell>
          <cell r="L68" t="str">
            <v>35220929182018000133550010000216141567779346</v>
          </cell>
          <cell r="M68" t="str">
            <v>35 -  São Paulo</v>
          </cell>
          <cell r="N68">
            <v>1100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29182018000133</v>
          </cell>
          <cell r="G69" t="str">
            <v>MICROPORT SCIENT VASC BRASIL LTDA.</v>
          </cell>
          <cell r="H69" t="str">
            <v>B</v>
          </cell>
          <cell r="I69" t="str">
            <v>S</v>
          </cell>
          <cell r="J69">
            <v>21615</v>
          </cell>
          <cell r="K69">
            <v>44832</v>
          </cell>
          <cell r="L69" t="str">
            <v>35220929182018000133550010000216151017652693</v>
          </cell>
          <cell r="M69" t="str">
            <v>35 -  São Paulo</v>
          </cell>
          <cell r="N69">
            <v>580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29182018000133</v>
          </cell>
          <cell r="G70" t="str">
            <v>MICROPORT SCIENT VASC BRASIL LTDA.</v>
          </cell>
          <cell r="H70" t="str">
            <v>B</v>
          </cell>
          <cell r="I70" t="str">
            <v>S</v>
          </cell>
          <cell r="J70">
            <v>21612</v>
          </cell>
          <cell r="K70">
            <v>44832</v>
          </cell>
          <cell r="L70" t="str">
            <v>35220929182018000133550010000216121417254030</v>
          </cell>
          <cell r="M70" t="str">
            <v>35 -  São Paulo</v>
          </cell>
          <cell r="N70">
            <v>1390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5932624000160</v>
          </cell>
          <cell r="G71" t="str">
            <v>MEGAMED COMERCIO LTDA</v>
          </cell>
          <cell r="H71" t="str">
            <v>B</v>
          </cell>
          <cell r="I71" t="str">
            <v>S</v>
          </cell>
          <cell r="J71" t="str">
            <v>000.018.875</v>
          </cell>
          <cell r="K71">
            <v>44837</v>
          </cell>
          <cell r="L71" t="str">
            <v>26221005932624000160550010000188751694017914</v>
          </cell>
          <cell r="M71" t="str">
            <v>26 -  Pernambuco</v>
          </cell>
          <cell r="N71">
            <v>630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13272584000104</v>
          </cell>
          <cell r="G72" t="str">
            <v>RESMEDICAL EQUIPAMENTOS HOSPITALARES</v>
          </cell>
          <cell r="H72" t="str">
            <v>B</v>
          </cell>
          <cell r="I72" t="str">
            <v>S</v>
          </cell>
          <cell r="J72">
            <v>18014</v>
          </cell>
          <cell r="K72">
            <v>44832</v>
          </cell>
          <cell r="L72" t="str">
            <v>26220913272584000104550010000180141823659552</v>
          </cell>
          <cell r="M72" t="str">
            <v>26 -  Pernambuco</v>
          </cell>
          <cell r="N72">
            <v>550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9342946000100</v>
          </cell>
          <cell r="G73" t="str">
            <v>PRIME MEDICAL COMERCIO DE MATERIAL</v>
          </cell>
          <cell r="H73" t="str">
            <v>B</v>
          </cell>
          <cell r="I73" t="str">
            <v>S</v>
          </cell>
          <cell r="J73">
            <v>154539</v>
          </cell>
          <cell r="K73">
            <v>44838</v>
          </cell>
          <cell r="L73" t="str">
            <v>29221009342946000100550020001545391878198355</v>
          </cell>
          <cell r="M73" t="str">
            <v>29 -  Bahia</v>
          </cell>
          <cell r="N73">
            <v>960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874929000140</v>
          </cell>
          <cell r="G74" t="str">
            <v>MEDCENTER COMERCIAL LTDA  MG</v>
          </cell>
          <cell r="H74" t="str">
            <v>B</v>
          </cell>
          <cell r="I74" t="str">
            <v>S</v>
          </cell>
          <cell r="J74">
            <v>419277</v>
          </cell>
          <cell r="K74">
            <v>44833</v>
          </cell>
          <cell r="L74" t="str">
            <v>31220900874929000140550010004192771547448232</v>
          </cell>
          <cell r="M74" t="str">
            <v>31 -  Minas Gerais</v>
          </cell>
          <cell r="N74">
            <v>5540.12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874929000140</v>
          </cell>
          <cell r="G75" t="str">
            <v>MEDCENTER COMERCIAL LTDA  MG</v>
          </cell>
          <cell r="H75" t="str">
            <v>B</v>
          </cell>
          <cell r="I75" t="str">
            <v>S</v>
          </cell>
          <cell r="J75">
            <v>419277</v>
          </cell>
          <cell r="K75">
            <v>44833</v>
          </cell>
          <cell r="L75" t="str">
            <v>31220900874929000140550010004192771547448232</v>
          </cell>
          <cell r="M75" t="str">
            <v>31 -  Minas Gerais</v>
          </cell>
          <cell r="N75">
            <v>23.4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6106005000180</v>
          </cell>
          <cell r="G76" t="str">
            <v>STOCK MED PRODUTOS MEDICO HOSPITALARES</v>
          </cell>
          <cell r="H76" t="str">
            <v>B</v>
          </cell>
          <cell r="I76" t="str">
            <v>S</v>
          </cell>
          <cell r="J76">
            <v>169284</v>
          </cell>
          <cell r="K76">
            <v>44826</v>
          </cell>
          <cell r="L76" t="str">
            <v>43220906106005000180550010001692841006493795</v>
          </cell>
          <cell r="M76" t="str">
            <v>43 -  Rio Grande do Sul</v>
          </cell>
          <cell r="N76">
            <v>11580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8674752000301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000.017.070</v>
          </cell>
          <cell r="K77">
            <v>44837</v>
          </cell>
          <cell r="L77" t="str">
            <v>26221008674752000301550010000170701416742996</v>
          </cell>
          <cell r="M77" t="str">
            <v>26 -  Pernambuco</v>
          </cell>
          <cell r="N77">
            <v>387.42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10782968000251</v>
          </cell>
          <cell r="G78" t="str">
            <v>NUTRI HOSPITALAR LTDA</v>
          </cell>
          <cell r="H78" t="str">
            <v>B</v>
          </cell>
          <cell r="I78" t="str">
            <v>S</v>
          </cell>
          <cell r="J78">
            <v>616</v>
          </cell>
          <cell r="K78">
            <v>44838</v>
          </cell>
          <cell r="L78" t="str">
            <v>26221010782968000251550010000006161263800009</v>
          </cell>
          <cell r="M78" t="str">
            <v>26 -  Pernambuco</v>
          </cell>
          <cell r="N78">
            <v>716.8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11872656000200</v>
          </cell>
          <cell r="G79" t="str">
            <v>HDL LOGISTICA HOSPITALAR LTDA.</v>
          </cell>
          <cell r="H79" t="str">
            <v>B</v>
          </cell>
          <cell r="I79" t="str">
            <v>S</v>
          </cell>
          <cell r="J79">
            <v>40382</v>
          </cell>
          <cell r="K79">
            <v>44833</v>
          </cell>
          <cell r="L79" t="str">
            <v>35220911872656000200550010000403821179308432</v>
          </cell>
          <cell r="M79" t="str">
            <v>35 -  São Paulo</v>
          </cell>
          <cell r="N79">
            <v>2344.35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4237235000152</v>
          </cell>
          <cell r="G80" t="str">
            <v>ENDOCENTER COMERCIAL LTDA</v>
          </cell>
          <cell r="H80" t="str">
            <v>B</v>
          </cell>
          <cell r="I80" t="str">
            <v>S</v>
          </cell>
          <cell r="J80">
            <v>102511</v>
          </cell>
          <cell r="K80">
            <v>44837</v>
          </cell>
          <cell r="L80" t="str">
            <v>26221004237235000152550010001025111104533009</v>
          </cell>
          <cell r="M80" t="str">
            <v>26 -  Pernambuco</v>
          </cell>
          <cell r="N80">
            <v>1400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8014554000150</v>
          </cell>
          <cell r="G81" t="str">
            <v>MJB COMERCIO DE MAT MEDICO HOSP LTDA</v>
          </cell>
          <cell r="H81" t="str">
            <v>B</v>
          </cell>
          <cell r="I81" t="str">
            <v>S</v>
          </cell>
          <cell r="J81">
            <v>12904</v>
          </cell>
          <cell r="K81">
            <v>44838</v>
          </cell>
          <cell r="L81" t="str">
            <v>26221008014554000150550010000129041290100203</v>
          </cell>
          <cell r="M81" t="str">
            <v>26 -  Pernambuco</v>
          </cell>
          <cell r="N81">
            <v>3430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8014554000150</v>
          </cell>
          <cell r="G82" t="str">
            <v>MJB COMERCIO DE MAT MEDICO HOSP LTDA</v>
          </cell>
          <cell r="H82" t="str">
            <v>B</v>
          </cell>
          <cell r="I82" t="str">
            <v>S</v>
          </cell>
          <cell r="J82">
            <v>12905</v>
          </cell>
          <cell r="K82">
            <v>44838</v>
          </cell>
          <cell r="L82" t="str">
            <v>26221008014554000150550010000129051290100200</v>
          </cell>
          <cell r="M82" t="str">
            <v>26 -  Pernambuco</v>
          </cell>
          <cell r="N82">
            <v>2230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8014554000150</v>
          </cell>
          <cell r="G83" t="str">
            <v>MJB COMERCIO DE MAT MEDICO HOSP LTDA</v>
          </cell>
          <cell r="H83" t="str">
            <v>B</v>
          </cell>
          <cell r="I83" t="str">
            <v>S</v>
          </cell>
          <cell r="J83">
            <v>12906</v>
          </cell>
          <cell r="K83">
            <v>44838</v>
          </cell>
          <cell r="L83" t="str">
            <v>26221008014554000150550010000129061290100208</v>
          </cell>
          <cell r="M83" t="str">
            <v>26 -  Pernambuco</v>
          </cell>
          <cell r="N83">
            <v>3430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8014554000150</v>
          </cell>
          <cell r="G84" t="str">
            <v>MJB COMERCIO DE MAT MEDICO HOSP LTDA</v>
          </cell>
          <cell r="H84" t="str">
            <v>B</v>
          </cell>
          <cell r="I84" t="str">
            <v>S</v>
          </cell>
          <cell r="J84">
            <v>12910</v>
          </cell>
          <cell r="K84">
            <v>44840</v>
          </cell>
          <cell r="L84" t="str">
            <v>26221008014554000150550010000129101290101282</v>
          </cell>
          <cell r="M84" t="str">
            <v>26 -  Pernambuco</v>
          </cell>
          <cell r="N84">
            <v>7110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8014554000150</v>
          </cell>
          <cell r="G85" t="str">
            <v>MJB COMERCIO DE MAT MEDICO HOSP LTDA</v>
          </cell>
          <cell r="H85" t="str">
            <v>B</v>
          </cell>
          <cell r="I85" t="str">
            <v>S</v>
          </cell>
          <cell r="J85">
            <v>12911</v>
          </cell>
          <cell r="K85">
            <v>44840</v>
          </cell>
          <cell r="L85" t="str">
            <v>26221008014554000150550010000129111290101280</v>
          </cell>
          <cell r="M85" t="str">
            <v>26 -  Pernambuco</v>
          </cell>
          <cell r="N85">
            <v>3780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8014554000150</v>
          </cell>
          <cell r="G86" t="str">
            <v>MJB COMERCIO DE MAT MEDICO HOSP LTDA</v>
          </cell>
          <cell r="H86" t="str">
            <v>B</v>
          </cell>
          <cell r="I86" t="str">
            <v>S</v>
          </cell>
          <cell r="J86">
            <v>12912</v>
          </cell>
          <cell r="K86">
            <v>44840</v>
          </cell>
          <cell r="L86" t="str">
            <v>26221008014554000150550010000129121290101287</v>
          </cell>
          <cell r="M86" t="str">
            <v>26 -  Pernambuco</v>
          </cell>
          <cell r="N86">
            <v>3430</v>
          </cell>
        </row>
        <row r="87">
          <cell r="C87" t="str">
            <v>HOSPITAL MESTRE VITALINO</v>
          </cell>
          <cell r="E87" t="str">
            <v>3.12 - Material Hospitalar</v>
          </cell>
          <cell r="F87" t="str">
            <v>07.160.019/0001-44</v>
          </cell>
          <cell r="G87" t="str">
            <v>VITALE COMERCIO LTDA</v>
          </cell>
          <cell r="H87" t="str">
            <v>B</v>
          </cell>
          <cell r="I87" t="str">
            <v>S</v>
          </cell>
          <cell r="J87">
            <v>96120</v>
          </cell>
          <cell r="K87">
            <v>44838</v>
          </cell>
          <cell r="L87" t="str">
            <v>26221007160019000144550010000961201883695051</v>
          </cell>
          <cell r="M87" t="str">
            <v>26 -  Pernambuco</v>
          </cell>
          <cell r="N87">
            <v>310</v>
          </cell>
        </row>
        <row r="88">
          <cell r="C88" t="str">
            <v>HOSPITAL MESTRE VITALINO</v>
          </cell>
          <cell r="E88" t="str">
            <v>3.12 - Material Hospitalar</v>
          </cell>
          <cell r="F88" t="str">
            <v>07.160.019/0001-44</v>
          </cell>
          <cell r="G88" t="str">
            <v>VITALE COMERCIO LTDA</v>
          </cell>
          <cell r="H88" t="str">
            <v>B</v>
          </cell>
          <cell r="I88" t="str">
            <v>S</v>
          </cell>
          <cell r="J88">
            <v>96123</v>
          </cell>
          <cell r="K88">
            <v>44838</v>
          </cell>
          <cell r="L88" t="str">
            <v>26221007160019000144550010000961231621272317</v>
          </cell>
          <cell r="M88" t="str">
            <v>26 -  Pernambuco</v>
          </cell>
          <cell r="N88">
            <v>1560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C91" t="str">
            <v>HOSPITAL MESTRE VITALINO</v>
          </cell>
          <cell r="E91" t="str">
            <v>3.12 - Material Hospitalar</v>
          </cell>
          <cell r="F91" t="str">
            <v>07.160.019/0001-44</v>
          </cell>
          <cell r="G91" t="str">
            <v>VITALE COMERCIO LTDA</v>
          </cell>
          <cell r="H91" t="str">
            <v>B</v>
          </cell>
          <cell r="I91" t="str">
            <v>S</v>
          </cell>
          <cell r="J91">
            <v>96128</v>
          </cell>
          <cell r="K91">
            <v>44838</v>
          </cell>
          <cell r="L91" t="str">
            <v>26221007160019000144550010000961281121340999</v>
          </cell>
          <cell r="M91" t="str">
            <v>26 -  Pernambuco</v>
          </cell>
          <cell r="N91">
            <v>310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50595271000105</v>
          </cell>
          <cell r="G92" t="str">
            <v>BIOTRONIK COMERCIAL MEDICA LTDA</v>
          </cell>
          <cell r="H92" t="str">
            <v>B</v>
          </cell>
          <cell r="I92" t="str">
            <v>S</v>
          </cell>
          <cell r="J92">
            <v>1036140</v>
          </cell>
          <cell r="K92">
            <v>44839</v>
          </cell>
          <cell r="L92" t="str">
            <v>35221050595271000105550030010361401160185248</v>
          </cell>
          <cell r="M92" t="str">
            <v>35 -  São Paulo</v>
          </cell>
          <cell r="N92">
            <v>6903.9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50595271000105</v>
          </cell>
          <cell r="G93" t="str">
            <v>BIOTRONIK COMERCIAL MEDICA LTDA</v>
          </cell>
          <cell r="H93" t="str">
            <v>B</v>
          </cell>
          <cell r="I93" t="str">
            <v>S</v>
          </cell>
          <cell r="J93">
            <v>1036147</v>
          </cell>
          <cell r="K93">
            <v>44839</v>
          </cell>
          <cell r="L93" t="str">
            <v>35221050595271000105550030010361471319917064</v>
          </cell>
          <cell r="M93" t="str">
            <v>35 -  São Paulo</v>
          </cell>
          <cell r="N93">
            <v>6903.9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50595271000105</v>
          </cell>
          <cell r="G94" t="str">
            <v>BIOTRONIK COMERCIAL MEDICA LTDA</v>
          </cell>
          <cell r="H94" t="str">
            <v>B</v>
          </cell>
          <cell r="I94" t="str">
            <v>S</v>
          </cell>
          <cell r="J94">
            <v>1036145</v>
          </cell>
          <cell r="K94">
            <v>44839</v>
          </cell>
          <cell r="L94" t="str">
            <v>35221050595271000105550030010361451244124378</v>
          </cell>
          <cell r="M94" t="str">
            <v>35 -  São Paulo</v>
          </cell>
          <cell r="N94">
            <v>4992.49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50595271000105</v>
          </cell>
          <cell r="G95" t="str">
            <v>BIOTRONIK COMERCIAL MEDICA LTDA</v>
          </cell>
          <cell r="H95" t="str">
            <v>B</v>
          </cell>
          <cell r="I95" t="str">
            <v>S</v>
          </cell>
          <cell r="J95">
            <v>1036143</v>
          </cell>
          <cell r="K95">
            <v>44839</v>
          </cell>
          <cell r="L95" t="str">
            <v>35221050595271000105550030010361431853286160</v>
          </cell>
          <cell r="M95" t="str">
            <v>35 -  São Paulo</v>
          </cell>
          <cell r="N95">
            <v>4992.49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50595271000105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>
            <v>1036141</v>
          </cell>
          <cell r="K96">
            <v>44839</v>
          </cell>
          <cell r="L96" t="str">
            <v>35221050595271000105550030010361411259962480</v>
          </cell>
          <cell r="M96" t="str">
            <v>35 -  São Paulo</v>
          </cell>
          <cell r="N96">
            <v>4992.49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50595271000105</v>
          </cell>
          <cell r="G97" t="str">
            <v>BIOTRONIK COMERCIAL MEDICA LTDA</v>
          </cell>
          <cell r="H97" t="str">
            <v>B</v>
          </cell>
          <cell r="I97" t="str">
            <v>S</v>
          </cell>
          <cell r="J97">
            <v>1036146</v>
          </cell>
          <cell r="K97">
            <v>44839</v>
          </cell>
          <cell r="L97" t="str">
            <v>35221050595271000105550030010361461162182290</v>
          </cell>
          <cell r="M97" t="str">
            <v>35 -  São Paulo</v>
          </cell>
          <cell r="N97">
            <v>4992.49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50595271000105</v>
          </cell>
          <cell r="G98" t="str">
            <v>BIOTRONIK COMERCIAL MEDICA LTDA</v>
          </cell>
          <cell r="H98" t="str">
            <v>B</v>
          </cell>
          <cell r="I98" t="str">
            <v>S</v>
          </cell>
          <cell r="J98">
            <v>1036346</v>
          </cell>
          <cell r="K98">
            <v>44839</v>
          </cell>
          <cell r="L98" t="str">
            <v>35221050595271000105550030010361461162182290</v>
          </cell>
          <cell r="M98" t="str">
            <v>35 -  São Paulo</v>
          </cell>
          <cell r="N98">
            <v>6903.9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50595271000105</v>
          </cell>
          <cell r="G99" t="str">
            <v>BIOTRONIK COMERCIAL MEDICA LTDA</v>
          </cell>
          <cell r="H99" t="str">
            <v>B</v>
          </cell>
          <cell r="I99" t="str">
            <v>S</v>
          </cell>
          <cell r="J99">
            <v>1036343</v>
          </cell>
          <cell r="K99">
            <v>44839</v>
          </cell>
          <cell r="L99" t="str">
            <v>35221050595271000105550030010361431853286160</v>
          </cell>
          <cell r="M99" t="str">
            <v>35 -  São Paulo</v>
          </cell>
          <cell r="N99">
            <v>6903.9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50595271000105</v>
          </cell>
          <cell r="G100" t="str">
            <v>BIOTRONIK COMERCIAL MEDICA LTDA</v>
          </cell>
          <cell r="H100" t="str">
            <v>B</v>
          </cell>
          <cell r="I100" t="str">
            <v>S</v>
          </cell>
          <cell r="J100">
            <v>1036340</v>
          </cell>
          <cell r="K100">
            <v>44839</v>
          </cell>
          <cell r="L100" t="str">
            <v>35221050595271000105550030010361401160185248</v>
          </cell>
          <cell r="M100" t="str">
            <v>35 -  São Paulo</v>
          </cell>
          <cell r="N100">
            <v>6903.9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1437707000122</v>
          </cell>
          <cell r="G101" t="str">
            <v>SCITECH MEDICAL</v>
          </cell>
          <cell r="H101" t="str">
            <v>B</v>
          </cell>
          <cell r="I101" t="str">
            <v>S</v>
          </cell>
          <cell r="J101">
            <v>302371</v>
          </cell>
          <cell r="K101">
            <v>44838</v>
          </cell>
          <cell r="L101" t="str">
            <v>52221001437707000122550550003023711729048410</v>
          </cell>
          <cell r="M101" t="str">
            <v>52 -  Goiás</v>
          </cell>
          <cell r="N101">
            <v>1050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1437707000122</v>
          </cell>
          <cell r="G102" t="str">
            <v>SCITECH MEDICAL</v>
          </cell>
          <cell r="H102" t="str">
            <v>B</v>
          </cell>
          <cell r="I102" t="str">
            <v>S</v>
          </cell>
          <cell r="J102">
            <v>301366</v>
          </cell>
          <cell r="K102">
            <v>44833</v>
          </cell>
          <cell r="L102" t="str">
            <v>52220901437707000122550550003013661516991447</v>
          </cell>
          <cell r="M102" t="str">
            <v>52 -  Goiás</v>
          </cell>
          <cell r="N102">
            <v>1050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1437707000122</v>
          </cell>
          <cell r="G103" t="str">
            <v>SCITECH MEDICAL</v>
          </cell>
          <cell r="H103" t="str">
            <v>B</v>
          </cell>
          <cell r="I103" t="str">
            <v>S</v>
          </cell>
          <cell r="J103">
            <v>301010</v>
          </cell>
          <cell r="K103">
            <v>44832</v>
          </cell>
          <cell r="L103" t="str">
            <v>52220901437707000122550550003010101335577655</v>
          </cell>
          <cell r="M103" t="str">
            <v>52 -  Goiás</v>
          </cell>
          <cell r="N103">
            <v>1050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1437707000122</v>
          </cell>
          <cell r="G104" t="str">
            <v>SCITECH MEDICAL</v>
          </cell>
          <cell r="H104" t="str">
            <v>B</v>
          </cell>
          <cell r="I104" t="str">
            <v>S</v>
          </cell>
          <cell r="J104">
            <v>302143</v>
          </cell>
          <cell r="K104">
            <v>44837</v>
          </cell>
          <cell r="L104" t="str">
            <v>52221001437707000122550550003021431929706076</v>
          </cell>
          <cell r="M104" t="str">
            <v>52 -  Goiás</v>
          </cell>
          <cell r="N104">
            <v>1050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1437707000122</v>
          </cell>
          <cell r="G105" t="str">
            <v>SCITECH MEDICAL</v>
          </cell>
          <cell r="H105" t="str">
            <v>B</v>
          </cell>
          <cell r="I105" t="str">
            <v>S</v>
          </cell>
          <cell r="J105">
            <v>302145</v>
          </cell>
          <cell r="K105">
            <v>44837</v>
          </cell>
          <cell r="L105" t="str">
            <v>52221001437707000122550550003021451896706557</v>
          </cell>
          <cell r="M105" t="str">
            <v>52 -  Goiás</v>
          </cell>
          <cell r="N105">
            <v>1050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1437707000122</v>
          </cell>
          <cell r="G106" t="str">
            <v>SCITECH MEDICAL</v>
          </cell>
          <cell r="H106" t="str">
            <v>B</v>
          </cell>
          <cell r="I106" t="str">
            <v>S</v>
          </cell>
          <cell r="J106">
            <v>302141</v>
          </cell>
          <cell r="K106">
            <v>44837</v>
          </cell>
          <cell r="L106" t="str">
            <v>52221001437707000122550550003021411657011125</v>
          </cell>
          <cell r="M106" t="str">
            <v>52 -  Goiás</v>
          </cell>
          <cell r="N106">
            <v>280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1437707000122</v>
          </cell>
          <cell r="G107" t="str">
            <v>SCITECH MEDICAL</v>
          </cell>
          <cell r="H107" t="str">
            <v>B</v>
          </cell>
          <cell r="I107" t="str">
            <v>S</v>
          </cell>
          <cell r="J107">
            <v>302364</v>
          </cell>
          <cell r="K107">
            <v>44838</v>
          </cell>
          <cell r="L107" t="str">
            <v>52221001437707000122550550003023641137051969</v>
          </cell>
          <cell r="M107" t="str">
            <v>52 -  Goiás</v>
          </cell>
          <cell r="N107">
            <v>2100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1437707000122</v>
          </cell>
          <cell r="G108" t="str">
            <v>SCITECH MEDICAL</v>
          </cell>
          <cell r="H108" t="str">
            <v>B</v>
          </cell>
          <cell r="I108" t="str">
            <v>S</v>
          </cell>
          <cell r="J108">
            <v>302366</v>
          </cell>
          <cell r="K108">
            <v>44838</v>
          </cell>
          <cell r="L108" t="str">
            <v>52221001437707000122550550003023661369547178</v>
          </cell>
          <cell r="M108" t="str">
            <v>52 -  Goiás</v>
          </cell>
          <cell r="N108">
            <v>1050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1437707000122</v>
          </cell>
          <cell r="G109" t="str">
            <v>SCITECH MEDICAL</v>
          </cell>
          <cell r="H109" t="str">
            <v>B</v>
          </cell>
          <cell r="I109" t="str">
            <v>S</v>
          </cell>
          <cell r="J109">
            <v>302991</v>
          </cell>
          <cell r="K109">
            <v>44840</v>
          </cell>
          <cell r="L109" t="str">
            <v>52221001437707000122550550003029911273848474</v>
          </cell>
          <cell r="M109" t="str">
            <v>52 -  Goiás</v>
          </cell>
          <cell r="N109">
            <v>840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1437707000122</v>
          </cell>
          <cell r="G110" t="str">
            <v>SCITECH MEDICAL</v>
          </cell>
          <cell r="H110" t="str">
            <v>B</v>
          </cell>
          <cell r="I110" t="str">
            <v>S</v>
          </cell>
          <cell r="J110">
            <v>302139</v>
          </cell>
          <cell r="K110">
            <v>44837</v>
          </cell>
          <cell r="L110" t="str">
            <v>52221001437707000122550550003021391649724853</v>
          </cell>
          <cell r="M110" t="str">
            <v>52 -  Goiás</v>
          </cell>
          <cell r="N110">
            <v>1050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>
            <v>2666293</v>
          </cell>
          <cell r="K111">
            <v>44833</v>
          </cell>
          <cell r="L111" t="str">
            <v>35220901513946000114550030026662931026876644</v>
          </cell>
          <cell r="M111" t="str">
            <v>35 -  São Paulo</v>
          </cell>
          <cell r="N111">
            <v>537.64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>
            <v>2669855</v>
          </cell>
          <cell r="K112">
            <v>44838</v>
          </cell>
          <cell r="L112" t="str">
            <v>35221001513946000114550030026698551026917923</v>
          </cell>
          <cell r="M112" t="str">
            <v>35 -  São Paulo</v>
          </cell>
          <cell r="N112">
            <v>268.82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>
            <v>2669854</v>
          </cell>
          <cell r="K113">
            <v>44838</v>
          </cell>
          <cell r="L113" t="str">
            <v>35221001513946000114550030026698541026917918</v>
          </cell>
          <cell r="M113" t="str">
            <v>35 -  São Paulo</v>
          </cell>
          <cell r="N113">
            <v>1100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>
            <v>2666294</v>
          </cell>
          <cell r="K114">
            <v>44833</v>
          </cell>
          <cell r="L114" t="str">
            <v>35220901513946000114550030026662941026876650</v>
          </cell>
          <cell r="M114" t="str">
            <v>35 -  São Paulo</v>
          </cell>
          <cell r="N114">
            <v>268.82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>
            <v>2669049</v>
          </cell>
          <cell r="K115">
            <v>44837</v>
          </cell>
          <cell r="L115" t="str">
            <v>35221001513946000114550030026690491026909520</v>
          </cell>
          <cell r="M115" t="str">
            <v>35 -  São Paulo</v>
          </cell>
          <cell r="N115">
            <v>268.82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>
            <v>2669354</v>
          </cell>
          <cell r="K116">
            <v>44837</v>
          </cell>
          <cell r="L116" t="str">
            <v>35221001513946000114550030026693541026912676</v>
          </cell>
          <cell r="M116" t="str">
            <v>35 -  São Paulo</v>
          </cell>
          <cell r="N116">
            <v>1368.82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>
            <v>2669355</v>
          </cell>
          <cell r="K117">
            <v>44837</v>
          </cell>
          <cell r="L117" t="str">
            <v>35221001513946000114550030026693551026912681</v>
          </cell>
          <cell r="M117" t="str">
            <v>35 -  São Paulo</v>
          </cell>
          <cell r="N117">
            <v>1100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>
            <v>2669356</v>
          </cell>
          <cell r="K118">
            <v>44837</v>
          </cell>
          <cell r="L118" t="str">
            <v>35221001513946000114550030026693561026912697</v>
          </cell>
          <cell r="M118" t="str">
            <v>35 -  São Paulo</v>
          </cell>
          <cell r="N118">
            <v>537.64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>
            <v>2669357</v>
          </cell>
          <cell r="K119">
            <v>44837</v>
          </cell>
          <cell r="L119" t="str">
            <v>35221001513946000114550030026693571026912708</v>
          </cell>
          <cell r="M119" t="str">
            <v>35 -  São Paulo</v>
          </cell>
          <cell r="N119">
            <v>1368.82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>
            <v>2669359</v>
          </cell>
          <cell r="K120">
            <v>44837</v>
          </cell>
          <cell r="L120" t="str">
            <v>35221001513946000114550030026693591026912729</v>
          </cell>
          <cell r="M120" t="str">
            <v>35 -  São Paulo</v>
          </cell>
          <cell r="N120">
            <v>268.82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2669358</v>
          </cell>
          <cell r="K121">
            <v>44837</v>
          </cell>
          <cell r="L121" t="str">
            <v>35221001513946000114550030026693581026912713</v>
          </cell>
          <cell r="M121" t="str">
            <v>35 -  São Paulo</v>
          </cell>
          <cell r="N121">
            <v>268.82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1513946000114</v>
          </cell>
          <cell r="G122" t="str">
            <v>BOSTON SCIENTIFIC DO BRASIL LTDA</v>
          </cell>
          <cell r="H122" t="str">
            <v>B</v>
          </cell>
          <cell r="I122" t="str">
            <v>S</v>
          </cell>
          <cell r="J122">
            <v>2669360</v>
          </cell>
          <cell r="K122">
            <v>44837</v>
          </cell>
          <cell r="L122" t="str">
            <v>35221001513946000114550030026693601026912738</v>
          </cell>
          <cell r="M122" t="str">
            <v>35 -  São Paulo</v>
          </cell>
          <cell r="N122">
            <v>268.82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1513946000114</v>
          </cell>
          <cell r="G123" t="str">
            <v>BOSTON SCIENTIFIC DO BRASIL LTDA</v>
          </cell>
          <cell r="H123" t="str">
            <v>B</v>
          </cell>
          <cell r="I123" t="str">
            <v>S</v>
          </cell>
          <cell r="J123">
            <v>2669324</v>
          </cell>
          <cell r="K123">
            <v>44837</v>
          </cell>
          <cell r="L123" t="str">
            <v>35221001513946000114550030026693241026912359</v>
          </cell>
          <cell r="M123" t="str">
            <v>35 -  São Paulo</v>
          </cell>
          <cell r="N123">
            <v>1100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1513946000114</v>
          </cell>
          <cell r="G124" t="str">
            <v>BOSTON SCIENTIFIC DO BRASIL LTDA</v>
          </cell>
          <cell r="H124" t="str">
            <v>B</v>
          </cell>
          <cell r="I124" t="str">
            <v>S</v>
          </cell>
          <cell r="J124">
            <v>2670594</v>
          </cell>
          <cell r="K124">
            <v>44839</v>
          </cell>
          <cell r="L124" t="str">
            <v>35221001513946000114550030026705941026925645</v>
          </cell>
          <cell r="M124" t="str">
            <v>35 -  São Paulo</v>
          </cell>
          <cell r="N124">
            <v>1368.82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874929000140</v>
          </cell>
          <cell r="G125" t="str">
            <v>MEDCENTER COMERCIAL LTDA  MG</v>
          </cell>
          <cell r="H125" t="str">
            <v>B</v>
          </cell>
          <cell r="I125" t="str">
            <v>S</v>
          </cell>
          <cell r="J125">
            <v>420291</v>
          </cell>
          <cell r="K125">
            <v>44839</v>
          </cell>
          <cell r="L125" t="str">
            <v>31221000874929000140550010004202911925430682</v>
          </cell>
          <cell r="M125" t="str">
            <v>31 -  Minas Gerais</v>
          </cell>
          <cell r="N125">
            <v>2688.2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3679808000135</v>
          </cell>
          <cell r="G126" t="str">
            <v>BIO INFINITY COMER HOSP E LOCACAO EIRELI</v>
          </cell>
          <cell r="H126" t="str">
            <v>B</v>
          </cell>
          <cell r="I126" t="str">
            <v>S</v>
          </cell>
          <cell r="J126">
            <v>4360</v>
          </cell>
          <cell r="K126">
            <v>44831</v>
          </cell>
          <cell r="L126" t="str">
            <v>35220903679808000135550010000043601657374300</v>
          </cell>
          <cell r="M126" t="str">
            <v>35 -  São Paulo</v>
          </cell>
          <cell r="N126">
            <v>1550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11234649000193</v>
          </cell>
          <cell r="G127" t="str">
            <v>BIOANGIO COMERCIO DE PROD MEDICOS LTDA</v>
          </cell>
          <cell r="H127" t="str">
            <v>B</v>
          </cell>
          <cell r="I127" t="str">
            <v>S</v>
          </cell>
          <cell r="J127" t="str">
            <v>000.007.354</v>
          </cell>
          <cell r="K127">
            <v>44830</v>
          </cell>
          <cell r="L127" t="str">
            <v>26220911234649000193550010000073541000009990</v>
          </cell>
          <cell r="M127" t="str">
            <v>26 -  Pernambuco</v>
          </cell>
          <cell r="N127">
            <v>490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11234649000193</v>
          </cell>
          <cell r="G128" t="str">
            <v>BIOANGIO COMERCIO DE PROD MEDICOS LTDA</v>
          </cell>
          <cell r="H128" t="str">
            <v>B</v>
          </cell>
          <cell r="I128" t="str">
            <v>S</v>
          </cell>
          <cell r="J128" t="str">
            <v>000.007.426</v>
          </cell>
          <cell r="K128">
            <v>44834</v>
          </cell>
          <cell r="L128" t="str">
            <v>26220911234649000193550010000074261000009990</v>
          </cell>
          <cell r="M128" t="str">
            <v>26 -  Pernambuco</v>
          </cell>
          <cell r="N128">
            <v>490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11234649000193</v>
          </cell>
          <cell r="G129" t="str">
            <v>BIOANGIO COMERCIO DE PROD MEDICOS LTDA</v>
          </cell>
          <cell r="H129" t="str">
            <v>B</v>
          </cell>
          <cell r="I129" t="str">
            <v>S</v>
          </cell>
          <cell r="J129" t="str">
            <v>000.007.498</v>
          </cell>
          <cell r="K129">
            <v>44837</v>
          </cell>
          <cell r="L129" t="str">
            <v>26221011234649000193550010000074981000009990</v>
          </cell>
          <cell r="M129" t="str">
            <v>26 -  Pernambuco</v>
          </cell>
          <cell r="N129">
            <v>490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11234649000193</v>
          </cell>
          <cell r="G130" t="str">
            <v>BIOANGIO COMERCIO DE PROD MEDICOS LTDA</v>
          </cell>
          <cell r="H130" t="str">
            <v>B</v>
          </cell>
          <cell r="I130" t="str">
            <v>S</v>
          </cell>
          <cell r="J130" t="str">
            <v>000.007.355</v>
          </cell>
          <cell r="K130">
            <v>44830</v>
          </cell>
          <cell r="L130" t="str">
            <v>26220911234649000193550010000073551000009997</v>
          </cell>
          <cell r="M130" t="str">
            <v>26 -  Pernambuco</v>
          </cell>
          <cell r="N130">
            <v>490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11234649000193</v>
          </cell>
          <cell r="G131" t="str">
            <v>BIOANGIO COMERCIO DE PROD MEDICOS LTDA</v>
          </cell>
          <cell r="H131" t="str">
            <v>B</v>
          </cell>
          <cell r="I131" t="str">
            <v>S</v>
          </cell>
          <cell r="J131" t="str">
            <v>000.007.512</v>
          </cell>
          <cell r="K131">
            <v>44839</v>
          </cell>
          <cell r="L131" t="str">
            <v>26221011234649000193550010000075121000009990</v>
          </cell>
          <cell r="M131" t="str">
            <v>26 -  Pernambuco</v>
          </cell>
          <cell r="N131">
            <v>2520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44734671000151</v>
          </cell>
          <cell r="G132" t="str">
            <v>CRISTALIA PROD QUIM FARMACEUTICOS LTDA</v>
          </cell>
          <cell r="H132" t="str">
            <v>B</v>
          </cell>
          <cell r="I132" t="str">
            <v>S</v>
          </cell>
          <cell r="J132">
            <v>3413735</v>
          </cell>
          <cell r="K132">
            <v>44837</v>
          </cell>
          <cell r="L132" t="str">
            <v>35221044734671000151550100034137351794971885</v>
          </cell>
          <cell r="M132" t="str">
            <v>35 -  São Paulo</v>
          </cell>
          <cell r="N132">
            <v>1512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58426628000133</v>
          </cell>
          <cell r="G133" t="str">
            <v>SAMTRONIC INDUSTRIA E COMERCIO LTDA</v>
          </cell>
          <cell r="H133" t="str">
            <v>B</v>
          </cell>
          <cell r="I133" t="str">
            <v>S</v>
          </cell>
          <cell r="J133">
            <v>312565</v>
          </cell>
          <cell r="K133">
            <v>44830</v>
          </cell>
          <cell r="L133" t="str">
            <v>35220958426628000133550010003125651224237328</v>
          </cell>
          <cell r="M133" t="str">
            <v>35 -  São Paulo</v>
          </cell>
          <cell r="N133">
            <v>72160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7199135000177</v>
          </cell>
          <cell r="G134" t="str">
            <v>HOSPSETE  LTDA</v>
          </cell>
          <cell r="H134" t="str">
            <v>B</v>
          </cell>
          <cell r="I134" t="str">
            <v>S</v>
          </cell>
          <cell r="J134">
            <v>15967</v>
          </cell>
          <cell r="K134">
            <v>44840</v>
          </cell>
          <cell r="L134" t="str">
            <v>26221007199135000177550010000159671000179891</v>
          </cell>
          <cell r="M134" t="str">
            <v>26 -  Pernambuco</v>
          </cell>
          <cell r="N134">
            <v>1200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51943645000107</v>
          </cell>
          <cell r="G135" t="str">
            <v>BIOMEDICAL EQUIPAMENTOS E PRODUTOS MED</v>
          </cell>
          <cell r="H135" t="str">
            <v>B</v>
          </cell>
          <cell r="I135" t="str">
            <v>S</v>
          </cell>
          <cell r="J135" t="str">
            <v>000.156.562</v>
          </cell>
          <cell r="K135">
            <v>44832</v>
          </cell>
          <cell r="L135" t="str">
            <v>35220951943645000107550010001565621004640324</v>
          </cell>
          <cell r="M135" t="str">
            <v>35 -  São Paulo</v>
          </cell>
          <cell r="N135">
            <v>720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51943645000107</v>
          </cell>
          <cell r="G136" t="str">
            <v>BIOMEDICAL EQUIPAMENTOS E PRODUTOS MED</v>
          </cell>
          <cell r="H136" t="str">
            <v>B</v>
          </cell>
          <cell r="I136" t="str">
            <v>S</v>
          </cell>
          <cell r="J136" t="str">
            <v>000.156.562</v>
          </cell>
          <cell r="K136">
            <v>44832</v>
          </cell>
          <cell r="L136" t="str">
            <v>35220951943645000107550010001565621004640324</v>
          </cell>
          <cell r="M136" t="str">
            <v>35 -  São Paulo</v>
          </cell>
          <cell r="N136">
            <v>720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10647227000187</v>
          </cell>
          <cell r="G137" t="str">
            <v>TUPAN SAUDE CENTER</v>
          </cell>
          <cell r="H137" t="str">
            <v>B</v>
          </cell>
          <cell r="I137" t="str">
            <v>S</v>
          </cell>
          <cell r="J137" t="str">
            <v>000.017.603</v>
          </cell>
          <cell r="K137">
            <v>44840</v>
          </cell>
          <cell r="L137" t="str">
            <v>26221010647227000187550010000176031009303450</v>
          </cell>
          <cell r="M137" t="str">
            <v>26 -  Pernambuco</v>
          </cell>
          <cell r="N137">
            <v>1188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19585158000280</v>
          </cell>
          <cell r="G138" t="str">
            <v>CARDINAL HEALTH DO BRASIL LTDA</v>
          </cell>
          <cell r="H138" t="str">
            <v>B</v>
          </cell>
          <cell r="I138" t="str">
            <v>S</v>
          </cell>
          <cell r="J138">
            <v>66447</v>
          </cell>
          <cell r="K138">
            <v>44834</v>
          </cell>
          <cell r="L138" t="str">
            <v>35220919585158000280550010000664471690408014</v>
          </cell>
          <cell r="M138" t="str">
            <v>35 -  São Paulo</v>
          </cell>
          <cell r="N138">
            <v>2125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7499258000123</v>
          </cell>
          <cell r="G139" t="str">
            <v>M P  COMERCIO DE MAT. HOSPITALARES LTDA</v>
          </cell>
          <cell r="H139" t="str">
            <v>B</v>
          </cell>
          <cell r="I139" t="str">
            <v>S</v>
          </cell>
          <cell r="J139">
            <v>106182</v>
          </cell>
          <cell r="K139">
            <v>44834</v>
          </cell>
          <cell r="L139" t="str">
            <v>35220907499258000123550010001061821110277116</v>
          </cell>
          <cell r="M139" t="str">
            <v>35 -  São Paulo</v>
          </cell>
          <cell r="N139">
            <v>4674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5991790000138</v>
          </cell>
          <cell r="G140" t="str">
            <v>CR MEDICAL LTDA</v>
          </cell>
          <cell r="H140" t="str">
            <v>B</v>
          </cell>
          <cell r="I140" t="str">
            <v>S</v>
          </cell>
          <cell r="J140">
            <v>5948</v>
          </cell>
          <cell r="K140">
            <v>44841</v>
          </cell>
          <cell r="L140" t="str">
            <v>26221005991790000138550010000059481779035219</v>
          </cell>
          <cell r="M140" t="str">
            <v>26 -  Pernambuco</v>
          </cell>
          <cell r="N140">
            <v>750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7160019000144</v>
          </cell>
          <cell r="G141" t="str">
            <v>VITALE COMERCIO LTDA</v>
          </cell>
          <cell r="H141" t="str">
            <v>B</v>
          </cell>
          <cell r="I141" t="str">
            <v>S</v>
          </cell>
          <cell r="J141">
            <v>96412</v>
          </cell>
          <cell r="K141">
            <v>44841</v>
          </cell>
          <cell r="L141" t="str">
            <v>26221007160019000144550010000964121445365063</v>
          </cell>
          <cell r="M141" t="str">
            <v>26 -  Pernambuco</v>
          </cell>
          <cell r="N141">
            <v>1250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7160019000144</v>
          </cell>
          <cell r="G142" t="str">
            <v>VITALE COMERCIO LTDA</v>
          </cell>
          <cell r="H142" t="str">
            <v>B</v>
          </cell>
          <cell r="I142" t="str">
            <v>S</v>
          </cell>
          <cell r="J142">
            <v>96348</v>
          </cell>
          <cell r="K142">
            <v>44840</v>
          </cell>
          <cell r="L142" t="str">
            <v>26221007160019000144550010000963481183798984</v>
          </cell>
          <cell r="M142" t="str">
            <v>26 -  Pernambuco</v>
          </cell>
          <cell r="N142">
            <v>1560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7160019000144</v>
          </cell>
          <cell r="G143" t="str">
            <v>VITALE COMERCIO LTDA</v>
          </cell>
          <cell r="H143" t="str">
            <v>B</v>
          </cell>
          <cell r="I143" t="str">
            <v>S</v>
          </cell>
          <cell r="J143">
            <v>96344</v>
          </cell>
          <cell r="K143">
            <v>44840</v>
          </cell>
          <cell r="L143" t="str">
            <v>26221007160019000144550010000963441643094900</v>
          </cell>
          <cell r="M143" t="str">
            <v>26 -  Pernambuco</v>
          </cell>
          <cell r="N143">
            <v>310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1437707000122</v>
          </cell>
          <cell r="G144" t="str">
            <v>SCITECH MEDICAL</v>
          </cell>
          <cell r="H144" t="str">
            <v>B</v>
          </cell>
          <cell r="I144" t="str">
            <v>S</v>
          </cell>
          <cell r="J144">
            <v>303133</v>
          </cell>
          <cell r="K144">
            <v>44840</v>
          </cell>
          <cell r="L144" t="str">
            <v>52221001437707000122550550003031331560189313</v>
          </cell>
          <cell r="M144" t="str">
            <v>52 -  Goiás</v>
          </cell>
          <cell r="N144">
            <v>1050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19585158000280</v>
          </cell>
          <cell r="G145" t="str">
            <v>CARDINAL HEALTH DO BRASIL LTDA</v>
          </cell>
          <cell r="H145" t="str">
            <v>B</v>
          </cell>
          <cell r="I145" t="str">
            <v>S</v>
          </cell>
          <cell r="J145">
            <v>66631</v>
          </cell>
          <cell r="K145">
            <v>44838</v>
          </cell>
          <cell r="L145" t="str">
            <v>35221019585158000280550010000666311191157130</v>
          </cell>
          <cell r="M145" t="str">
            <v>35 -  São Paulo</v>
          </cell>
          <cell r="N145">
            <v>3500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1513946000114</v>
          </cell>
          <cell r="G146" t="str">
            <v>BOSTON SCIENTIFIC DO BRASIL LTDA</v>
          </cell>
          <cell r="H146" t="str">
            <v>B</v>
          </cell>
          <cell r="I146" t="str">
            <v>S</v>
          </cell>
          <cell r="J146">
            <v>2671421</v>
          </cell>
          <cell r="K146">
            <v>44840</v>
          </cell>
          <cell r="L146" t="str">
            <v>35221001513946000114550030026714211026934612</v>
          </cell>
          <cell r="M146" t="str">
            <v>35 -  São Paulo</v>
          </cell>
          <cell r="N146">
            <v>3837.64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1513946000114</v>
          </cell>
          <cell r="G147" t="str">
            <v>BOSTON SCIENTIFIC DO BRASIL LTDA</v>
          </cell>
          <cell r="H147" t="str">
            <v>B</v>
          </cell>
          <cell r="I147" t="str">
            <v>S</v>
          </cell>
          <cell r="J147">
            <v>2671422</v>
          </cell>
          <cell r="K147">
            <v>44840</v>
          </cell>
          <cell r="L147" t="str">
            <v>35221001513946000114550030026714221026934628</v>
          </cell>
          <cell r="M147" t="str">
            <v>35 -  São Paulo</v>
          </cell>
          <cell r="N147">
            <v>1100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1513946000114</v>
          </cell>
          <cell r="G148" t="str">
            <v>BOSTON SCIENTIFIC DO BRASIL LTDA</v>
          </cell>
          <cell r="H148" t="str">
            <v>B</v>
          </cell>
          <cell r="I148" t="str">
            <v>S</v>
          </cell>
          <cell r="J148">
            <v>2671423</v>
          </cell>
          <cell r="K148">
            <v>44840</v>
          </cell>
          <cell r="L148" t="str">
            <v>35221001513946000114550030026714231026934633</v>
          </cell>
          <cell r="M148" t="str">
            <v>35 -  São Paulo</v>
          </cell>
          <cell r="N148">
            <v>1100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29182018000133</v>
          </cell>
          <cell r="G149" t="str">
            <v>MICROPORT SCIENT VASC BRASIL LTDA.</v>
          </cell>
          <cell r="H149" t="str">
            <v>B</v>
          </cell>
          <cell r="I149" t="str">
            <v>S</v>
          </cell>
          <cell r="J149">
            <v>21903</v>
          </cell>
          <cell r="K149">
            <v>44840</v>
          </cell>
          <cell r="L149" t="str">
            <v>35221029182018000133550010000219031661068744</v>
          </cell>
          <cell r="M149" t="str">
            <v>35 -  São Paulo</v>
          </cell>
          <cell r="N149">
            <v>290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29182018000133</v>
          </cell>
          <cell r="G150" t="str">
            <v>MICROPORT SCIENT VASC BRASIL LTDA.</v>
          </cell>
          <cell r="H150" t="str">
            <v>B</v>
          </cell>
          <cell r="I150" t="str">
            <v>S</v>
          </cell>
          <cell r="J150">
            <v>21902</v>
          </cell>
          <cell r="K150">
            <v>44840</v>
          </cell>
          <cell r="L150" t="str">
            <v>35221029182018000133550010000219021505098707</v>
          </cell>
          <cell r="M150" t="str">
            <v>35 -  São Paulo</v>
          </cell>
          <cell r="N150">
            <v>1100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29182018000133</v>
          </cell>
          <cell r="G151" t="str">
            <v>MICROPORT SCIENT VASC BRASIL LTDA.</v>
          </cell>
          <cell r="H151" t="str">
            <v>B</v>
          </cell>
          <cell r="I151" t="str">
            <v>S</v>
          </cell>
          <cell r="J151">
            <v>21901</v>
          </cell>
          <cell r="K151">
            <v>44840</v>
          </cell>
          <cell r="L151" t="str">
            <v>35221029182018000133550010000219011638558469</v>
          </cell>
          <cell r="M151" t="str">
            <v>35 -  São Paulo</v>
          </cell>
          <cell r="N151">
            <v>1390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29182018000133</v>
          </cell>
          <cell r="G152" t="str">
            <v>MICROPORT SCIENT VASC BRASIL LTDA.</v>
          </cell>
          <cell r="H152" t="str">
            <v>B</v>
          </cell>
          <cell r="I152" t="str">
            <v>S</v>
          </cell>
          <cell r="J152">
            <v>21900</v>
          </cell>
          <cell r="K152">
            <v>44840</v>
          </cell>
          <cell r="L152" t="str">
            <v>35221029182018000133550010000219001057830677</v>
          </cell>
          <cell r="M152" t="str">
            <v>35 -  São Paulo</v>
          </cell>
          <cell r="N152">
            <v>1100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29182018000133</v>
          </cell>
          <cell r="G153" t="str">
            <v>MICROPORT SCIENT VASC BRASIL LTDA.</v>
          </cell>
          <cell r="H153" t="str">
            <v>B</v>
          </cell>
          <cell r="I153" t="str">
            <v>S</v>
          </cell>
          <cell r="J153">
            <v>21899</v>
          </cell>
          <cell r="K153">
            <v>44840</v>
          </cell>
          <cell r="L153" t="str">
            <v>35221029182018000133550010000218991019959886</v>
          </cell>
          <cell r="M153" t="str">
            <v>35 -  São Paulo</v>
          </cell>
          <cell r="N153">
            <v>580</v>
          </cell>
        </row>
        <row r="154">
          <cell r="C154" t="str">
            <v>HOSPITAL MESTRE VITALINO</v>
          </cell>
          <cell r="E154" t="str">
            <v>3.12 - Material Hospitalar</v>
          </cell>
          <cell r="F154" t="str">
            <v>07.160.019/0001-44</v>
          </cell>
          <cell r="G154" t="str">
            <v>VITALE COMERCIO LTDA</v>
          </cell>
          <cell r="H154" t="str">
            <v>B</v>
          </cell>
          <cell r="I154" t="str">
            <v>S</v>
          </cell>
          <cell r="J154">
            <v>96530</v>
          </cell>
          <cell r="K154">
            <v>44844</v>
          </cell>
          <cell r="L154" t="str">
            <v>26221007160019000144550010000965301859560174</v>
          </cell>
          <cell r="M154" t="str">
            <v>26 -  Pernambuco</v>
          </cell>
          <cell r="N154">
            <v>310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7160019000144</v>
          </cell>
          <cell r="G155" t="str">
            <v>VITALE COMERCIO LTDA</v>
          </cell>
          <cell r="H155" t="str">
            <v>B</v>
          </cell>
          <cell r="I155" t="str">
            <v>S</v>
          </cell>
          <cell r="J155">
            <v>96527</v>
          </cell>
          <cell r="K155">
            <v>44844</v>
          </cell>
          <cell r="L155" t="str">
            <v>26221007160019000144550010000965271040310830</v>
          </cell>
          <cell r="M155" t="str">
            <v>26 -  Pernambuco</v>
          </cell>
          <cell r="N155">
            <v>310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7160019000144</v>
          </cell>
          <cell r="G156" t="str">
            <v>VITALE COMERCIO LTDA</v>
          </cell>
          <cell r="H156" t="str">
            <v>B</v>
          </cell>
          <cell r="I156" t="str">
            <v>S</v>
          </cell>
          <cell r="J156">
            <v>96524</v>
          </cell>
          <cell r="K156">
            <v>44844</v>
          </cell>
          <cell r="L156" t="str">
            <v>26221007160019000144550010000965241404447827</v>
          </cell>
          <cell r="M156" t="str">
            <v>26 -  Pernambuco</v>
          </cell>
          <cell r="N156">
            <v>310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1513946000114</v>
          </cell>
          <cell r="G157" t="str">
            <v>BOSTON SCIENTIFIC DO BRASIL LTDA</v>
          </cell>
          <cell r="H157" t="str">
            <v>B</v>
          </cell>
          <cell r="I157" t="str">
            <v>S</v>
          </cell>
          <cell r="J157">
            <v>2672270</v>
          </cell>
          <cell r="K157">
            <v>44841</v>
          </cell>
          <cell r="L157" t="str">
            <v>35221001513946000114550030026722701026943490</v>
          </cell>
          <cell r="M157" t="str">
            <v>35 -  São Paulo</v>
          </cell>
          <cell r="N157">
            <v>537.64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1513946000114</v>
          </cell>
          <cell r="G158" t="str">
            <v>BOSTON SCIENTIFIC DO BRASIL LTDA</v>
          </cell>
          <cell r="H158" t="str">
            <v>B</v>
          </cell>
          <cell r="I158" t="str">
            <v>S</v>
          </cell>
          <cell r="J158">
            <v>2672273</v>
          </cell>
          <cell r="K158">
            <v>44841</v>
          </cell>
          <cell r="L158" t="str">
            <v>35221001513946000114550030026722731026943522</v>
          </cell>
          <cell r="M158" t="str">
            <v>35 -  São Paulo</v>
          </cell>
          <cell r="N158">
            <v>1100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1513946000114</v>
          </cell>
          <cell r="G159" t="str">
            <v>BOSTON SCIENTIFIC DO BRASIL LTDA</v>
          </cell>
          <cell r="H159" t="str">
            <v>B</v>
          </cell>
          <cell r="I159" t="str">
            <v>S</v>
          </cell>
          <cell r="J159">
            <v>2672272</v>
          </cell>
          <cell r="K159">
            <v>44841</v>
          </cell>
          <cell r="L159" t="str">
            <v>35221001513946000114550030026722721026943517</v>
          </cell>
          <cell r="M159" t="str">
            <v>35 -  São Paulo</v>
          </cell>
          <cell r="N159">
            <v>1100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1513946000114</v>
          </cell>
          <cell r="G160" t="str">
            <v>BOSTON SCIENTIFIC DO BRASIL LTDA</v>
          </cell>
          <cell r="H160" t="str">
            <v>B</v>
          </cell>
          <cell r="I160" t="str">
            <v>S</v>
          </cell>
          <cell r="J160">
            <v>2672788</v>
          </cell>
          <cell r="K160">
            <v>44844</v>
          </cell>
          <cell r="L160" t="str">
            <v>35221001513946000114550030026727881026948770</v>
          </cell>
          <cell r="M160" t="str">
            <v>35 -  São Paulo</v>
          </cell>
          <cell r="N160">
            <v>268.82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1513946000114</v>
          </cell>
          <cell r="G161" t="str">
            <v>BOSTON SCIENTIFIC DO BRASIL LTDA</v>
          </cell>
          <cell r="H161" t="str">
            <v>B</v>
          </cell>
          <cell r="I161" t="str">
            <v>S</v>
          </cell>
          <cell r="J161">
            <v>2672789</v>
          </cell>
          <cell r="K161">
            <v>44844</v>
          </cell>
          <cell r="L161" t="str">
            <v>35221001513946000114550030026727891026948785</v>
          </cell>
          <cell r="M161" t="str">
            <v>35 -  São Paulo</v>
          </cell>
          <cell r="N161">
            <v>1100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6106005000180</v>
          </cell>
          <cell r="G162" t="str">
            <v>STOCK MED PRODUTOS MEDICO HOSPITALARES</v>
          </cell>
          <cell r="H162" t="str">
            <v>B</v>
          </cell>
          <cell r="I162" t="str">
            <v>S</v>
          </cell>
          <cell r="J162">
            <v>169950</v>
          </cell>
          <cell r="K162">
            <v>44832</v>
          </cell>
          <cell r="L162" t="str">
            <v>43220906106005000180550010001699501006507273</v>
          </cell>
          <cell r="M162" t="str">
            <v>43 -  Rio Grande do Sul</v>
          </cell>
          <cell r="N162">
            <v>6273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6106005000180</v>
          </cell>
          <cell r="G163" t="str">
            <v>STOCK MED PRODUTOS MEDICO HOSPITALARES</v>
          </cell>
          <cell r="H163" t="str">
            <v>B</v>
          </cell>
          <cell r="I163" t="str">
            <v>S</v>
          </cell>
          <cell r="J163">
            <v>170278</v>
          </cell>
          <cell r="K163">
            <v>44833</v>
          </cell>
          <cell r="L163" t="str">
            <v>43220906106005000180550010001702781006514577</v>
          </cell>
          <cell r="M163" t="str">
            <v>43 -  Rio Grande do Sul</v>
          </cell>
          <cell r="N163">
            <v>3978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11206099000441</v>
          </cell>
          <cell r="G164" t="str">
            <v>SUPERMED COM E IMP DE PROD MEDICOS LTDA</v>
          </cell>
          <cell r="H164" t="str">
            <v>B</v>
          </cell>
          <cell r="I164" t="str">
            <v>S</v>
          </cell>
          <cell r="J164">
            <v>417500</v>
          </cell>
          <cell r="K164">
            <v>44833</v>
          </cell>
          <cell r="L164" t="str">
            <v>35220911206099000441550010004175001001026438</v>
          </cell>
          <cell r="M164" t="str">
            <v>35 -  São Paulo</v>
          </cell>
          <cell r="N164">
            <v>10982.11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29182018000133</v>
          </cell>
          <cell r="G165" t="str">
            <v>MICROPORT SCIENT VASC BRASIL LTDA.</v>
          </cell>
          <cell r="H165" t="str">
            <v>B</v>
          </cell>
          <cell r="I165" t="str">
            <v>S</v>
          </cell>
          <cell r="J165">
            <v>21951</v>
          </cell>
          <cell r="K165">
            <v>44841</v>
          </cell>
          <cell r="L165" t="str">
            <v>35221029182018000133550010000219511860397940</v>
          </cell>
          <cell r="M165" t="str">
            <v>35 -  São Paulo</v>
          </cell>
          <cell r="N165">
            <v>290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29182018000133</v>
          </cell>
          <cell r="G166" t="str">
            <v>MICROPORT SCIENT VASC BRASIL LTDA.</v>
          </cell>
          <cell r="H166" t="str">
            <v>B</v>
          </cell>
          <cell r="I166" t="str">
            <v>S</v>
          </cell>
          <cell r="J166">
            <v>21950</v>
          </cell>
          <cell r="K166">
            <v>44841</v>
          </cell>
          <cell r="L166" t="str">
            <v>35221029182018000133550010000219501368681977</v>
          </cell>
          <cell r="M166" t="str">
            <v>35 -  São Paulo</v>
          </cell>
          <cell r="N166">
            <v>1390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29182018000133</v>
          </cell>
          <cell r="G167" t="str">
            <v>MICROPORT SCIENT VASC BRASIL LTDA.</v>
          </cell>
          <cell r="H167" t="str">
            <v>B</v>
          </cell>
          <cell r="I167" t="str">
            <v>S</v>
          </cell>
          <cell r="J167">
            <v>21949</v>
          </cell>
          <cell r="K167">
            <v>44841</v>
          </cell>
          <cell r="L167" t="str">
            <v>35221029182018000133550010000219491124779489</v>
          </cell>
          <cell r="M167" t="str">
            <v>35 -  São Paulo</v>
          </cell>
          <cell r="N167">
            <v>2490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29182018000133</v>
          </cell>
          <cell r="G168" t="str">
            <v>MICROPORT SCIENT VASC BRASIL LTDA.</v>
          </cell>
          <cell r="H168" t="str">
            <v>B</v>
          </cell>
          <cell r="I168" t="str">
            <v>S</v>
          </cell>
          <cell r="J168">
            <v>21948</v>
          </cell>
          <cell r="K168">
            <v>44841</v>
          </cell>
          <cell r="L168" t="str">
            <v>35221029182018000133550010000219481425440637</v>
          </cell>
          <cell r="M168" t="str">
            <v>35 -  São Paulo</v>
          </cell>
          <cell r="N168">
            <v>290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29182018000133</v>
          </cell>
          <cell r="G169" t="str">
            <v>MICROPORT SCIENT VASC BRASIL LTDA.</v>
          </cell>
          <cell r="H169" t="str">
            <v>B</v>
          </cell>
          <cell r="I169" t="str">
            <v>S</v>
          </cell>
          <cell r="J169">
            <v>21947</v>
          </cell>
          <cell r="K169">
            <v>44841</v>
          </cell>
          <cell r="L169" t="str">
            <v>35221029182018000133550010000219471038037068</v>
          </cell>
          <cell r="M169" t="str">
            <v>35 -  São Paulo</v>
          </cell>
          <cell r="N169">
            <v>580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61418042000131</v>
          </cell>
          <cell r="G170" t="str">
            <v>CIRURGICA FERNANDES LTDA</v>
          </cell>
          <cell r="H170" t="str">
            <v>B</v>
          </cell>
          <cell r="I170" t="str">
            <v>S</v>
          </cell>
          <cell r="J170">
            <v>1512999</v>
          </cell>
          <cell r="K170">
            <v>44833</v>
          </cell>
          <cell r="L170" t="str">
            <v>35220961418042000131550040015129991461165267</v>
          </cell>
          <cell r="M170" t="str">
            <v>35 -  São Paulo</v>
          </cell>
          <cell r="N170">
            <v>8399.27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15227236000132</v>
          </cell>
          <cell r="G171" t="str">
            <v>ATOS MEDICA COMERCIO E REPRESENTACAO</v>
          </cell>
          <cell r="H171" t="str">
            <v>B</v>
          </cell>
          <cell r="I171" t="str">
            <v>S</v>
          </cell>
          <cell r="J171" t="str">
            <v>000.018.865</v>
          </cell>
          <cell r="K171">
            <v>44844</v>
          </cell>
          <cell r="L171" t="str">
            <v>26221015227236000132550010000188651107682221</v>
          </cell>
          <cell r="M171" t="str">
            <v>26 -  Pernambuco</v>
          </cell>
          <cell r="N171">
            <v>535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24505009000112</v>
          </cell>
          <cell r="G172" t="str">
            <v>BRAZTECH MANUTENCAO E REPARACAO</v>
          </cell>
          <cell r="H172" t="str">
            <v>B</v>
          </cell>
          <cell r="I172" t="str">
            <v>S</v>
          </cell>
          <cell r="J172" t="str">
            <v>000.003.135</v>
          </cell>
          <cell r="K172">
            <v>44838</v>
          </cell>
          <cell r="L172" t="str">
            <v>26221024505009000112550010000031351468693845</v>
          </cell>
          <cell r="M172" t="str">
            <v>26 -  Pernambuco</v>
          </cell>
          <cell r="N172">
            <v>600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8774906000175</v>
          </cell>
          <cell r="G173" t="str">
            <v>HOSPDROGAS COMERCIAL LTDA</v>
          </cell>
          <cell r="H173" t="str">
            <v>B</v>
          </cell>
          <cell r="I173" t="str">
            <v>S</v>
          </cell>
          <cell r="J173">
            <v>29141</v>
          </cell>
          <cell r="K173">
            <v>44834</v>
          </cell>
          <cell r="L173" t="str">
            <v>52220908774906000175550030000291411091517549</v>
          </cell>
          <cell r="M173" t="str">
            <v>52 -  Goiás</v>
          </cell>
          <cell r="N173">
            <v>18607.439999999999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15218561000139</v>
          </cell>
          <cell r="G174" t="str">
            <v>NNMED  DISTRIBUICAO IMPORTACAO</v>
          </cell>
          <cell r="H174" t="str">
            <v>B</v>
          </cell>
          <cell r="I174" t="str">
            <v>S</v>
          </cell>
          <cell r="J174" t="str">
            <v>000.083.621</v>
          </cell>
          <cell r="K174">
            <v>44844</v>
          </cell>
          <cell r="L174" t="str">
            <v>25221015218561000139550010000836211644706056</v>
          </cell>
          <cell r="M174" t="str">
            <v>25 -  Paraíba</v>
          </cell>
          <cell r="N174">
            <v>184.9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15218561000139</v>
          </cell>
          <cell r="G175" t="str">
            <v>NNMED  DISTRIBUICAO IMPORTACAO</v>
          </cell>
          <cell r="H175" t="str">
            <v>B</v>
          </cell>
          <cell r="I175" t="str">
            <v>S</v>
          </cell>
          <cell r="J175" t="str">
            <v>000.083.642</v>
          </cell>
          <cell r="K175">
            <v>44844</v>
          </cell>
          <cell r="L175" t="str">
            <v>25221015218561000139550010000836421365003474</v>
          </cell>
          <cell r="M175" t="str">
            <v>25 -  Paraíba</v>
          </cell>
          <cell r="N175">
            <v>2394.29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6106005000180</v>
          </cell>
          <cell r="G176" t="str">
            <v>STOCK MED PRODUTOS MEDICO HOSPITALARES</v>
          </cell>
          <cell r="H176" t="str">
            <v>B</v>
          </cell>
          <cell r="I176" t="str">
            <v>S</v>
          </cell>
          <cell r="J176">
            <v>170491</v>
          </cell>
          <cell r="K176">
            <v>44834</v>
          </cell>
          <cell r="L176" t="str">
            <v>43220906106005000180550010001704911006518907</v>
          </cell>
          <cell r="M176" t="str">
            <v>43 -  Rio Grande do Sul</v>
          </cell>
          <cell r="N176">
            <v>13498.32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96441704000179</v>
          </cell>
          <cell r="G177" t="str">
            <v>KLEMMEN IMPORTACOES EIRELI</v>
          </cell>
          <cell r="H177" t="str">
            <v>B</v>
          </cell>
          <cell r="I177" t="str">
            <v>S</v>
          </cell>
          <cell r="J177" t="str">
            <v>000.018.305</v>
          </cell>
          <cell r="K177">
            <v>44834</v>
          </cell>
          <cell r="L177" t="str">
            <v>35220996441704000179550010000183051000054137</v>
          </cell>
          <cell r="M177" t="str">
            <v>35 -  São Paulo</v>
          </cell>
          <cell r="N177">
            <v>2877.12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33100082000448</v>
          </cell>
          <cell r="G178" t="str">
            <v>E. TAMUSSINO E CIA</v>
          </cell>
          <cell r="H178" t="str">
            <v>B</v>
          </cell>
          <cell r="I178" t="str">
            <v>S</v>
          </cell>
          <cell r="J178">
            <v>10608</v>
          </cell>
          <cell r="K178">
            <v>44845</v>
          </cell>
          <cell r="L178" t="str">
            <v>26221033100082000448550020000106081667292479</v>
          </cell>
          <cell r="M178" t="str">
            <v>26 -  Pernambuco</v>
          </cell>
          <cell r="N178">
            <v>1132.7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51943645000107</v>
          </cell>
          <cell r="G179" t="str">
            <v>BIOMEDICAL EQUIPAMENTOS E PRODUTOS MED</v>
          </cell>
          <cell r="H179" t="str">
            <v>B</v>
          </cell>
          <cell r="I179" t="str">
            <v>S</v>
          </cell>
          <cell r="J179" t="str">
            <v>000.156.901</v>
          </cell>
          <cell r="K179">
            <v>44839</v>
          </cell>
          <cell r="L179" t="str">
            <v>35221051943645000107550010001569011004640320</v>
          </cell>
          <cell r="M179" t="str">
            <v>35 -  São Paulo</v>
          </cell>
          <cell r="N179">
            <v>15192.5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7204591000168</v>
          </cell>
          <cell r="G180" t="str">
            <v>BIOTEC PRODUTOS HOSPITALARES LTDA</v>
          </cell>
          <cell r="H180" t="str">
            <v>B</v>
          </cell>
          <cell r="I180" t="str">
            <v>S</v>
          </cell>
          <cell r="J180">
            <v>133442</v>
          </cell>
          <cell r="K180">
            <v>44834</v>
          </cell>
          <cell r="L180" t="str">
            <v>35220907204591000168550010001334421087169580</v>
          </cell>
          <cell r="M180" t="str">
            <v>35 -  São Paulo</v>
          </cell>
          <cell r="N180">
            <v>5452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2068375000380</v>
          </cell>
          <cell r="G181" t="str">
            <v>MEDICICOR COMERCIAL EIRELI</v>
          </cell>
          <cell r="H181" t="str">
            <v>B</v>
          </cell>
          <cell r="I181" t="str">
            <v>S</v>
          </cell>
          <cell r="J181">
            <v>20631</v>
          </cell>
          <cell r="K181">
            <v>44847</v>
          </cell>
          <cell r="L181" t="str">
            <v>26221002068375000380550020000206311711116146</v>
          </cell>
          <cell r="M181" t="str">
            <v>26 -  Pernambuco</v>
          </cell>
          <cell r="N181">
            <v>5200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8778201000126</v>
          </cell>
          <cell r="G182" t="str">
            <v>DROGAFONTE LTDA</v>
          </cell>
          <cell r="H182" t="str">
            <v>B</v>
          </cell>
          <cell r="I182" t="str">
            <v>S</v>
          </cell>
          <cell r="J182" t="str">
            <v>000.390.886</v>
          </cell>
          <cell r="K182">
            <v>44847</v>
          </cell>
          <cell r="L182" t="str">
            <v>26221008778201000126550010003908861155977238</v>
          </cell>
          <cell r="M182" t="str">
            <v>26 -  Pernambuco</v>
          </cell>
          <cell r="N182">
            <v>1513.2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35716141000190</v>
          </cell>
          <cell r="G183" t="str">
            <v>LINHA MEDICA COM E REPR LTDA</v>
          </cell>
          <cell r="H183" t="str">
            <v>B</v>
          </cell>
          <cell r="I183" t="str">
            <v>S</v>
          </cell>
          <cell r="J183" t="str">
            <v>000.010.100</v>
          </cell>
          <cell r="K183">
            <v>44844</v>
          </cell>
          <cell r="L183" t="str">
            <v>26221035716141000190550010000101001000000012</v>
          </cell>
          <cell r="M183" t="str">
            <v>26 -  Pernambuco</v>
          </cell>
          <cell r="N183">
            <v>900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9342946000100</v>
          </cell>
          <cell r="G184" t="str">
            <v>PRIME MEDICAL COMERCIO DE MATERIAL</v>
          </cell>
          <cell r="H184" t="str">
            <v>B</v>
          </cell>
          <cell r="I184" t="str">
            <v>S</v>
          </cell>
          <cell r="J184">
            <v>155417</v>
          </cell>
          <cell r="K184">
            <v>44847</v>
          </cell>
          <cell r="L184" t="str">
            <v>29221009342946000100550020001554171862662946</v>
          </cell>
          <cell r="M184" t="str">
            <v>29 -  Bahia</v>
          </cell>
          <cell r="N184">
            <v>960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37844417000140</v>
          </cell>
          <cell r="G185" t="str">
            <v>LOG DIST. DE PRO. HOSP. E HIG. PE. LTDA</v>
          </cell>
          <cell r="H185" t="str">
            <v>B</v>
          </cell>
          <cell r="I185" t="str">
            <v>S</v>
          </cell>
          <cell r="J185">
            <v>445</v>
          </cell>
          <cell r="K185">
            <v>44845</v>
          </cell>
          <cell r="L185" t="str">
            <v>26221037844417000140550010000004451266361594</v>
          </cell>
          <cell r="M185" t="str">
            <v>26 -  Pernambuco</v>
          </cell>
          <cell r="N185">
            <v>1225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30848237000198</v>
          </cell>
          <cell r="G186" t="str">
            <v>PH COMERCIO DE PRODUTOS MEDICOS HOSPITAL</v>
          </cell>
          <cell r="H186" t="str">
            <v>B</v>
          </cell>
          <cell r="I186" t="str">
            <v>S</v>
          </cell>
          <cell r="J186" t="str">
            <v>000.011.176</v>
          </cell>
          <cell r="K186">
            <v>44847</v>
          </cell>
          <cell r="L186" t="str">
            <v>26221030848237000198550010000111761807638390</v>
          </cell>
          <cell r="M186" t="str">
            <v>26 -  Pernambuco</v>
          </cell>
          <cell r="N186">
            <v>497.2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61418042000131</v>
          </cell>
          <cell r="G187" t="str">
            <v>CIRURGICA FERNANDES LTDA</v>
          </cell>
          <cell r="H187" t="str">
            <v>B</v>
          </cell>
          <cell r="I187" t="str">
            <v>S</v>
          </cell>
          <cell r="J187">
            <v>1516061</v>
          </cell>
          <cell r="K187">
            <v>44841</v>
          </cell>
          <cell r="L187" t="str">
            <v>35221061418042000131550040015160611169826951</v>
          </cell>
          <cell r="M187" t="str">
            <v>35 -  São Paulo</v>
          </cell>
          <cell r="N187">
            <v>21104.9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12924</v>
          </cell>
          <cell r="K188">
            <v>44845</v>
          </cell>
          <cell r="L188" t="str">
            <v>26221008014554000150550010000129241290102250</v>
          </cell>
          <cell r="M188" t="str">
            <v>26 -  Pernambuco</v>
          </cell>
          <cell r="N188">
            <v>3430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8014554000150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12923</v>
          </cell>
          <cell r="K189">
            <v>44845</v>
          </cell>
          <cell r="L189" t="str">
            <v>26221008014554000150550010000129231290102252</v>
          </cell>
          <cell r="M189" t="str">
            <v>26 -  Pernambuco</v>
          </cell>
          <cell r="N189">
            <v>350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8014554000150</v>
          </cell>
          <cell r="G190" t="str">
            <v>MJB COMERCIO DE MAT MEDICO HOSP LTDA</v>
          </cell>
          <cell r="H190" t="str">
            <v>B</v>
          </cell>
          <cell r="I190" t="str">
            <v>S</v>
          </cell>
          <cell r="J190">
            <v>12922</v>
          </cell>
          <cell r="K190">
            <v>44845</v>
          </cell>
          <cell r="L190" t="str">
            <v>26221008014554000150550010000129221290102255</v>
          </cell>
          <cell r="M190" t="str">
            <v>26 -  Pernambuco</v>
          </cell>
          <cell r="N190">
            <v>4880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8014554000150</v>
          </cell>
          <cell r="G191" t="str">
            <v>MJB COMERCIO DE MAT MEDICO HOSP LTDA</v>
          </cell>
          <cell r="H191" t="str">
            <v>B</v>
          </cell>
          <cell r="I191" t="str">
            <v>S</v>
          </cell>
          <cell r="J191">
            <v>12921</v>
          </cell>
          <cell r="K191">
            <v>44845</v>
          </cell>
          <cell r="L191" t="str">
            <v>26221008014554000150550010000129211290102258</v>
          </cell>
          <cell r="M191" t="str">
            <v>26 -  Pernambuco</v>
          </cell>
          <cell r="N191">
            <v>3780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96710</v>
          </cell>
          <cell r="K192">
            <v>44845</v>
          </cell>
          <cell r="L192" t="str">
            <v>26221007160019000144550010000967101888344423</v>
          </cell>
          <cell r="M192" t="str">
            <v>26 -  Pernambuco</v>
          </cell>
          <cell r="N192">
            <v>1250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96850</v>
          </cell>
          <cell r="K193">
            <v>44847</v>
          </cell>
          <cell r="L193" t="str">
            <v>26221007160019000144550010000968501918554421</v>
          </cell>
          <cell r="M193" t="str">
            <v>26 -  Pernambuco</v>
          </cell>
          <cell r="N193">
            <v>620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96853</v>
          </cell>
          <cell r="K194">
            <v>44847</v>
          </cell>
          <cell r="L194" t="str">
            <v>26221007160019000144550010000968531836560152</v>
          </cell>
          <cell r="M194" t="str">
            <v>26 -  Pernambuco</v>
          </cell>
          <cell r="N194">
            <v>310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96913</v>
          </cell>
          <cell r="K195">
            <v>44848</v>
          </cell>
          <cell r="L195" t="str">
            <v>26221007160019000144550010000969131248813025</v>
          </cell>
          <cell r="M195" t="str">
            <v>26 -  Pernambuco</v>
          </cell>
          <cell r="N195">
            <v>1560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96915</v>
          </cell>
          <cell r="K196">
            <v>44848</v>
          </cell>
          <cell r="L196" t="str">
            <v>26221007160019000144550010000969151037927874</v>
          </cell>
          <cell r="M196" t="str">
            <v>26 -  Pernambuco</v>
          </cell>
          <cell r="N196">
            <v>1560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>
            <v>1037088</v>
          </cell>
          <cell r="K197">
            <v>44848</v>
          </cell>
          <cell r="L197" t="str">
            <v>35221050595271000105550030010370881852953709</v>
          </cell>
          <cell r="M197" t="str">
            <v>35 -  São Paulo</v>
          </cell>
          <cell r="N197">
            <v>6903.9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>
            <v>1037083</v>
          </cell>
          <cell r="K198">
            <v>44848</v>
          </cell>
          <cell r="L198" t="str">
            <v>35221050595271000105550030010370831535950029</v>
          </cell>
          <cell r="M198" t="str">
            <v>35 -  São Paulo</v>
          </cell>
          <cell r="N198">
            <v>6903.9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>
            <v>1037078</v>
          </cell>
          <cell r="K199">
            <v>44848</v>
          </cell>
          <cell r="L199" t="str">
            <v>35221050595271000105550030010370781914785654</v>
          </cell>
          <cell r="M199" t="str">
            <v>35 -  São Paulo</v>
          </cell>
          <cell r="N199">
            <v>4992.49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>
            <v>1037090</v>
          </cell>
          <cell r="K200">
            <v>44848</v>
          </cell>
          <cell r="L200" t="str">
            <v>35221050595271000105550030010370901917068478</v>
          </cell>
          <cell r="M200" t="str">
            <v>35 -  São Paulo</v>
          </cell>
          <cell r="N200">
            <v>6903.9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>
            <v>1037092</v>
          </cell>
          <cell r="K201">
            <v>44848</v>
          </cell>
          <cell r="L201" t="str">
            <v>35221050595271000105550030010370921344649307</v>
          </cell>
          <cell r="M201" t="str">
            <v>35 -  São Paulo</v>
          </cell>
          <cell r="N201">
            <v>6903.9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>
            <v>1037093</v>
          </cell>
          <cell r="K202">
            <v>44848</v>
          </cell>
          <cell r="L202" t="str">
            <v>35221050595271000105550030010370931904361688</v>
          </cell>
          <cell r="M202" t="str">
            <v>35 -  São Paulo</v>
          </cell>
          <cell r="N202">
            <v>4992.49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>
            <v>1037097</v>
          </cell>
          <cell r="K203">
            <v>44848</v>
          </cell>
          <cell r="L203" t="str">
            <v>35221050595271000105550030010370971092528248</v>
          </cell>
          <cell r="M203" t="str">
            <v>35 -  São Paulo</v>
          </cell>
          <cell r="N203">
            <v>6903.9</v>
          </cell>
        </row>
        <row r="204">
          <cell r="C204" t="str">
            <v>HOSPITAL MESTRE VITALINO</v>
          </cell>
          <cell r="E204" t="str">
            <v>3.12 - Material Hospitalar</v>
          </cell>
          <cell r="F204" t="str">
            <v>01.437.707/0001-22</v>
          </cell>
          <cell r="G204" t="str">
            <v>SCITECH MEDICAL</v>
          </cell>
          <cell r="H204" t="str">
            <v>B</v>
          </cell>
          <cell r="I204" t="str">
            <v>S</v>
          </cell>
          <cell r="J204">
            <v>304329</v>
          </cell>
          <cell r="K204">
            <v>44847</v>
          </cell>
          <cell r="L204" t="str">
            <v>52221001437707000122550550003043291824274380</v>
          </cell>
          <cell r="M204" t="str">
            <v>52 -  Goiás</v>
          </cell>
          <cell r="N204">
            <v>1050</v>
          </cell>
        </row>
        <row r="205">
          <cell r="C205" t="str">
            <v>HOSPITAL MESTRE VITALINO</v>
          </cell>
          <cell r="E205" t="str">
            <v>3.12 - Material Hospitalar</v>
          </cell>
          <cell r="F205" t="str">
            <v>01.437.707/0001-22</v>
          </cell>
          <cell r="G205" t="str">
            <v>SCITECH MEDICAL</v>
          </cell>
          <cell r="H205" t="str">
            <v>B</v>
          </cell>
          <cell r="I205" t="str">
            <v>S</v>
          </cell>
          <cell r="J205">
            <v>304333</v>
          </cell>
          <cell r="K205">
            <v>44847</v>
          </cell>
          <cell r="L205" t="str">
            <v>52221001437707000122550550003043331865290714</v>
          </cell>
          <cell r="M205" t="str">
            <v>52 -  Goiás</v>
          </cell>
          <cell r="N205">
            <v>280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13291742000165</v>
          </cell>
          <cell r="G206" t="str">
            <v>PHOENIX MED PRODUTOS MEDICO</v>
          </cell>
          <cell r="H206" t="str">
            <v>B</v>
          </cell>
          <cell r="I206" t="str">
            <v>S</v>
          </cell>
          <cell r="J206" t="str">
            <v>000.020.628</v>
          </cell>
          <cell r="K206">
            <v>44844</v>
          </cell>
          <cell r="L206" t="str">
            <v>26221013291742000165550010000206281349624526</v>
          </cell>
          <cell r="M206" t="str">
            <v>26 -  Pernambuco</v>
          </cell>
          <cell r="N206">
            <v>890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13291742000165</v>
          </cell>
          <cell r="G207" t="str">
            <v>PHOENIX MED PRODUTOS MEDICO</v>
          </cell>
          <cell r="H207" t="str">
            <v>B</v>
          </cell>
          <cell r="I207" t="str">
            <v>S</v>
          </cell>
          <cell r="J207" t="str">
            <v>000.020.646</v>
          </cell>
          <cell r="K207">
            <v>44845</v>
          </cell>
          <cell r="L207" t="str">
            <v>26221013291742000165550010000206461224413803</v>
          </cell>
          <cell r="M207" t="str">
            <v>26 -  Pernambuco</v>
          </cell>
          <cell r="N207">
            <v>890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2672271</v>
          </cell>
          <cell r="K208">
            <v>44841</v>
          </cell>
          <cell r="L208" t="str">
            <v>35221001513946000114550030026722711026943501</v>
          </cell>
          <cell r="M208" t="str">
            <v>35 -  São Paulo</v>
          </cell>
          <cell r="N208">
            <v>1368.82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2673071</v>
          </cell>
          <cell r="K209">
            <v>44844</v>
          </cell>
          <cell r="L209" t="str">
            <v>35221001513946000114550030026730711026951621</v>
          </cell>
          <cell r="M209" t="str">
            <v>35 -  São Paulo</v>
          </cell>
          <cell r="N209">
            <v>1100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2674135</v>
          </cell>
          <cell r="K210">
            <v>44845</v>
          </cell>
          <cell r="L210" t="str">
            <v>35221001513946000114550030026741351026963780</v>
          </cell>
          <cell r="M210" t="str">
            <v>35 -  São Paulo</v>
          </cell>
          <cell r="N210">
            <v>1368.82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2673070</v>
          </cell>
          <cell r="K211">
            <v>44844</v>
          </cell>
          <cell r="L211" t="str">
            <v>35221001513946000114550030026730701026951616</v>
          </cell>
          <cell r="M211" t="str">
            <v>35 -  São Paulo</v>
          </cell>
          <cell r="N211">
            <v>268.82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2675562</v>
          </cell>
          <cell r="K212">
            <v>44848</v>
          </cell>
          <cell r="L212" t="str">
            <v>35221001513946000114550030026755621026979809</v>
          </cell>
          <cell r="M212" t="str">
            <v>35 -  São Paulo</v>
          </cell>
          <cell r="N212">
            <v>1368.82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1513946000114</v>
          </cell>
          <cell r="G213" t="str">
            <v>BOSTON SCIENTIFIC DO BRASIL LTDA</v>
          </cell>
          <cell r="H213" t="str">
            <v>B</v>
          </cell>
          <cell r="I213" t="str">
            <v>S</v>
          </cell>
          <cell r="J213">
            <v>2675564</v>
          </cell>
          <cell r="K213">
            <v>44848</v>
          </cell>
          <cell r="L213" t="str">
            <v>35221001513946000114550030026755641026979820</v>
          </cell>
          <cell r="M213" t="str">
            <v>35 -  São Paulo</v>
          </cell>
          <cell r="N213">
            <v>1368.82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1513946000114</v>
          </cell>
          <cell r="G214" t="str">
            <v>BOSTON SCIENTIFIC DO BRASIL LTDA</v>
          </cell>
          <cell r="H214" t="str">
            <v>B</v>
          </cell>
          <cell r="I214" t="str">
            <v>S</v>
          </cell>
          <cell r="J214">
            <v>2675563</v>
          </cell>
          <cell r="K214">
            <v>44848</v>
          </cell>
          <cell r="L214" t="str">
            <v>35221001513946000114550030026755631026979814</v>
          </cell>
          <cell r="M214" t="str">
            <v>35 -  São Paulo</v>
          </cell>
          <cell r="N214">
            <v>1100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2675566</v>
          </cell>
          <cell r="K215">
            <v>44848</v>
          </cell>
          <cell r="L215" t="str">
            <v>35221001513946000114550030026755661026979840</v>
          </cell>
          <cell r="M215" t="str">
            <v>35 -  São Paulo</v>
          </cell>
          <cell r="N215">
            <v>1368.82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2675565</v>
          </cell>
          <cell r="K216">
            <v>44848</v>
          </cell>
          <cell r="L216" t="str">
            <v>35221001513946000114550030026755651026979835</v>
          </cell>
          <cell r="M216" t="str">
            <v>35 -  São Paulo</v>
          </cell>
          <cell r="N216">
            <v>6306.46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10972948000162</v>
          </cell>
          <cell r="G217" t="str">
            <v>BRAZMIX COMERCIO VAREJ E ATAC LTDA</v>
          </cell>
          <cell r="H217" t="str">
            <v>B</v>
          </cell>
          <cell r="I217" t="str">
            <v>S</v>
          </cell>
          <cell r="J217" t="str">
            <v>000.178.161</v>
          </cell>
          <cell r="K217">
            <v>44834</v>
          </cell>
          <cell r="L217" t="str">
            <v>41220910972948000162550010001781611502577838</v>
          </cell>
          <cell r="M217" t="str">
            <v>41 -  Paraná</v>
          </cell>
          <cell r="N217">
            <v>14448.2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11234649000193</v>
          </cell>
          <cell r="G218" t="str">
            <v>BIOANGIO COMERCIO DE PROD MEDICOS LTDA</v>
          </cell>
          <cell r="H218" t="str">
            <v>B</v>
          </cell>
          <cell r="I218" t="str">
            <v>S</v>
          </cell>
          <cell r="J218" t="str">
            <v>000.007.547</v>
          </cell>
          <cell r="K218">
            <v>44845</v>
          </cell>
          <cell r="L218" t="str">
            <v>26221011234649000193550010000075471000009996</v>
          </cell>
          <cell r="M218" t="str">
            <v>26 -  Pernambuco</v>
          </cell>
          <cell r="N218">
            <v>490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11234649000193</v>
          </cell>
          <cell r="G219" t="str">
            <v>BIOANGIO COMERCIO DE PROD MEDICOS LTDA</v>
          </cell>
          <cell r="H219" t="str">
            <v>B</v>
          </cell>
          <cell r="I219" t="str">
            <v>S</v>
          </cell>
          <cell r="J219" t="str">
            <v>000.007.548</v>
          </cell>
          <cell r="K219">
            <v>44845</v>
          </cell>
          <cell r="L219" t="str">
            <v>26221011234649000193550010000075481000009993</v>
          </cell>
          <cell r="M219" t="str">
            <v>26 -  Pernambuco</v>
          </cell>
          <cell r="N219">
            <v>490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29182018000133</v>
          </cell>
          <cell r="G220" t="str">
            <v>MICROPORT SCIENT VASC BRASIL LTDA.</v>
          </cell>
          <cell r="H220" t="str">
            <v>B</v>
          </cell>
          <cell r="I220" t="str">
            <v>S</v>
          </cell>
          <cell r="J220">
            <v>22051</v>
          </cell>
          <cell r="K220">
            <v>44845</v>
          </cell>
          <cell r="L220" t="str">
            <v>35221029182018000133550010000220511975024645</v>
          </cell>
          <cell r="M220" t="str">
            <v>35 -  São Paulo</v>
          </cell>
          <cell r="N220">
            <v>1390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29182018000133</v>
          </cell>
          <cell r="G221" t="str">
            <v>MICROPORT SCIENT VASC BRASIL LTDA.</v>
          </cell>
          <cell r="H221" t="str">
            <v>B</v>
          </cell>
          <cell r="I221" t="str">
            <v>S</v>
          </cell>
          <cell r="J221">
            <v>22052</v>
          </cell>
          <cell r="K221">
            <v>44845</v>
          </cell>
          <cell r="L221" t="str">
            <v>35221029182018000133550010000220521945844900</v>
          </cell>
          <cell r="M221" t="str">
            <v>35 -  São Paulo</v>
          </cell>
          <cell r="N221">
            <v>1100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7160019000144</v>
          </cell>
          <cell r="G222" t="str">
            <v>VITALE COMERCIO LTDA</v>
          </cell>
          <cell r="H222" t="str">
            <v>B</v>
          </cell>
          <cell r="I222" t="str">
            <v>S</v>
          </cell>
          <cell r="J222">
            <v>97018</v>
          </cell>
          <cell r="K222">
            <v>44851</v>
          </cell>
          <cell r="L222" t="str">
            <v>26221007160019000144550010000970181747350570</v>
          </cell>
          <cell r="M222" t="str">
            <v>26 -  Pernambuco</v>
          </cell>
          <cell r="N222">
            <v>1560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7160019000144</v>
          </cell>
          <cell r="G223" t="str">
            <v>VITALE COMERCIO LTDA</v>
          </cell>
          <cell r="H223" t="str">
            <v>B</v>
          </cell>
          <cell r="I223" t="str">
            <v>S</v>
          </cell>
          <cell r="J223">
            <v>97024</v>
          </cell>
          <cell r="K223">
            <v>44851</v>
          </cell>
          <cell r="L223" t="str">
            <v>26221007160019000144550010000970241931236650</v>
          </cell>
          <cell r="M223" t="str">
            <v>26 -  Pernambuco</v>
          </cell>
          <cell r="N223">
            <v>310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7160019000144</v>
          </cell>
          <cell r="G224" t="str">
            <v>VITALE COMERCIO LTDA</v>
          </cell>
          <cell r="H224" t="str">
            <v>B</v>
          </cell>
          <cell r="I224" t="str">
            <v>S</v>
          </cell>
          <cell r="J224">
            <v>97021</v>
          </cell>
          <cell r="K224">
            <v>44851</v>
          </cell>
          <cell r="L224" t="str">
            <v>26221007160019000144550010000970211741223970</v>
          </cell>
          <cell r="M224" t="str">
            <v>26 -  Pernambuco</v>
          </cell>
          <cell r="N224">
            <v>1560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1437707000122</v>
          </cell>
          <cell r="G225" t="str">
            <v>SCITECH MEDICAL</v>
          </cell>
          <cell r="H225" t="str">
            <v>B</v>
          </cell>
          <cell r="I225" t="str">
            <v>S</v>
          </cell>
          <cell r="J225">
            <v>304772</v>
          </cell>
          <cell r="K225">
            <v>44851</v>
          </cell>
          <cell r="L225" t="str">
            <v>52221001437707000122550550003047721843393367</v>
          </cell>
          <cell r="M225" t="str">
            <v>52 -  Goiás</v>
          </cell>
          <cell r="N225">
            <v>1330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1437707000122</v>
          </cell>
          <cell r="G226" t="str">
            <v>SCITECH MEDICAL</v>
          </cell>
          <cell r="H226" t="str">
            <v>B</v>
          </cell>
          <cell r="I226" t="str">
            <v>S</v>
          </cell>
          <cell r="J226">
            <v>304708</v>
          </cell>
          <cell r="K226">
            <v>44851</v>
          </cell>
          <cell r="L226" t="str">
            <v>52221001437707000122550550003047081647018841</v>
          </cell>
          <cell r="M226" t="str">
            <v>52 -  Goiás</v>
          </cell>
          <cell r="N226">
            <v>1050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1437707000122</v>
          </cell>
          <cell r="G227" t="str">
            <v>SCITECH MEDICAL</v>
          </cell>
          <cell r="H227" t="str">
            <v>B</v>
          </cell>
          <cell r="I227" t="str">
            <v>S</v>
          </cell>
          <cell r="J227">
            <v>304748</v>
          </cell>
          <cell r="K227">
            <v>44851</v>
          </cell>
          <cell r="L227" t="str">
            <v>52221001437707000122550550003047481638531243</v>
          </cell>
          <cell r="M227" t="str">
            <v>52 -  Goiás</v>
          </cell>
          <cell r="N227">
            <v>1050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1437707000122</v>
          </cell>
          <cell r="G228" t="str">
            <v>SCITECH MEDICAL</v>
          </cell>
          <cell r="H228" t="str">
            <v>B</v>
          </cell>
          <cell r="I228" t="str">
            <v>S</v>
          </cell>
          <cell r="J228">
            <v>304754</v>
          </cell>
          <cell r="K228">
            <v>44851</v>
          </cell>
          <cell r="L228" t="str">
            <v>52221001437707000122550550003047541314783139</v>
          </cell>
          <cell r="M228" t="str">
            <v>52 -  Goiás</v>
          </cell>
          <cell r="N228">
            <v>1050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1437707000122</v>
          </cell>
          <cell r="G229" t="str">
            <v>SCITECH MEDICAL</v>
          </cell>
          <cell r="H229" t="str">
            <v>B</v>
          </cell>
          <cell r="I229" t="str">
            <v>S</v>
          </cell>
          <cell r="J229">
            <v>304771</v>
          </cell>
          <cell r="K229">
            <v>44851</v>
          </cell>
          <cell r="L229" t="str">
            <v>52221001437707000122550550003047711841180954</v>
          </cell>
          <cell r="M229" t="str">
            <v>52 -  Goiás</v>
          </cell>
          <cell r="N229">
            <v>1330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13291742000165</v>
          </cell>
          <cell r="G230" t="str">
            <v>PHOENIX MED PRODUTOS MEDICO</v>
          </cell>
          <cell r="H230" t="str">
            <v>B</v>
          </cell>
          <cell r="I230" t="str">
            <v>S</v>
          </cell>
          <cell r="J230" t="str">
            <v>000.020.745</v>
          </cell>
          <cell r="K230">
            <v>44848</v>
          </cell>
          <cell r="L230" t="str">
            <v>26221013291742000165550010000207451336931294</v>
          </cell>
          <cell r="M230" t="str">
            <v>26 -  Pernambuco</v>
          </cell>
          <cell r="N230">
            <v>890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2676863</v>
          </cell>
          <cell r="K231">
            <v>44851</v>
          </cell>
          <cell r="L231" t="str">
            <v>35221001513946000114550030026768631026993613</v>
          </cell>
          <cell r="M231" t="str">
            <v>35 -  São Paulo</v>
          </cell>
          <cell r="N231">
            <v>1100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2676679</v>
          </cell>
          <cell r="K232">
            <v>44851</v>
          </cell>
          <cell r="L232" t="str">
            <v>35221001513946000114550030026766791026991695</v>
          </cell>
          <cell r="M232" t="str">
            <v>35 -  São Paulo</v>
          </cell>
          <cell r="N232">
            <v>537.64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2676680</v>
          </cell>
          <cell r="K233">
            <v>44851</v>
          </cell>
          <cell r="L233" t="str">
            <v>35221001513946000114550030026766801026991700</v>
          </cell>
          <cell r="M233" t="str">
            <v>35 -  São Paulo</v>
          </cell>
          <cell r="N233">
            <v>268.82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2676862</v>
          </cell>
          <cell r="K234">
            <v>44851</v>
          </cell>
          <cell r="L234" t="str">
            <v>35221001513946000114550030026768621026993608</v>
          </cell>
          <cell r="M234" t="str">
            <v>35 -  São Paulo</v>
          </cell>
          <cell r="N234">
            <v>1637.64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2676656</v>
          </cell>
          <cell r="K235">
            <v>44851</v>
          </cell>
          <cell r="L235" t="str">
            <v>35221001513946000114550030026766561026991461</v>
          </cell>
          <cell r="M235" t="str">
            <v>35 -  São Paulo</v>
          </cell>
          <cell r="N235">
            <v>537.64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2676618</v>
          </cell>
          <cell r="K236">
            <v>44851</v>
          </cell>
          <cell r="L236" t="str">
            <v>35221001513946000114550030026766181026991029</v>
          </cell>
          <cell r="M236" t="str">
            <v>35 -  São Paulo</v>
          </cell>
          <cell r="N236">
            <v>1100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2676619</v>
          </cell>
          <cell r="K237">
            <v>44851</v>
          </cell>
          <cell r="L237" t="str">
            <v>35221001513946000114550030026766191026991034</v>
          </cell>
          <cell r="M237" t="str">
            <v>35 -  São Paulo</v>
          </cell>
          <cell r="N237">
            <v>1637.64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18271934000123</v>
          </cell>
          <cell r="G238" t="str">
            <v>NOVA BIOMEDICAL DIAGNOST MED E BIOT LTDA</v>
          </cell>
          <cell r="H238" t="str">
            <v>B</v>
          </cell>
          <cell r="I238" t="str">
            <v>S</v>
          </cell>
          <cell r="J238">
            <v>32621</v>
          </cell>
          <cell r="K238">
            <v>44844</v>
          </cell>
          <cell r="L238" t="str">
            <v>31221018271934000123550010000326211465415047</v>
          </cell>
          <cell r="M238" t="str">
            <v>31 -  Minas Gerais</v>
          </cell>
          <cell r="N238">
            <v>6300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14722938000120</v>
          </cell>
          <cell r="G239" t="str">
            <v>PROCIFAR DISTRIB DE MATERIAL HOSP SA</v>
          </cell>
          <cell r="H239" t="str">
            <v>B</v>
          </cell>
          <cell r="I239" t="str">
            <v>S</v>
          </cell>
          <cell r="J239">
            <v>2890937</v>
          </cell>
          <cell r="K239">
            <v>44845</v>
          </cell>
          <cell r="L239" t="str">
            <v>29221014722938000120550010028909371591525066</v>
          </cell>
          <cell r="M239" t="str">
            <v>29 -  Bahia</v>
          </cell>
          <cell r="N239">
            <v>1931.62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11206099000441</v>
          </cell>
          <cell r="G240" t="str">
            <v>SUPERMED COM E IMP DE PROD MED  LTDA</v>
          </cell>
          <cell r="H240" t="str">
            <v>B</v>
          </cell>
          <cell r="I240" t="str">
            <v>S</v>
          </cell>
          <cell r="J240">
            <v>639758</v>
          </cell>
          <cell r="K240">
            <v>44833</v>
          </cell>
          <cell r="L240" t="str">
            <v>31220911206099000107550010006397581000336751</v>
          </cell>
          <cell r="M240" t="str">
            <v>31 -  Minas Gerais</v>
          </cell>
          <cell r="N240">
            <v>4620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29182018000133</v>
          </cell>
          <cell r="G241" t="str">
            <v>MICROPORT SCIENT VASC BRASIL LTDA.</v>
          </cell>
          <cell r="H241" t="str">
            <v>B</v>
          </cell>
          <cell r="I241" t="str">
            <v>S</v>
          </cell>
          <cell r="J241">
            <v>22123</v>
          </cell>
          <cell r="K241">
            <v>44848</v>
          </cell>
          <cell r="L241" t="str">
            <v>35221029182018000133550010000221231894529950</v>
          </cell>
          <cell r="M241" t="str">
            <v>35 -  São Paulo</v>
          </cell>
          <cell r="N241">
            <v>1390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13441051000281</v>
          </cell>
          <cell r="G242" t="str">
            <v>CL COM MAT MED HOSPITALAR LTDA</v>
          </cell>
          <cell r="H242" t="str">
            <v>B</v>
          </cell>
          <cell r="I242" t="str">
            <v>S</v>
          </cell>
          <cell r="J242">
            <v>16534</v>
          </cell>
          <cell r="K242">
            <v>44852</v>
          </cell>
          <cell r="L242" t="str">
            <v>26221013441051000281550010000165341185560002</v>
          </cell>
          <cell r="M242" t="str">
            <v>26 -  Pernambuco</v>
          </cell>
          <cell r="N242">
            <v>2800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13441051000281</v>
          </cell>
          <cell r="G243" t="str">
            <v>CL COM MAT MED HOSPITALAR LTDA</v>
          </cell>
          <cell r="H243" t="str">
            <v>B</v>
          </cell>
          <cell r="I243" t="str">
            <v>S</v>
          </cell>
          <cell r="J243">
            <v>16538</v>
          </cell>
          <cell r="K243">
            <v>44852</v>
          </cell>
          <cell r="L243" t="str">
            <v>26221013441051000281550010000165381185600003</v>
          </cell>
          <cell r="M243" t="str">
            <v>26 -  Pernambuco</v>
          </cell>
          <cell r="N243">
            <v>4992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8014554000150</v>
          </cell>
          <cell r="G244" t="str">
            <v>MJB COMERCIO DE MAT MEDICO HOSP LTDA</v>
          </cell>
          <cell r="H244" t="str">
            <v>B</v>
          </cell>
          <cell r="I244" t="str">
            <v>S</v>
          </cell>
          <cell r="J244">
            <v>12936</v>
          </cell>
          <cell r="K244">
            <v>44852</v>
          </cell>
          <cell r="L244" t="str">
            <v>26221008014554000150550010000129361290103222</v>
          </cell>
          <cell r="M244" t="str">
            <v>26 -  Pernambuco</v>
          </cell>
          <cell r="N244">
            <v>3780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8014554000150</v>
          </cell>
          <cell r="G245" t="str">
            <v>MJB COMERCIO DE MAT MEDICO HOSP LTDA</v>
          </cell>
          <cell r="H245" t="str">
            <v>B</v>
          </cell>
          <cell r="I245" t="str">
            <v>S</v>
          </cell>
          <cell r="J245">
            <v>12935</v>
          </cell>
          <cell r="K245">
            <v>44852</v>
          </cell>
          <cell r="L245" t="str">
            <v>26221008014554000150550010000129351290103225</v>
          </cell>
          <cell r="M245" t="str">
            <v>26 -  Pernambuco</v>
          </cell>
          <cell r="N245">
            <v>2580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8014554000150</v>
          </cell>
          <cell r="G246" t="str">
            <v>MJB COMERCIO DE MAT MEDICO HOSP LTDA</v>
          </cell>
          <cell r="H246" t="str">
            <v>B</v>
          </cell>
          <cell r="I246" t="str">
            <v>S</v>
          </cell>
          <cell r="J246">
            <v>12934</v>
          </cell>
          <cell r="K246">
            <v>44852</v>
          </cell>
          <cell r="L246" t="str">
            <v>26221008014554000150550010000129341290103228</v>
          </cell>
          <cell r="M246" t="str">
            <v>26 -  Pernambuco</v>
          </cell>
          <cell r="N246">
            <v>4980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8014554000150</v>
          </cell>
          <cell r="G247" t="str">
            <v>MJB COMERCIO DE MAT MEDICO HOSP LTDA</v>
          </cell>
          <cell r="H247" t="str">
            <v>B</v>
          </cell>
          <cell r="I247" t="str">
            <v>S</v>
          </cell>
          <cell r="J247">
            <v>12933</v>
          </cell>
          <cell r="K247">
            <v>44852</v>
          </cell>
          <cell r="L247" t="str">
            <v>26221008014554000150550010000129331290103220</v>
          </cell>
          <cell r="M247" t="str">
            <v>26 -  Pernambuco</v>
          </cell>
          <cell r="N247">
            <v>3430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9342946000100</v>
          </cell>
          <cell r="G248" t="str">
            <v>PRIME MEDICAL COMERCIO DE MATERIAL</v>
          </cell>
          <cell r="H248" t="str">
            <v>B</v>
          </cell>
          <cell r="I248" t="str">
            <v>S</v>
          </cell>
          <cell r="J248">
            <v>155876</v>
          </cell>
          <cell r="K248">
            <v>44852</v>
          </cell>
          <cell r="L248" t="str">
            <v>29221009342946000100550020001558761930461354</v>
          </cell>
          <cell r="M248" t="str">
            <v>29 -  Bahia</v>
          </cell>
          <cell r="N248">
            <v>1920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7213544000180</v>
          </cell>
          <cell r="G249" t="str">
            <v>BMR MEDICAL LTDA</v>
          </cell>
          <cell r="H249" t="str">
            <v>B</v>
          </cell>
          <cell r="I249" t="str">
            <v>S</v>
          </cell>
          <cell r="J249">
            <v>160154</v>
          </cell>
          <cell r="K249">
            <v>44827</v>
          </cell>
          <cell r="L249" t="str">
            <v>41220907213544000180550010001601541151008429</v>
          </cell>
          <cell r="M249" t="str">
            <v>41 -  Paraná</v>
          </cell>
          <cell r="N249">
            <v>4536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2677128</v>
          </cell>
          <cell r="K250">
            <v>44852</v>
          </cell>
          <cell r="L250" t="str">
            <v>35221001513946000114550030026771281026996482</v>
          </cell>
          <cell r="M250" t="str">
            <v>35 -  São Paulo</v>
          </cell>
          <cell r="N250">
            <v>268.82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6106005000180</v>
          </cell>
          <cell r="G251" t="str">
            <v>STOCK MED PRODUTOS MEDICO HOSPITALARES</v>
          </cell>
          <cell r="H251" t="str">
            <v>B</v>
          </cell>
          <cell r="I251" t="str">
            <v>S</v>
          </cell>
          <cell r="J251">
            <v>170817</v>
          </cell>
          <cell r="K251">
            <v>44839</v>
          </cell>
          <cell r="L251" t="str">
            <v>43221006106005000180550010001708171006524367</v>
          </cell>
          <cell r="M251" t="str">
            <v>43 -  Rio Grande do Sul</v>
          </cell>
          <cell r="N251">
            <v>7408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11234649000193</v>
          </cell>
          <cell r="G252" t="str">
            <v>BIOANGIO COMERCIO DE PROD MEDICOS LTDA</v>
          </cell>
          <cell r="H252" t="str">
            <v>B</v>
          </cell>
          <cell r="I252" t="str">
            <v>S</v>
          </cell>
          <cell r="J252" t="str">
            <v>000.007.578</v>
          </cell>
          <cell r="K252">
            <v>44852</v>
          </cell>
          <cell r="L252" t="str">
            <v>26221011234649000193550010000075781000009992</v>
          </cell>
          <cell r="M252" t="str">
            <v>26 -  Pernambuco</v>
          </cell>
          <cell r="N252">
            <v>2030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11234649000193</v>
          </cell>
          <cell r="G253" t="str">
            <v>BIOANGIO COMERCIO DE PROD MEDICOS LTDA</v>
          </cell>
          <cell r="H253" t="str">
            <v>B</v>
          </cell>
          <cell r="I253" t="str">
            <v>S</v>
          </cell>
          <cell r="J253" t="str">
            <v>000.007.576</v>
          </cell>
          <cell r="K253">
            <v>44852</v>
          </cell>
          <cell r="L253" t="str">
            <v>26221011234649000193550010000075761000009998</v>
          </cell>
          <cell r="M253" t="str">
            <v>26 -  Pernambuco</v>
          </cell>
          <cell r="N253">
            <v>3010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2068375000380</v>
          </cell>
          <cell r="G254" t="str">
            <v>MEDICICOR COMERCIAL EIRELI</v>
          </cell>
          <cell r="H254" t="str">
            <v>B</v>
          </cell>
          <cell r="I254" t="str">
            <v>S</v>
          </cell>
          <cell r="J254">
            <v>20776</v>
          </cell>
          <cell r="K254">
            <v>44852</v>
          </cell>
          <cell r="L254" t="str">
            <v>26221002068375000380550020000207761368300795</v>
          </cell>
          <cell r="M254" t="str">
            <v>26 -  Pernambuco</v>
          </cell>
          <cell r="N254">
            <v>5200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23209115000196</v>
          </cell>
          <cell r="G255" t="str">
            <v>DISPROCOR BRA DIST E IMP DE PRO MED LTDA</v>
          </cell>
          <cell r="H255" t="str">
            <v>B</v>
          </cell>
          <cell r="I255" t="str">
            <v>S</v>
          </cell>
          <cell r="J255" t="str">
            <v>000.003.220</v>
          </cell>
          <cell r="K255">
            <v>44847</v>
          </cell>
          <cell r="L255" t="str">
            <v>33221023209115000196550010000032201834289389</v>
          </cell>
          <cell r="M255" t="str">
            <v>33 -  Rio de Janeiro</v>
          </cell>
          <cell r="N255">
            <v>19975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29182018000133</v>
          </cell>
          <cell r="G256" t="str">
            <v>MICROPORT SCIENT VASC BRASIL LTDA.</v>
          </cell>
          <cell r="H256" t="str">
            <v>B</v>
          </cell>
          <cell r="I256" t="str">
            <v>S</v>
          </cell>
          <cell r="J256">
            <v>22215</v>
          </cell>
          <cell r="K256">
            <v>44852</v>
          </cell>
          <cell r="L256" t="str">
            <v>35221029182018000133550010000222151240150492</v>
          </cell>
          <cell r="M256" t="str">
            <v>35 -  São Paulo</v>
          </cell>
          <cell r="N256">
            <v>290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29182018000133</v>
          </cell>
          <cell r="G257" t="str">
            <v>MICROPORT SCIENT VASC BRASIL LTDA.</v>
          </cell>
          <cell r="H257" t="str">
            <v>B</v>
          </cell>
          <cell r="I257" t="str">
            <v>S</v>
          </cell>
          <cell r="J257">
            <v>22214</v>
          </cell>
          <cell r="K257">
            <v>44852</v>
          </cell>
          <cell r="L257" t="str">
            <v>35221029182018000133550010000222141068742040</v>
          </cell>
          <cell r="M257" t="str">
            <v>35 -  São Paulo</v>
          </cell>
          <cell r="N257">
            <v>1100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29182018000133</v>
          </cell>
          <cell r="G258" t="str">
            <v>MICROPORT SCIENT VASC BRASIL LTDA.</v>
          </cell>
          <cell r="H258" t="str">
            <v>B</v>
          </cell>
          <cell r="I258" t="str">
            <v>S</v>
          </cell>
          <cell r="J258">
            <v>22213</v>
          </cell>
          <cell r="K258">
            <v>44852</v>
          </cell>
          <cell r="L258" t="str">
            <v>35221029182018000133550010000222131515596947</v>
          </cell>
          <cell r="M258" t="str">
            <v>35 -  São Paulo</v>
          </cell>
          <cell r="N258">
            <v>290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61418042000131</v>
          </cell>
          <cell r="G259" t="str">
            <v>CIRURGICA FERNANDES LTDA</v>
          </cell>
          <cell r="H259" t="str">
            <v>B</v>
          </cell>
          <cell r="I259" t="str">
            <v>S</v>
          </cell>
          <cell r="J259">
            <v>1518342</v>
          </cell>
          <cell r="K259">
            <v>44848</v>
          </cell>
          <cell r="L259" t="str">
            <v>35221061418042000131550040015183421099375662</v>
          </cell>
          <cell r="M259" t="str">
            <v>35 -  São Paulo</v>
          </cell>
          <cell r="N259">
            <v>1148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10779833000156</v>
          </cell>
          <cell r="G260" t="str">
            <v>MEDICAL MERCANTIL DE APARELHAGEM MEDICA</v>
          </cell>
          <cell r="H260" t="str">
            <v>B</v>
          </cell>
          <cell r="I260" t="str">
            <v>S</v>
          </cell>
          <cell r="J260">
            <v>562642</v>
          </cell>
          <cell r="K260">
            <v>44853</v>
          </cell>
          <cell r="L260" t="str">
            <v>26221010779833000156550010005626421564664005</v>
          </cell>
          <cell r="M260" t="str">
            <v>26 -  Pernambuco</v>
          </cell>
          <cell r="N260">
            <v>21500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7160019000144</v>
          </cell>
          <cell r="G261" t="str">
            <v>VITALE COMERCIO LTDA</v>
          </cell>
          <cell r="H261" t="str">
            <v>B</v>
          </cell>
          <cell r="I261" t="str">
            <v>S</v>
          </cell>
          <cell r="J261">
            <v>97295</v>
          </cell>
          <cell r="K261">
            <v>44853</v>
          </cell>
          <cell r="L261" t="str">
            <v>26221007160019000144550010000972951607104240</v>
          </cell>
          <cell r="M261" t="str">
            <v>26 -  Pernambuco</v>
          </cell>
          <cell r="N261">
            <v>1750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5932624000160</v>
          </cell>
          <cell r="G262" t="str">
            <v>MEGAMED COMERCIO LTDA</v>
          </cell>
          <cell r="H262" t="str">
            <v>B</v>
          </cell>
          <cell r="I262" t="str">
            <v>S</v>
          </cell>
          <cell r="J262" t="str">
            <v>000.019.004</v>
          </cell>
          <cell r="K262">
            <v>44853</v>
          </cell>
          <cell r="L262" t="str">
            <v>26221005932624000160550010000190041958758475</v>
          </cell>
          <cell r="M262" t="str">
            <v>26 -  Pernambuco</v>
          </cell>
          <cell r="N262">
            <v>616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24505009000112</v>
          </cell>
          <cell r="G263" t="str">
            <v>BRAZTECH MANUTENCAO E REPARACAO</v>
          </cell>
          <cell r="H263" t="str">
            <v>B</v>
          </cell>
          <cell r="I263" t="str">
            <v>S</v>
          </cell>
          <cell r="J263" t="str">
            <v>000.003.136</v>
          </cell>
          <cell r="K263">
            <v>44838</v>
          </cell>
          <cell r="L263" t="str">
            <v>26221024505009000112550010000031361468759371</v>
          </cell>
          <cell r="M263" t="str">
            <v>26 -  Pernambuco</v>
          </cell>
          <cell r="N263">
            <v>538.79999999999995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24505009000112</v>
          </cell>
          <cell r="G264" t="str">
            <v>BRAZTECH MANUTENCAO E REPARACAO</v>
          </cell>
          <cell r="H264" t="str">
            <v>B</v>
          </cell>
          <cell r="I264" t="str">
            <v>S</v>
          </cell>
          <cell r="J264" t="str">
            <v>000.003.208</v>
          </cell>
          <cell r="K264">
            <v>44853</v>
          </cell>
          <cell r="L264" t="str">
            <v>26221024505009000112550010000032081334476112</v>
          </cell>
          <cell r="M264" t="str">
            <v>26 -  Pernambuco</v>
          </cell>
          <cell r="N264">
            <v>500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26603680000121</v>
          </cell>
          <cell r="G265" t="str">
            <v>MORAMED TECNOLOGIA HOSPITALAR</v>
          </cell>
          <cell r="H265" t="str">
            <v>B</v>
          </cell>
          <cell r="I265" t="str">
            <v>S</v>
          </cell>
          <cell r="J265" t="str">
            <v>000.001.579</v>
          </cell>
          <cell r="K265">
            <v>44854</v>
          </cell>
          <cell r="L265" t="str">
            <v>26221026603680000121550010000015791228878403</v>
          </cell>
          <cell r="M265" t="str">
            <v>26 -  Pernambuco</v>
          </cell>
          <cell r="N265">
            <v>1936.9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37438274000177</v>
          </cell>
          <cell r="G266" t="str">
            <v>SELLMED PROD. MEDICOS E HOSPITALA. LTDA</v>
          </cell>
          <cell r="H266" t="str">
            <v>B</v>
          </cell>
          <cell r="I266" t="str">
            <v>S</v>
          </cell>
          <cell r="J266">
            <v>2608</v>
          </cell>
          <cell r="K266">
            <v>44853</v>
          </cell>
          <cell r="L266" t="str">
            <v>26221037438274000177550010000026081421362094</v>
          </cell>
          <cell r="M266" t="str">
            <v>26 -  Pernambuco</v>
          </cell>
          <cell r="N266">
            <v>4898.2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10782968000251</v>
          </cell>
          <cell r="G267" t="str">
            <v>NUTRI HOSPITALAR LTDA</v>
          </cell>
          <cell r="H267" t="str">
            <v>B</v>
          </cell>
          <cell r="I267" t="str">
            <v>S</v>
          </cell>
          <cell r="J267">
            <v>644</v>
          </cell>
          <cell r="K267">
            <v>44854</v>
          </cell>
          <cell r="L267" t="str">
            <v>26221010782968000251550010000006441266600005</v>
          </cell>
          <cell r="M267" t="str">
            <v>26 -  Pernambuco</v>
          </cell>
          <cell r="N267">
            <v>716.8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7199135000177</v>
          </cell>
          <cell r="G268" t="str">
            <v>HOSPSETE  LTDA</v>
          </cell>
          <cell r="H268" t="str">
            <v>B</v>
          </cell>
          <cell r="I268" t="str">
            <v>S</v>
          </cell>
          <cell r="J268">
            <v>16003</v>
          </cell>
          <cell r="K268">
            <v>44854</v>
          </cell>
          <cell r="L268" t="str">
            <v>26221007199135000177550010000160031000180251</v>
          </cell>
          <cell r="M268" t="str">
            <v>26 -  Pernambuco</v>
          </cell>
          <cell r="N268">
            <v>6000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5295083000107</v>
          </cell>
          <cell r="G269" t="str">
            <v>CIRURGICA PHARMA COM. DE PRODS. CIR.LTDA</v>
          </cell>
          <cell r="H269" t="str">
            <v>B</v>
          </cell>
          <cell r="I269" t="str">
            <v>S</v>
          </cell>
          <cell r="J269">
            <v>4295</v>
          </cell>
          <cell r="K269">
            <v>44853</v>
          </cell>
          <cell r="L269" t="str">
            <v>26221005295083000107550010000042951783504630</v>
          </cell>
          <cell r="M269" t="str">
            <v>26 -  Pernambuco</v>
          </cell>
          <cell r="N269">
            <v>4705.2299999999996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6204103000150</v>
          </cell>
          <cell r="G270" t="str">
            <v>R S DOS SANTOS</v>
          </cell>
          <cell r="H270" t="str">
            <v>B</v>
          </cell>
          <cell r="I270" t="str">
            <v>S</v>
          </cell>
          <cell r="J270">
            <v>55631</v>
          </cell>
          <cell r="K270">
            <v>44855</v>
          </cell>
          <cell r="L270" t="str">
            <v>26221006204103000150550010000556311090315191</v>
          </cell>
          <cell r="M270" t="str">
            <v>26 -  Pernambuco</v>
          </cell>
          <cell r="N270">
            <v>60380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02.684.571/0001-18</v>
          </cell>
          <cell r="G271" t="str">
            <v>DINAMICA HOSPITALAR LTDA</v>
          </cell>
          <cell r="H271" t="str">
            <v>B</v>
          </cell>
          <cell r="I271" t="str">
            <v>S</v>
          </cell>
          <cell r="J271">
            <v>20878</v>
          </cell>
          <cell r="K271">
            <v>44855</v>
          </cell>
          <cell r="L271" t="str">
            <v>26221002684571000118550030000208781229000006</v>
          </cell>
          <cell r="M271" t="str">
            <v>26 -  Pernambuco</v>
          </cell>
          <cell r="N271">
            <v>1539.6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12040718000190</v>
          </cell>
          <cell r="G272" t="str">
            <v>GRADUAL COMERCIO E SERVICOS EIRELI</v>
          </cell>
          <cell r="H272" t="str">
            <v>B</v>
          </cell>
          <cell r="I272" t="str">
            <v>S</v>
          </cell>
          <cell r="J272">
            <v>14949</v>
          </cell>
          <cell r="K272">
            <v>44854</v>
          </cell>
          <cell r="L272" t="str">
            <v>25221012040718000190550010000149491594613183</v>
          </cell>
          <cell r="M272" t="str">
            <v>25 -  Paraíba</v>
          </cell>
          <cell r="N272">
            <v>2080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8014554000150</v>
          </cell>
          <cell r="G273" t="str">
            <v>MJB COMERCIO DE MAT MEDICO HOSP LTDA</v>
          </cell>
          <cell r="H273" t="str">
            <v>B</v>
          </cell>
          <cell r="I273" t="str">
            <v>S</v>
          </cell>
          <cell r="J273">
            <v>12940</v>
          </cell>
          <cell r="K273">
            <v>44854</v>
          </cell>
          <cell r="L273" t="str">
            <v>26221008014554000150550010000129401290104205</v>
          </cell>
          <cell r="M273" t="str">
            <v>26 -  Pernambuco</v>
          </cell>
          <cell r="N273">
            <v>4630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8014554000150</v>
          </cell>
          <cell r="G274" t="str">
            <v>MJB COMERCIO DE MAT MEDICO HOSP LTDA</v>
          </cell>
          <cell r="H274" t="str">
            <v>B</v>
          </cell>
          <cell r="I274" t="str">
            <v>S</v>
          </cell>
          <cell r="J274">
            <v>12943</v>
          </cell>
          <cell r="K274">
            <v>44854</v>
          </cell>
          <cell r="L274" t="str">
            <v>26221008014554000150550010000129401290104205</v>
          </cell>
          <cell r="M274" t="str">
            <v>26 -  Pernambuco</v>
          </cell>
          <cell r="N274">
            <v>3780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8014554000150</v>
          </cell>
          <cell r="G275" t="str">
            <v>MJB COMERCIO DE MAT MEDICO HOSP LTDA</v>
          </cell>
          <cell r="H275" t="str">
            <v>B</v>
          </cell>
          <cell r="I275" t="str">
            <v>S</v>
          </cell>
          <cell r="J275">
            <v>12942</v>
          </cell>
          <cell r="K275">
            <v>44854</v>
          </cell>
          <cell r="L275" t="str">
            <v>26221008014554000150550010000129421290104200</v>
          </cell>
          <cell r="M275" t="str">
            <v>26 -  Pernambuco</v>
          </cell>
          <cell r="N275">
            <v>2580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8014554000150</v>
          </cell>
          <cell r="G276" t="str">
            <v>MJB COMERCIO DE MAT MEDICO HOSP LTDA</v>
          </cell>
          <cell r="H276" t="str">
            <v>B</v>
          </cell>
          <cell r="I276" t="str">
            <v>S</v>
          </cell>
          <cell r="J276">
            <v>12941</v>
          </cell>
          <cell r="K276">
            <v>44854</v>
          </cell>
          <cell r="L276" t="str">
            <v>26221008014554000150550010000129411290104202</v>
          </cell>
          <cell r="M276" t="str">
            <v>26 -  Pernambuco</v>
          </cell>
          <cell r="N276">
            <v>3430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7160019000144</v>
          </cell>
          <cell r="G277" t="str">
            <v>VITALE COMERCIO LTDA</v>
          </cell>
          <cell r="H277" t="str">
            <v>B</v>
          </cell>
          <cell r="I277" t="str">
            <v>S</v>
          </cell>
          <cell r="J277">
            <v>97016</v>
          </cell>
          <cell r="K277">
            <v>44851</v>
          </cell>
          <cell r="L277" t="str">
            <v>26221007160019000144550010000970161835423760</v>
          </cell>
          <cell r="M277" t="str">
            <v>26 -  Pernambuco</v>
          </cell>
          <cell r="N277">
            <v>1560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97012</v>
          </cell>
          <cell r="K278">
            <v>44851</v>
          </cell>
          <cell r="L278" t="str">
            <v>26221007160019000144550010000970121157340661</v>
          </cell>
          <cell r="M278" t="str">
            <v>26 -  Pernambuco</v>
          </cell>
          <cell r="N278">
            <v>1250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LTDA</v>
          </cell>
          <cell r="H279" t="str">
            <v>B</v>
          </cell>
          <cell r="I279" t="str">
            <v>S</v>
          </cell>
          <cell r="J279">
            <v>97014</v>
          </cell>
          <cell r="K279">
            <v>44851</v>
          </cell>
          <cell r="L279" t="str">
            <v>26221007160019000144550010000970141130458895</v>
          </cell>
          <cell r="M279" t="str">
            <v>26 -  Pernambuco</v>
          </cell>
          <cell r="N279">
            <v>1560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97361</v>
          </cell>
          <cell r="K280">
            <v>44854</v>
          </cell>
          <cell r="L280" t="str">
            <v>26221007160019000144550010000973611233507780</v>
          </cell>
          <cell r="M280" t="str">
            <v>26 -  Pernambuco</v>
          </cell>
          <cell r="N280">
            <v>2810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2678991</v>
          </cell>
          <cell r="K281">
            <v>44855</v>
          </cell>
          <cell r="L281" t="str">
            <v>35221001513945000114550030026789911027017676</v>
          </cell>
          <cell r="M281" t="str">
            <v>35 -  São Paulo</v>
          </cell>
          <cell r="N281">
            <v>268.82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>
            <v>2679238</v>
          </cell>
          <cell r="K282">
            <v>44855</v>
          </cell>
          <cell r="L282" t="str">
            <v>35221001513946000114550030026792381027021788</v>
          </cell>
          <cell r="M282" t="str">
            <v>35 -  São Paulo</v>
          </cell>
          <cell r="N282">
            <v>268.82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>
            <v>2679239</v>
          </cell>
          <cell r="K283">
            <v>44855</v>
          </cell>
          <cell r="L283" t="str">
            <v>35221001513946000114550030026792391027021793</v>
          </cell>
          <cell r="M283" t="str">
            <v>35 -  São Paulo</v>
          </cell>
          <cell r="N283">
            <v>1100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11234649000193</v>
          </cell>
          <cell r="G284" t="str">
            <v>BIOANGIO COMERCIO DE PROD MEDICOS LTDA</v>
          </cell>
          <cell r="H284" t="str">
            <v>B</v>
          </cell>
          <cell r="I284" t="str">
            <v>S</v>
          </cell>
          <cell r="J284" t="str">
            <v>000.007.597</v>
          </cell>
          <cell r="K284">
            <v>44853</v>
          </cell>
          <cell r="L284" t="str">
            <v>26221011234649000193550010000075971000009998</v>
          </cell>
          <cell r="M284" t="str">
            <v>26 -  Pernambuco</v>
          </cell>
          <cell r="N284">
            <v>980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61418042000131</v>
          </cell>
          <cell r="G285" t="str">
            <v>CIRURGICA FERNANDES LTDA</v>
          </cell>
          <cell r="H285" t="str">
            <v>B</v>
          </cell>
          <cell r="I285" t="str">
            <v>S</v>
          </cell>
          <cell r="J285">
            <v>1518341</v>
          </cell>
          <cell r="K285">
            <v>44848</v>
          </cell>
          <cell r="L285" t="str">
            <v>35221061418042000131550040015183411306731801</v>
          </cell>
          <cell r="M285" t="str">
            <v>35 -  São Paulo</v>
          </cell>
          <cell r="N285">
            <v>11299.95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3817043000152</v>
          </cell>
          <cell r="G286" t="str">
            <v>PHARMAPLUS LTDA EPP</v>
          </cell>
          <cell r="H286" t="str">
            <v>B</v>
          </cell>
          <cell r="I286" t="str">
            <v>S</v>
          </cell>
          <cell r="J286" t="str">
            <v>000.050.755</v>
          </cell>
          <cell r="K286">
            <v>44854</v>
          </cell>
          <cell r="L286" t="str">
            <v>26221003817043000152550010000507551004296937</v>
          </cell>
          <cell r="M286" t="str">
            <v>26 -  Pernambuco</v>
          </cell>
          <cell r="N286">
            <v>537.67999999999995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33100082000448</v>
          </cell>
          <cell r="G287" t="str">
            <v>E. TAMUSSINO E CIA</v>
          </cell>
          <cell r="H287" t="str">
            <v>B</v>
          </cell>
          <cell r="I287" t="str">
            <v>S</v>
          </cell>
          <cell r="J287">
            <v>10880</v>
          </cell>
          <cell r="K287">
            <v>44854</v>
          </cell>
          <cell r="L287" t="str">
            <v>26221033100082000448550020000108801332760660</v>
          </cell>
          <cell r="M287" t="str">
            <v>26 -  Pernambuco</v>
          </cell>
          <cell r="N287">
            <v>1066.52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33100082000448</v>
          </cell>
          <cell r="G288" t="str">
            <v>E. TAMUSSINO E CIA</v>
          </cell>
          <cell r="H288" t="str">
            <v>B</v>
          </cell>
          <cell r="I288" t="str">
            <v>S</v>
          </cell>
          <cell r="J288">
            <v>10852</v>
          </cell>
          <cell r="K288">
            <v>44853</v>
          </cell>
          <cell r="L288" t="str">
            <v>26221033100082000448550020000108521143695735</v>
          </cell>
          <cell r="M288" t="str">
            <v>26 -  Pernambuco</v>
          </cell>
          <cell r="N288">
            <v>1699.05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2068375000119</v>
          </cell>
          <cell r="G289" t="str">
            <v>MEDICICOR COMERCIAL LTDA</v>
          </cell>
          <cell r="H289" t="str">
            <v>B</v>
          </cell>
          <cell r="I289" t="str">
            <v>S</v>
          </cell>
          <cell r="J289">
            <v>867814</v>
          </cell>
          <cell r="K289">
            <v>44855</v>
          </cell>
          <cell r="L289" t="str">
            <v>29221002068375000119550020008678141382529327</v>
          </cell>
          <cell r="M289" t="str">
            <v>29 -  Bahia</v>
          </cell>
          <cell r="N289">
            <v>8400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13272584000104</v>
          </cell>
          <cell r="G290" t="str">
            <v>RESMEDICAL EQUIPAMENTOS HOSPITALARES</v>
          </cell>
          <cell r="H290" t="str">
            <v>B</v>
          </cell>
          <cell r="I290" t="str">
            <v>S</v>
          </cell>
          <cell r="J290">
            <v>18376</v>
          </cell>
          <cell r="K290">
            <v>44855</v>
          </cell>
          <cell r="L290" t="str">
            <v>26221013272584000104550010000183761735923354</v>
          </cell>
          <cell r="M290" t="str">
            <v>26 -  Pernambuco</v>
          </cell>
          <cell r="N290">
            <v>1650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7519404000135</v>
          </cell>
          <cell r="G291" t="str">
            <v>ADVAL FARMACIA DE MANIPULACAO LTDA  ME</v>
          </cell>
          <cell r="H291" t="str">
            <v>B</v>
          </cell>
          <cell r="I291" t="str">
            <v>S</v>
          </cell>
          <cell r="J291" t="str">
            <v>000.001.196</v>
          </cell>
          <cell r="K291">
            <v>44858</v>
          </cell>
          <cell r="L291" t="str">
            <v>26221007519404000135550010000011961965189333</v>
          </cell>
          <cell r="M291" t="str">
            <v>26 -  Pernambuco</v>
          </cell>
          <cell r="N291">
            <v>396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18192961000100</v>
          </cell>
          <cell r="G292" t="str">
            <v>ULTRA MEDICAL COM DE MAT HOSP EIRELI</v>
          </cell>
          <cell r="H292" t="str">
            <v>B</v>
          </cell>
          <cell r="I292" t="str">
            <v>S</v>
          </cell>
          <cell r="J292" t="str">
            <v>000.048.753</v>
          </cell>
          <cell r="K292">
            <v>44847</v>
          </cell>
          <cell r="L292" t="str">
            <v>29221018192961000100550010000487531000370304</v>
          </cell>
          <cell r="M292" t="str">
            <v>29 -  Bahia</v>
          </cell>
          <cell r="N292">
            <v>2743.2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88303433000167</v>
          </cell>
          <cell r="G293" t="str">
            <v>ITM SA  INDUSTRIA DE TECNOLOGIAS MEDICAS</v>
          </cell>
          <cell r="H293" t="str">
            <v>B</v>
          </cell>
          <cell r="I293" t="str">
            <v>S</v>
          </cell>
          <cell r="J293" t="str">
            <v>000.045.009</v>
          </cell>
          <cell r="K293">
            <v>44853</v>
          </cell>
          <cell r="L293" t="str">
            <v>43221088303433000167550010000450091044674390</v>
          </cell>
          <cell r="M293" t="str">
            <v>43 -  Rio Grande do Sul</v>
          </cell>
          <cell r="N293">
            <v>1126.33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7160019000144</v>
          </cell>
          <cell r="G294" t="str">
            <v>VITALE COMERCIO LTDA</v>
          </cell>
          <cell r="H294" t="str">
            <v>B</v>
          </cell>
          <cell r="I294" t="str">
            <v>S</v>
          </cell>
          <cell r="J294">
            <v>97692</v>
          </cell>
          <cell r="K294">
            <v>44858</v>
          </cell>
          <cell r="L294" t="str">
            <v>26221007160019000144550010000976921190756549</v>
          </cell>
          <cell r="M294" t="str">
            <v>26 -  Pernambuco</v>
          </cell>
          <cell r="N294">
            <v>2750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165933000139</v>
          </cell>
          <cell r="G295" t="str">
            <v>DESCARTEX CONFECCOES E COMERCIO LTDA</v>
          </cell>
          <cell r="H295" t="str">
            <v>B</v>
          </cell>
          <cell r="I295" t="str">
            <v>S</v>
          </cell>
          <cell r="J295" t="str">
            <v>000.032.428</v>
          </cell>
          <cell r="K295">
            <v>44853</v>
          </cell>
          <cell r="L295" t="str">
            <v>26221000165933000139550020000324281291211851</v>
          </cell>
          <cell r="M295" t="str">
            <v>26 -  Pernambuco</v>
          </cell>
          <cell r="N295">
            <v>1084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66437831000133</v>
          </cell>
          <cell r="G296" t="str">
            <v>HTS MEDIKA EUROMED COM E IMPORT LTDA</v>
          </cell>
          <cell r="H296" t="str">
            <v>B</v>
          </cell>
          <cell r="I296" t="str">
            <v>S</v>
          </cell>
          <cell r="J296">
            <v>153213</v>
          </cell>
          <cell r="K296">
            <v>44854</v>
          </cell>
          <cell r="L296" t="str">
            <v>31221066437831000133550010001532131432691372</v>
          </cell>
          <cell r="M296" t="str">
            <v>31 -  Minas Gerais</v>
          </cell>
          <cell r="N296">
            <v>1250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12420164001048</v>
          </cell>
          <cell r="G297" t="str">
            <v>CM HOSPITALAR S A</v>
          </cell>
          <cell r="H297" t="str">
            <v>B</v>
          </cell>
          <cell r="I297" t="str">
            <v>S</v>
          </cell>
          <cell r="J297">
            <v>145679</v>
          </cell>
          <cell r="K297">
            <v>44855</v>
          </cell>
          <cell r="L297" t="str">
            <v>26221012420164001048550010001456791687329019</v>
          </cell>
          <cell r="M297" t="str">
            <v>26 -  Pernambuco</v>
          </cell>
          <cell r="N297">
            <v>1568.07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2684571000118</v>
          </cell>
          <cell r="G298" t="str">
            <v>DINAMICA HOSPITALAR LTDA</v>
          </cell>
          <cell r="H298" t="str">
            <v>B</v>
          </cell>
          <cell r="I298" t="str">
            <v>S</v>
          </cell>
          <cell r="J298">
            <v>21131</v>
          </cell>
          <cell r="K298">
            <v>44858</v>
          </cell>
          <cell r="L298" t="str">
            <v>26221002684571000118550030000211311231530009</v>
          </cell>
          <cell r="M298" t="str">
            <v>26 -  Pernambuco</v>
          </cell>
          <cell r="N298">
            <v>8324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1440590000136</v>
          </cell>
          <cell r="G299" t="str">
            <v>FRESENIUS MEDICAL CARE</v>
          </cell>
          <cell r="H299" t="str">
            <v>B</v>
          </cell>
          <cell r="I299" t="str">
            <v>S</v>
          </cell>
          <cell r="J299">
            <v>1718584</v>
          </cell>
          <cell r="K299">
            <v>44849</v>
          </cell>
          <cell r="L299" t="str">
            <v>35221001440590000136550000017185841318994863</v>
          </cell>
          <cell r="M299" t="str">
            <v>35 -  São Paulo</v>
          </cell>
          <cell r="N299">
            <v>2125.44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1440590000136</v>
          </cell>
          <cell r="G300" t="str">
            <v>FRESENIUS MEDICAL CARE</v>
          </cell>
          <cell r="H300" t="str">
            <v>B</v>
          </cell>
          <cell r="I300" t="str">
            <v>S</v>
          </cell>
          <cell r="J300">
            <v>1718585</v>
          </cell>
          <cell r="K300">
            <v>44849</v>
          </cell>
          <cell r="L300" t="str">
            <v>35221001440590000136550000017185851673005607</v>
          </cell>
          <cell r="M300" t="str">
            <v>35 -  São Paulo</v>
          </cell>
          <cell r="N300">
            <v>9030.24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1440590000136</v>
          </cell>
          <cell r="G301" t="str">
            <v>FRESENIUS MEDICAL CARE</v>
          </cell>
          <cell r="H301" t="str">
            <v>B</v>
          </cell>
          <cell r="I301" t="str">
            <v>S</v>
          </cell>
          <cell r="J301">
            <v>1718501</v>
          </cell>
          <cell r="K301">
            <v>44849</v>
          </cell>
          <cell r="L301" t="str">
            <v>35221001440590000136550000017185011822105063</v>
          </cell>
          <cell r="M301" t="str">
            <v>35 -  São Paulo</v>
          </cell>
          <cell r="N301">
            <v>1954.08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1440590000136</v>
          </cell>
          <cell r="G302" t="str">
            <v>FRESENIUS MEDICAL CARE</v>
          </cell>
          <cell r="H302" t="str">
            <v>B</v>
          </cell>
          <cell r="I302" t="str">
            <v>S</v>
          </cell>
          <cell r="J302">
            <v>1718502</v>
          </cell>
          <cell r="K302">
            <v>44849</v>
          </cell>
          <cell r="L302" t="str">
            <v>32221001440590000136550000017185021492665378</v>
          </cell>
          <cell r="M302" t="str">
            <v>32 -  Espírito Santo</v>
          </cell>
          <cell r="N302">
            <v>8858.8799999999992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1440590001027</v>
          </cell>
          <cell r="G303" t="str">
            <v>FRESENIUS MEDICAL CARE</v>
          </cell>
          <cell r="H303" t="str">
            <v>B</v>
          </cell>
          <cell r="I303" t="str">
            <v>S</v>
          </cell>
          <cell r="J303">
            <v>52095</v>
          </cell>
          <cell r="K303">
            <v>44851</v>
          </cell>
          <cell r="L303" t="str">
            <v>23221001440590001027550000000520951337619090</v>
          </cell>
          <cell r="M303" t="str">
            <v>23 -  Ceará</v>
          </cell>
          <cell r="N303">
            <v>1555.2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1440590001027</v>
          </cell>
          <cell r="G304" t="str">
            <v>FRESENIUS MEDICAL CARE</v>
          </cell>
          <cell r="H304" t="str">
            <v>B</v>
          </cell>
          <cell r="I304" t="str">
            <v>S</v>
          </cell>
          <cell r="J304">
            <v>52096</v>
          </cell>
          <cell r="K304">
            <v>44851</v>
          </cell>
          <cell r="L304" t="str">
            <v>23221001440590001027550000000520961102657283</v>
          </cell>
          <cell r="M304" t="str">
            <v>23 -  Ceará</v>
          </cell>
          <cell r="N304">
            <v>1555.2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58426628000990</v>
          </cell>
          <cell r="G305" t="str">
            <v>SAMTRONIC INDUSTRIA E COMERCIO LTDA</v>
          </cell>
          <cell r="H305" t="str">
            <v>B</v>
          </cell>
          <cell r="I305" t="str">
            <v>S</v>
          </cell>
          <cell r="J305">
            <v>971</v>
          </cell>
          <cell r="K305">
            <v>44855</v>
          </cell>
          <cell r="L305" t="str">
            <v>26221058426628000990550010000009711359637201</v>
          </cell>
          <cell r="M305" t="str">
            <v>26 -  Pernambuco</v>
          </cell>
          <cell r="N305">
            <v>4180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25164770000109</v>
          </cell>
          <cell r="G306" t="str">
            <v>LITORAL COME DE PROD MEDI E HOSPI LTDA</v>
          </cell>
          <cell r="H306" t="str">
            <v>B</v>
          </cell>
          <cell r="I306" t="str">
            <v>S</v>
          </cell>
          <cell r="J306" t="str">
            <v>000.012.341</v>
          </cell>
          <cell r="K306">
            <v>44855</v>
          </cell>
          <cell r="L306" t="str">
            <v>35221025164770000109550010000123411000000010</v>
          </cell>
          <cell r="M306" t="str">
            <v>35 -  São Paulo</v>
          </cell>
          <cell r="N306">
            <v>1100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12882932000194</v>
          </cell>
          <cell r="G307" t="str">
            <v>EXOMED REPRES DE MED LTDA</v>
          </cell>
          <cell r="H307" t="str">
            <v>B</v>
          </cell>
          <cell r="I307" t="str">
            <v>S</v>
          </cell>
          <cell r="J307">
            <v>167452</v>
          </cell>
          <cell r="K307">
            <v>44859</v>
          </cell>
          <cell r="L307" t="str">
            <v>26221012882932000194550010001674521795148195</v>
          </cell>
          <cell r="M307" t="str">
            <v>26 -  Pernambuco</v>
          </cell>
          <cell r="N307">
            <v>7168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5991790000138</v>
          </cell>
          <cell r="G308" t="str">
            <v>CR MEDICAL LTDA</v>
          </cell>
          <cell r="H308" t="str">
            <v>B</v>
          </cell>
          <cell r="I308" t="str">
            <v>S</v>
          </cell>
          <cell r="J308">
            <v>5992</v>
          </cell>
          <cell r="K308">
            <v>44858</v>
          </cell>
          <cell r="L308" t="str">
            <v>26221005991790000138550010000059921985244845</v>
          </cell>
          <cell r="M308" t="str">
            <v>26 -  Pernambuco</v>
          </cell>
          <cell r="N308">
            <v>750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5991790000138</v>
          </cell>
          <cell r="G309" t="str">
            <v>CR MEDICAL LTDA</v>
          </cell>
          <cell r="H309" t="str">
            <v>B</v>
          </cell>
          <cell r="I309" t="str">
            <v>S</v>
          </cell>
          <cell r="J309">
            <v>5993</v>
          </cell>
          <cell r="K309">
            <v>44858</v>
          </cell>
          <cell r="L309" t="str">
            <v>26221005991790000138550010000059931469930061</v>
          </cell>
          <cell r="M309" t="str">
            <v>26 -  Pernambuco</v>
          </cell>
          <cell r="N309">
            <v>750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7160019000144</v>
          </cell>
          <cell r="G310" t="str">
            <v>VITALE COMERCIO LTDA</v>
          </cell>
          <cell r="H310" t="str">
            <v>B</v>
          </cell>
          <cell r="I310" t="str">
            <v>S</v>
          </cell>
          <cell r="J310">
            <v>97654</v>
          </cell>
          <cell r="K310">
            <v>44858</v>
          </cell>
          <cell r="L310" t="str">
            <v>26221007160019000144550010000976541296716515</v>
          </cell>
          <cell r="M310" t="str">
            <v>26 -  Pernambuco</v>
          </cell>
          <cell r="N310">
            <v>310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7160019000144</v>
          </cell>
          <cell r="G311" t="str">
            <v>VITALE COMERCIO LTDA</v>
          </cell>
          <cell r="H311" t="str">
            <v>B</v>
          </cell>
          <cell r="I311" t="str">
            <v>S</v>
          </cell>
          <cell r="J311">
            <v>97632</v>
          </cell>
          <cell r="K311">
            <v>44858</v>
          </cell>
          <cell r="L311" t="str">
            <v>26221007160019000144550010000976321222118439</v>
          </cell>
          <cell r="M311" t="str">
            <v>26 -  Pernambuco</v>
          </cell>
          <cell r="N311">
            <v>2810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7160019000144</v>
          </cell>
          <cell r="G312" t="str">
            <v>VITALE COMERCIO LTDA</v>
          </cell>
          <cell r="H312" t="str">
            <v>B</v>
          </cell>
          <cell r="I312" t="str">
            <v>S</v>
          </cell>
          <cell r="J312">
            <v>97628</v>
          </cell>
          <cell r="K312">
            <v>44858</v>
          </cell>
          <cell r="L312" t="str">
            <v>26221007160019000144550010000976281699710973</v>
          </cell>
          <cell r="M312" t="str">
            <v>26 -  Pernambuco</v>
          </cell>
          <cell r="N312">
            <v>1250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7160019000144</v>
          </cell>
          <cell r="G313" t="str">
            <v>VITALE COMERCIO LTDA</v>
          </cell>
          <cell r="H313" t="str">
            <v>B</v>
          </cell>
          <cell r="I313" t="str">
            <v>S</v>
          </cell>
          <cell r="J313">
            <v>97684</v>
          </cell>
          <cell r="K313">
            <v>44858</v>
          </cell>
          <cell r="L313" t="str">
            <v>26221007160019000144550010000976841322525164</v>
          </cell>
          <cell r="M313" t="str">
            <v>26 -  Pernambuco</v>
          </cell>
          <cell r="N313">
            <v>1560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7160019000144</v>
          </cell>
          <cell r="G314" t="str">
            <v>VITALE COMERCIO LTDA</v>
          </cell>
          <cell r="H314" t="str">
            <v>B</v>
          </cell>
          <cell r="I314" t="str">
            <v>S</v>
          </cell>
          <cell r="J314">
            <v>97679</v>
          </cell>
          <cell r="K314">
            <v>44858</v>
          </cell>
          <cell r="L314" t="str">
            <v>26221007160019000144550010000976791427907334</v>
          </cell>
          <cell r="M314" t="str">
            <v>26 -  Pernambuco</v>
          </cell>
          <cell r="N314">
            <v>1250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50595271000105</v>
          </cell>
          <cell r="G315" t="str">
            <v>BIOTRONIK COMERCIAL MEDICA LTDA</v>
          </cell>
          <cell r="H315" t="str">
            <v>B</v>
          </cell>
          <cell r="I315" t="str">
            <v>S</v>
          </cell>
          <cell r="J315">
            <v>1038165</v>
          </cell>
          <cell r="K315">
            <v>44859</v>
          </cell>
          <cell r="L315" t="str">
            <v>35221050595271000105550030010381651367915782</v>
          </cell>
          <cell r="M315" t="str">
            <v>35 -  São Paulo</v>
          </cell>
          <cell r="N315">
            <v>6903.9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19585158000280</v>
          </cell>
          <cell r="G316" t="str">
            <v>CARDINAL HEALTH DO BRASIL LTDA</v>
          </cell>
          <cell r="H316" t="str">
            <v>B</v>
          </cell>
          <cell r="I316" t="str">
            <v>S</v>
          </cell>
          <cell r="J316">
            <v>67622</v>
          </cell>
          <cell r="K316">
            <v>44854</v>
          </cell>
          <cell r="L316" t="str">
            <v>35221019585158000280550010000676221140298000</v>
          </cell>
          <cell r="M316" t="str">
            <v>35 -  São Paulo</v>
          </cell>
          <cell r="N316">
            <v>5100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19585158000280</v>
          </cell>
          <cell r="G317" t="str">
            <v>CARDINAL HEALTH DO BRASIL LTDA</v>
          </cell>
          <cell r="H317" t="str">
            <v>B</v>
          </cell>
          <cell r="I317" t="str">
            <v>S</v>
          </cell>
          <cell r="J317">
            <v>67622</v>
          </cell>
          <cell r="K317">
            <v>44854</v>
          </cell>
          <cell r="L317" t="str">
            <v>35221019585158000280550010000676221140298000</v>
          </cell>
          <cell r="M317" t="str">
            <v>35 -  São Paulo</v>
          </cell>
          <cell r="N317">
            <v>2260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2680827</v>
          </cell>
          <cell r="K318">
            <v>44859</v>
          </cell>
          <cell r="L318" t="str">
            <v>35221001513946000114550030026808271027042140</v>
          </cell>
          <cell r="M318" t="str">
            <v>35 -  São Paulo</v>
          </cell>
          <cell r="N318">
            <v>268.82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2680829</v>
          </cell>
          <cell r="K319">
            <v>44859</v>
          </cell>
          <cell r="L319" t="str">
            <v>35221001513946000114550030026808291027042161</v>
          </cell>
          <cell r="M319" t="str">
            <v>35 -  São Paulo</v>
          </cell>
          <cell r="N319">
            <v>3568.82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2680828</v>
          </cell>
          <cell r="K320">
            <v>44859</v>
          </cell>
          <cell r="L320" t="str">
            <v>35221001513946000114550030026808281027042156</v>
          </cell>
          <cell r="M320" t="str">
            <v>35 -  São Paulo</v>
          </cell>
          <cell r="N320">
            <v>1368.82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2680826</v>
          </cell>
          <cell r="K321">
            <v>44859</v>
          </cell>
          <cell r="L321" t="str">
            <v>35221001513946000114550030026808261027042135</v>
          </cell>
          <cell r="M321" t="str">
            <v>35 -  São Paulo</v>
          </cell>
          <cell r="N321">
            <v>268.82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2680824</v>
          </cell>
          <cell r="K322">
            <v>44859</v>
          </cell>
          <cell r="L322" t="str">
            <v>35221001513946000114550030026808241027042114</v>
          </cell>
          <cell r="M322" t="str">
            <v>35 -  São Paulo</v>
          </cell>
          <cell r="N322">
            <v>2468.8200000000002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2680825</v>
          </cell>
          <cell r="K323">
            <v>44859</v>
          </cell>
          <cell r="L323" t="str">
            <v>35221001513946000114550030026808251027042120</v>
          </cell>
          <cell r="M323" t="str">
            <v>35 -  São Paulo</v>
          </cell>
          <cell r="N323">
            <v>2468.8200000000002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37438274000177</v>
          </cell>
          <cell r="G324" t="str">
            <v>SELLMED PROD. MEDICOS E HOSPITALA. LTDA</v>
          </cell>
          <cell r="H324" t="str">
            <v>B</v>
          </cell>
          <cell r="I324" t="str">
            <v>S</v>
          </cell>
          <cell r="J324">
            <v>2705</v>
          </cell>
          <cell r="K324">
            <v>44859</v>
          </cell>
          <cell r="L324" t="str">
            <v>26221037438274000177550010000027051398080052</v>
          </cell>
          <cell r="M324" t="str">
            <v>26 -  Pernambuco</v>
          </cell>
          <cell r="N324">
            <v>2955.2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37238930000198</v>
          </cell>
          <cell r="G325" t="str">
            <v>TIAGO GALINDO DE BARROS 06409257406</v>
          </cell>
          <cell r="H325" t="str">
            <v>B</v>
          </cell>
          <cell r="I325" t="str">
            <v>S</v>
          </cell>
          <cell r="J325" t="str">
            <v>000.000.310</v>
          </cell>
          <cell r="K325">
            <v>44859</v>
          </cell>
          <cell r="L325" t="str">
            <v>26221037238903000186550010000003101000093890</v>
          </cell>
          <cell r="M325" t="str">
            <v>26 -  Pernambuco</v>
          </cell>
          <cell r="N325">
            <v>5389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11234649000193</v>
          </cell>
          <cell r="G326" t="str">
            <v>BIOANGIO COMERCIO DE PROD MEDICOS LTDA</v>
          </cell>
          <cell r="H326" t="str">
            <v>B</v>
          </cell>
          <cell r="I326" t="str">
            <v>S</v>
          </cell>
          <cell r="J326" t="str">
            <v>000.007.632</v>
          </cell>
          <cell r="K326">
            <v>44858</v>
          </cell>
          <cell r="L326" t="str">
            <v>26221011234649000193550010000076321000009999</v>
          </cell>
          <cell r="M326" t="str">
            <v>26 -  Pernambuco</v>
          </cell>
          <cell r="N326">
            <v>490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46208885000110</v>
          </cell>
          <cell r="G327" t="str">
            <v>MD DISTRIBUIDORA DE MEDICAMENTOS LTDA</v>
          </cell>
          <cell r="H327" t="str">
            <v>B</v>
          </cell>
          <cell r="I327" t="str">
            <v>S</v>
          </cell>
          <cell r="J327" t="str">
            <v>000.000.018</v>
          </cell>
          <cell r="K327">
            <v>44859</v>
          </cell>
          <cell r="L327" t="str">
            <v>26221046208885000110550010000000181595416577</v>
          </cell>
          <cell r="M327" t="str">
            <v>26 -  Pernambuco</v>
          </cell>
          <cell r="N327">
            <v>1125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29182018000133</v>
          </cell>
          <cell r="G328" t="str">
            <v>MICROPORT SCIENT VASC BRASIL LTDA.</v>
          </cell>
          <cell r="H328" t="str">
            <v>B</v>
          </cell>
          <cell r="I328" t="str">
            <v>S</v>
          </cell>
          <cell r="J328">
            <v>22352</v>
          </cell>
          <cell r="K328">
            <v>44855</v>
          </cell>
          <cell r="L328" t="str">
            <v>35221029182018000133550010000223521669576435</v>
          </cell>
          <cell r="M328" t="str">
            <v>35 -  São Paulo</v>
          </cell>
          <cell r="N328">
            <v>1390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29182018000133</v>
          </cell>
          <cell r="G329" t="str">
            <v>MICROPORT SCIENT VASC BRASIL LTDA.</v>
          </cell>
          <cell r="H329" t="str">
            <v>B</v>
          </cell>
          <cell r="I329" t="str">
            <v>S</v>
          </cell>
          <cell r="J329">
            <v>22351</v>
          </cell>
          <cell r="K329">
            <v>44855</v>
          </cell>
          <cell r="L329" t="str">
            <v>35221029182018000133550010000223511582304835</v>
          </cell>
          <cell r="M329" t="str">
            <v>35 -  São Paulo</v>
          </cell>
          <cell r="N329">
            <v>1100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29182018000133</v>
          </cell>
          <cell r="G330" t="str">
            <v>MICROPORT SCIENT VASC BRASIL LTDA.</v>
          </cell>
          <cell r="H330" t="str">
            <v>B</v>
          </cell>
          <cell r="I330" t="str">
            <v>S</v>
          </cell>
          <cell r="J330">
            <v>22350</v>
          </cell>
          <cell r="K330">
            <v>44855</v>
          </cell>
          <cell r="L330" t="str">
            <v>35221029182018000133550010000223501617370424</v>
          </cell>
          <cell r="M330" t="str">
            <v>35 -  São Paulo</v>
          </cell>
          <cell r="N330">
            <v>290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8778201000126</v>
          </cell>
          <cell r="G331" t="str">
            <v>DROGAFONTE LTDA</v>
          </cell>
          <cell r="H331" t="str">
            <v>B</v>
          </cell>
          <cell r="I331" t="str">
            <v>S</v>
          </cell>
          <cell r="J331" t="str">
            <v>000.392.356</v>
          </cell>
          <cell r="K331">
            <v>44859</v>
          </cell>
          <cell r="L331" t="str">
            <v>26221008778201000126550010003923561379791203</v>
          </cell>
          <cell r="M331" t="str">
            <v>26 -  Pernambuco</v>
          </cell>
          <cell r="N331">
            <v>28251.75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8014554000150</v>
          </cell>
          <cell r="G332" t="str">
            <v>MJB COMERCIO DE MAT MEDICO HOSP LTDA</v>
          </cell>
          <cell r="H332" t="str">
            <v>B</v>
          </cell>
          <cell r="I332" t="str">
            <v>S</v>
          </cell>
          <cell r="J332">
            <v>12953</v>
          </cell>
          <cell r="K332">
            <v>44861</v>
          </cell>
          <cell r="L332" t="str">
            <v>26221008014554000150550010000129531290105277</v>
          </cell>
          <cell r="M332" t="str">
            <v>26 -  Pernambuco</v>
          </cell>
          <cell r="N332">
            <v>2700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5932624000160</v>
          </cell>
          <cell r="G333" t="str">
            <v>MEGAMED COMERCIO LTDA</v>
          </cell>
          <cell r="H333" t="str">
            <v>B</v>
          </cell>
          <cell r="I333" t="str">
            <v>S</v>
          </cell>
          <cell r="J333" t="str">
            <v>000.019.043</v>
          </cell>
          <cell r="K333">
            <v>44859</v>
          </cell>
          <cell r="L333" t="str">
            <v>26221005932624000160550010000190431332618452</v>
          </cell>
          <cell r="M333" t="str">
            <v>26 -  Pernambuco</v>
          </cell>
          <cell r="N333">
            <v>697.5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2684571000118</v>
          </cell>
          <cell r="G334" t="str">
            <v>DINAMICA HOSPITALAR LTDA</v>
          </cell>
          <cell r="H334" t="str">
            <v>B</v>
          </cell>
          <cell r="I334" t="str">
            <v>S</v>
          </cell>
          <cell r="J334">
            <v>21214</v>
          </cell>
          <cell r="K334">
            <v>44859</v>
          </cell>
          <cell r="L334" t="str">
            <v>26221002684571000118550030000212141232360004</v>
          </cell>
          <cell r="M334" t="str">
            <v>26 -  Pernambuco</v>
          </cell>
          <cell r="N334">
            <v>3179.7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1440590000136</v>
          </cell>
          <cell r="G335" t="str">
            <v>FRESENIUS MEDICAL CARE</v>
          </cell>
          <cell r="H335" t="str">
            <v>B</v>
          </cell>
          <cell r="I335" t="str">
            <v>S</v>
          </cell>
          <cell r="J335">
            <v>1719415</v>
          </cell>
          <cell r="K335">
            <v>44853</v>
          </cell>
          <cell r="L335" t="str">
            <v>35221001440590000136550000017194151148603178</v>
          </cell>
          <cell r="M335" t="str">
            <v>35 -  São Paulo</v>
          </cell>
          <cell r="N335">
            <v>3452.4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21394493000161</v>
          </cell>
          <cell r="G336" t="str">
            <v>HOSMED DISTRIBUIDORA LTDA</v>
          </cell>
          <cell r="H336" t="str">
            <v>B</v>
          </cell>
          <cell r="I336" t="str">
            <v>S</v>
          </cell>
          <cell r="J336" t="str">
            <v>000.001.975</v>
          </cell>
          <cell r="K336">
            <v>44854</v>
          </cell>
          <cell r="L336" t="str">
            <v>24221021394493000161550010000019751923548220</v>
          </cell>
          <cell r="M336" t="str">
            <v>24 -  Rio Grande do Norte</v>
          </cell>
          <cell r="N336">
            <v>1480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44734671000151</v>
          </cell>
          <cell r="G337" t="str">
            <v>CRISTALIA PROD QUIM FARMACEUTICOS LTDA</v>
          </cell>
          <cell r="H337" t="str">
            <v>B</v>
          </cell>
          <cell r="I337" t="str">
            <v>S</v>
          </cell>
          <cell r="J337">
            <v>3432626</v>
          </cell>
          <cell r="K337">
            <v>44859</v>
          </cell>
          <cell r="L337" t="str">
            <v>35221044734671000151550100034326261228243663</v>
          </cell>
          <cell r="M337" t="str">
            <v>35 -  São Paulo</v>
          </cell>
          <cell r="N337">
            <v>1512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9007162000126</v>
          </cell>
          <cell r="G338" t="str">
            <v>MAUES LOBATO COM. E REPRES. LTDA</v>
          </cell>
          <cell r="H338" t="str">
            <v>B</v>
          </cell>
          <cell r="I338" t="str">
            <v>S</v>
          </cell>
          <cell r="J338" t="str">
            <v>000.088.714</v>
          </cell>
          <cell r="K338">
            <v>44861</v>
          </cell>
          <cell r="L338" t="str">
            <v>26221009007162000126550010000887141771019395</v>
          </cell>
          <cell r="M338" t="str">
            <v>26 -  Pernambuco</v>
          </cell>
          <cell r="N338">
            <v>32.700000000000003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8819724000173</v>
          </cell>
          <cell r="G339" t="str">
            <v>LAGEAN COMÉRCIO E REPRESENTAÇÃO LTDA</v>
          </cell>
          <cell r="H339" t="str">
            <v>B</v>
          </cell>
          <cell r="I339" t="str">
            <v>S</v>
          </cell>
          <cell r="J339">
            <v>43583</v>
          </cell>
          <cell r="K339">
            <v>44861</v>
          </cell>
          <cell r="L339" t="str">
            <v>26221008819724000173550010000435831212186223</v>
          </cell>
          <cell r="M339" t="str">
            <v>26 -  Pernambuco</v>
          </cell>
          <cell r="N339">
            <v>385.3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8014554000150</v>
          </cell>
          <cell r="G340" t="str">
            <v>MJB COMERCIO DE MAT MEDICO HOSP LTDA</v>
          </cell>
          <cell r="H340" t="str">
            <v>B</v>
          </cell>
          <cell r="I340" t="str">
            <v>S</v>
          </cell>
          <cell r="J340">
            <v>12950</v>
          </cell>
          <cell r="K340">
            <v>44859</v>
          </cell>
          <cell r="L340" t="str">
            <v>26221008014554000150550010000129501290105275</v>
          </cell>
          <cell r="M340" t="str">
            <v>26 -  Pernambuco</v>
          </cell>
          <cell r="N340">
            <v>2230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8014554000150</v>
          </cell>
          <cell r="G341" t="str">
            <v>MJB COMERCIO DE MAT MEDICO HOSP LTDA</v>
          </cell>
          <cell r="H341" t="str">
            <v>B</v>
          </cell>
          <cell r="I341" t="str">
            <v>S</v>
          </cell>
          <cell r="J341">
            <v>12948</v>
          </cell>
          <cell r="K341">
            <v>44859</v>
          </cell>
          <cell r="L341" t="str">
            <v>26221008014554000150550010000129481290104203</v>
          </cell>
          <cell r="M341" t="str">
            <v>26 -  Pernambuco</v>
          </cell>
          <cell r="N341">
            <v>2230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8014554000150</v>
          </cell>
          <cell r="G342" t="str">
            <v>MJB COMERCIO DE MAT MEDICO HOSP LTDA</v>
          </cell>
          <cell r="H342" t="str">
            <v>B</v>
          </cell>
          <cell r="I342" t="str">
            <v>S</v>
          </cell>
          <cell r="J342">
            <v>12949</v>
          </cell>
          <cell r="K342">
            <v>44859</v>
          </cell>
          <cell r="L342" t="str">
            <v>26221008014554000150550010000129491290104200</v>
          </cell>
          <cell r="M342" t="str">
            <v>26 -  Pernambuco</v>
          </cell>
          <cell r="N342">
            <v>4630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8014554000150</v>
          </cell>
          <cell r="G343" t="str">
            <v>MJB COMERCIO DE MAT MEDICO HOSP LTDA</v>
          </cell>
          <cell r="H343" t="str">
            <v>B</v>
          </cell>
          <cell r="I343" t="str">
            <v>S</v>
          </cell>
          <cell r="J343">
            <v>12951</v>
          </cell>
          <cell r="K343">
            <v>44859</v>
          </cell>
          <cell r="L343" t="str">
            <v>26221008014554000150550010000129511290105272</v>
          </cell>
          <cell r="M343" t="str">
            <v>26 -  Pernambuco</v>
          </cell>
          <cell r="N343">
            <v>3430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8014554000150</v>
          </cell>
          <cell r="G344" t="str">
            <v>MJB COMERCIO DE MAT MEDICO HOSP LTDA</v>
          </cell>
          <cell r="H344" t="str">
            <v>B</v>
          </cell>
          <cell r="I344" t="str">
            <v>S</v>
          </cell>
          <cell r="J344">
            <v>12957</v>
          </cell>
          <cell r="K344">
            <v>44861</v>
          </cell>
          <cell r="L344" t="str">
            <v>26221008014554000150550010000129571290105276</v>
          </cell>
          <cell r="M344" t="str">
            <v>26 -  Pernambuco</v>
          </cell>
          <cell r="N344">
            <v>3780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8014554000150</v>
          </cell>
          <cell r="G345" t="str">
            <v>MJB COMERCIO DE MAT MEDICO HOSP LTDA</v>
          </cell>
          <cell r="H345" t="str">
            <v>B</v>
          </cell>
          <cell r="I345" t="str">
            <v>S</v>
          </cell>
          <cell r="J345">
            <v>12956</v>
          </cell>
          <cell r="K345">
            <v>44861</v>
          </cell>
          <cell r="L345" t="str">
            <v>26221008014554000150550010000129561290105279</v>
          </cell>
          <cell r="M345" t="str">
            <v>26 -  Pernambuco</v>
          </cell>
          <cell r="N345">
            <v>3430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8014554000150</v>
          </cell>
          <cell r="G346" t="str">
            <v>MJB COMERCIO DE MAT MEDICO HOSP LTDA</v>
          </cell>
          <cell r="H346" t="str">
            <v>B</v>
          </cell>
          <cell r="I346" t="str">
            <v>S</v>
          </cell>
          <cell r="J346">
            <v>12954</v>
          </cell>
          <cell r="K346">
            <v>44861</v>
          </cell>
          <cell r="L346" t="str">
            <v>26221008014554000150550010000129541290105274</v>
          </cell>
          <cell r="M346" t="str">
            <v>26 -  Pernambuco</v>
          </cell>
          <cell r="N346">
            <v>3430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8014554000150</v>
          </cell>
          <cell r="G347" t="str">
            <v>MJB COMERCIO DE MAT MEDICO HOSP LTDA</v>
          </cell>
          <cell r="H347" t="str">
            <v>B</v>
          </cell>
          <cell r="I347" t="str">
            <v>S</v>
          </cell>
          <cell r="J347">
            <v>12955</v>
          </cell>
          <cell r="K347">
            <v>44861</v>
          </cell>
          <cell r="L347" t="str">
            <v>26221008014554000150550010000129551290105271</v>
          </cell>
          <cell r="M347" t="str">
            <v>26 -  Pernambuco</v>
          </cell>
          <cell r="N347">
            <v>3430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50595271000105</v>
          </cell>
          <cell r="G348" t="str">
            <v>BIOTRONIK COMERCIAL MEDICA LTDA</v>
          </cell>
          <cell r="H348" t="str">
            <v>B</v>
          </cell>
          <cell r="I348" t="str">
            <v>S</v>
          </cell>
          <cell r="J348">
            <v>1038246</v>
          </cell>
          <cell r="K348">
            <v>44859</v>
          </cell>
          <cell r="L348" t="str">
            <v>35221050595271000105550030010382461585842230</v>
          </cell>
          <cell r="M348" t="str">
            <v>35 -  São Paulo</v>
          </cell>
          <cell r="N348">
            <v>6903.9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50595271000105</v>
          </cell>
          <cell r="G349" t="str">
            <v>BIOTRONIK COMERCIAL MEDICA LTDA</v>
          </cell>
          <cell r="H349" t="str">
            <v>B</v>
          </cell>
          <cell r="I349" t="str">
            <v>S</v>
          </cell>
          <cell r="J349">
            <v>1038237</v>
          </cell>
          <cell r="K349">
            <v>44859</v>
          </cell>
          <cell r="L349" t="str">
            <v>35221050595271000105550030010382371705530001</v>
          </cell>
          <cell r="M349" t="str">
            <v>35 -  São Paulo</v>
          </cell>
          <cell r="N349">
            <v>7030.79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50595271000105</v>
          </cell>
          <cell r="G350" t="str">
            <v>BIOTRONIK COMERCIAL MEDICA LTDA</v>
          </cell>
          <cell r="H350" t="str">
            <v>B</v>
          </cell>
          <cell r="I350" t="str">
            <v>S</v>
          </cell>
          <cell r="J350">
            <v>1038235</v>
          </cell>
          <cell r="K350">
            <v>44859</v>
          </cell>
          <cell r="L350" t="str">
            <v>35221050595271000105550030010382351959513317</v>
          </cell>
          <cell r="M350" t="str">
            <v>35 -  São Paulo</v>
          </cell>
          <cell r="N350">
            <v>6903.9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50595271000105</v>
          </cell>
          <cell r="G351" t="str">
            <v>BIOTRONIK COMERCIAL MEDICA LTDA</v>
          </cell>
          <cell r="H351" t="str">
            <v>B</v>
          </cell>
          <cell r="I351" t="str">
            <v>S</v>
          </cell>
          <cell r="J351">
            <v>1038233</v>
          </cell>
          <cell r="K351">
            <v>44859</v>
          </cell>
          <cell r="L351" t="str">
            <v>35221050595271000105550030010382331895285454</v>
          </cell>
          <cell r="M351" t="str">
            <v>35 -  São Paulo</v>
          </cell>
          <cell r="N351">
            <v>6903.9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50595271000105</v>
          </cell>
          <cell r="G352" t="str">
            <v>BIOTRONIK COMERCIAL MEDICA LTDA</v>
          </cell>
          <cell r="H352" t="str">
            <v>B</v>
          </cell>
          <cell r="I352" t="str">
            <v>S</v>
          </cell>
          <cell r="J352">
            <v>1038170</v>
          </cell>
          <cell r="K352">
            <v>44859</v>
          </cell>
          <cell r="L352" t="str">
            <v>35221050595271000105550030010381701098037161</v>
          </cell>
          <cell r="M352" t="str">
            <v>35 -  São Paulo</v>
          </cell>
          <cell r="N352">
            <v>4992.49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50595271000105</v>
          </cell>
          <cell r="G353" t="str">
            <v>BIOTRONIK COMERCIAL MEDICA LTDA</v>
          </cell>
          <cell r="H353" t="str">
            <v>B</v>
          </cell>
          <cell r="I353" t="str">
            <v>S</v>
          </cell>
          <cell r="J353">
            <v>1038226</v>
          </cell>
          <cell r="K353">
            <v>44859</v>
          </cell>
          <cell r="L353" t="str">
            <v>35221050595271000105550030010382261373333525</v>
          </cell>
          <cell r="M353" t="str">
            <v>35 -  São Paulo</v>
          </cell>
          <cell r="N353">
            <v>6903.9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50595271000105</v>
          </cell>
          <cell r="G354" t="str">
            <v>BIOTRONIK COMERCIAL MEDICA LTDA</v>
          </cell>
          <cell r="H354" t="str">
            <v>B</v>
          </cell>
          <cell r="I354" t="str">
            <v>S</v>
          </cell>
          <cell r="J354">
            <v>1038230</v>
          </cell>
          <cell r="K354">
            <v>44859</v>
          </cell>
          <cell r="L354" t="str">
            <v>35221050595271000105550030010382301960759964</v>
          </cell>
          <cell r="M354" t="str">
            <v>35 -  São Paulo</v>
          </cell>
          <cell r="N354">
            <v>6903.9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1437707000122</v>
          </cell>
          <cell r="G355" t="str">
            <v>SCITECH MEDICAL</v>
          </cell>
          <cell r="H355" t="str">
            <v>B</v>
          </cell>
          <cell r="I355" t="str">
            <v>S</v>
          </cell>
          <cell r="J355">
            <v>306711</v>
          </cell>
          <cell r="K355">
            <v>44859</v>
          </cell>
          <cell r="L355" t="str">
            <v>52221001437707000122550550003067111426680678</v>
          </cell>
          <cell r="M355" t="str">
            <v>52 -  Goiás</v>
          </cell>
          <cell r="N355">
            <v>1050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1437707000122</v>
          </cell>
          <cell r="G356" t="str">
            <v>SCITECH MEDICAL</v>
          </cell>
          <cell r="H356" t="str">
            <v>B</v>
          </cell>
          <cell r="I356" t="str">
            <v>S</v>
          </cell>
          <cell r="J356">
            <v>306706</v>
          </cell>
          <cell r="K356">
            <v>44859</v>
          </cell>
          <cell r="L356" t="str">
            <v>52221001437707000122550550003067061122138598</v>
          </cell>
          <cell r="M356" t="str">
            <v>52 -  Goiás</v>
          </cell>
          <cell r="N356">
            <v>1330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13291742000165</v>
          </cell>
          <cell r="G357" t="str">
            <v>PHOENIX MED PRODUTOS MEDICO</v>
          </cell>
          <cell r="H357" t="str">
            <v>B</v>
          </cell>
          <cell r="I357" t="str">
            <v>S</v>
          </cell>
          <cell r="J357" t="str">
            <v>000.020.850</v>
          </cell>
          <cell r="K357">
            <v>44859</v>
          </cell>
          <cell r="L357" t="str">
            <v>26221013291742000165550010000208501310459143</v>
          </cell>
          <cell r="M357" t="str">
            <v>26 -  Pernambuco</v>
          </cell>
          <cell r="N357">
            <v>890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13291742000165</v>
          </cell>
          <cell r="G358" t="str">
            <v>PHOENIX MED PRODUTOS MEDICO</v>
          </cell>
          <cell r="H358" t="str">
            <v>B</v>
          </cell>
          <cell r="I358" t="str">
            <v>S</v>
          </cell>
          <cell r="J358" t="str">
            <v>000.020.851</v>
          </cell>
          <cell r="K358">
            <v>44859</v>
          </cell>
          <cell r="L358" t="str">
            <v>26221013291742000165550010000208511590730915</v>
          </cell>
          <cell r="M358" t="str">
            <v>26 -  Pernambuco</v>
          </cell>
          <cell r="N358">
            <v>890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19585158000280</v>
          </cell>
          <cell r="G359" t="str">
            <v>CARDINAL HEALTH DO BRASIL LTDA</v>
          </cell>
          <cell r="H359" t="str">
            <v>B</v>
          </cell>
          <cell r="I359" t="str">
            <v>S</v>
          </cell>
          <cell r="J359">
            <v>67829</v>
          </cell>
          <cell r="K359">
            <v>44859</v>
          </cell>
          <cell r="L359" t="str">
            <v>35221019585158000280550010000678291672404086</v>
          </cell>
          <cell r="M359" t="str">
            <v>35 -  São Paulo</v>
          </cell>
          <cell r="N359">
            <v>2000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1513946000114</v>
          </cell>
          <cell r="G360" t="str">
            <v>BOSTON SCIENTIFIC DO BRASIL LTDA</v>
          </cell>
          <cell r="H360" t="str">
            <v>B</v>
          </cell>
          <cell r="I360" t="str">
            <v>S</v>
          </cell>
          <cell r="J360">
            <v>2680962</v>
          </cell>
          <cell r="K360">
            <v>44859</v>
          </cell>
          <cell r="L360" t="str">
            <v>35221001513946000114550030026809621027043567</v>
          </cell>
          <cell r="M360" t="str">
            <v>35 -  São Paulo</v>
          </cell>
          <cell r="N360">
            <v>268.82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1513946000114</v>
          </cell>
          <cell r="G361" t="str">
            <v>BOSTON SCIENTIFIC DO BRASIL LTDA</v>
          </cell>
          <cell r="H361" t="str">
            <v>B</v>
          </cell>
          <cell r="I361" t="str">
            <v>S</v>
          </cell>
          <cell r="J361" t="str">
            <v>2680961</v>
          </cell>
          <cell r="K361">
            <v>44859</v>
          </cell>
          <cell r="L361" t="str">
            <v>35221001513946000114550030026809611027043551</v>
          </cell>
          <cell r="M361" t="str">
            <v>35 -  São Paulo</v>
          </cell>
          <cell r="N361">
            <v>2200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1513946000114</v>
          </cell>
          <cell r="G362" t="str">
            <v>BOSTON SCIENTIFIC DO BRASIL LTDA</v>
          </cell>
          <cell r="H362" t="str">
            <v>B</v>
          </cell>
          <cell r="I362" t="str">
            <v>S</v>
          </cell>
          <cell r="J362">
            <v>2681288</v>
          </cell>
          <cell r="K362">
            <v>44859</v>
          </cell>
          <cell r="L362" t="str">
            <v>35221001513946000114550030026812881027047336</v>
          </cell>
          <cell r="M362" t="str">
            <v>35 -  São Paulo</v>
          </cell>
          <cell r="N362">
            <v>2737.64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1513946000114</v>
          </cell>
          <cell r="G363" t="str">
            <v>BOSTON SCIENTIFIC DO BRASIL LTDA</v>
          </cell>
          <cell r="H363" t="str">
            <v>B</v>
          </cell>
          <cell r="I363" t="str">
            <v>S</v>
          </cell>
          <cell r="J363">
            <v>2681290</v>
          </cell>
          <cell r="K363">
            <v>44859</v>
          </cell>
          <cell r="L363" t="str">
            <v>35221001513946000114550030026812901027047350</v>
          </cell>
          <cell r="M363" t="str">
            <v>35 -  São Paulo</v>
          </cell>
          <cell r="N363">
            <v>268.82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1513946000114</v>
          </cell>
          <cell r="G364" t="str">
            <v>BOSTON SCIENTIFIC DO BRASIL LTDA</v>
          </cell>
          <cell r="H364" t="str">
            <v>B</v>
          </cell>
          <cell r="I364" t="str">
            <v>S</v>
          </cell>
          <cell r="J364">
            <v>2681289</v>
          </cell>
          <cell r="K364">
            <v>44859</v>
          </cell>
          <cell r="L364" t="str">
            <v>35221001513946000114550030026812891027047341</v>
          </cell>
          <cell r="M364" t="str">
            <v>35 -  São Paulo</v>
          </cell>
          <cell r="N364">
            <v>4106.46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67729178000653</v>
          </cell>
          <cell r="G365" t="str">
            <v>COMERCIAL CIRURGICA RIOCLARENSE LTDA</v>
          </cell>
          <cell r="H365" t="str">
            <v>B</v>
          </cell>
          <cell r="I365" t="str">
            <v>S</v>
          </cell>
          <cell r="J365">
            <v>37057</v>
          </cell>
          <cell r="K365">
            <v>44861</v>
          </cell>
          <cell r="L365" t="str">
            <v>26221067729178000653550010000370571229664309</v>
          </cell>
          <cell r="M365" t="str">
            <v>26 -  Pernambuco</v>
          </cell>
          <cell r="N365">
            <v>4964.41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35753111000153</v>
          </cell>
          <cell r="G366" t="str">
            <v>NORD PRODUTOS EM SAUDE LTDA</v>
          </cell>
          <cell r="H366" t="str">
            <v>B</v>
          </cell>
          <cell r="I366" t="str">
            <v>S</v>
          </cell>
          <cell r="J366">
            <v>10703</v>
          </cell>
          <cell r="K366">
            <v>44861</v>
          </cell>
          <cell r="L366" t="str">
            <v>26221035753111000153550010000107031000121700</v>
          </cell>
          <cell r="M366" t="str">
            <v>26 -  Pernambuco</v>
          </cell>
          <cell r="N366">
            <v>3095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37238930000198</v>
          </cell>
          <cell r="G367" t="str">
            <v>TIAGO GALINDO DE BARROS 06409257406</v>
          </cell>
          <cell r="H367" t="str">
            <v>B</v>
          </cell>
          <cell r="I367" t="str">
            <v>S</v>
          </cell>
          <cell r="J367" t="str">
            <v>000.000.314</v>
          </cell>
          <cell r="K367">
            <v>44862</v>
          </cell>
          <cell r="L367" t="str">
            <v>26221037238930000198550010000003141000093938</v>
          </cell>
          <cell r="M367" t="str">
            <v>26 -  Pernambuco</v>
          </cell>
          <cell r="N367">
            <v>5350</v>
          </cell>
        </row>
        <row r="368">
          <cell r="C368" t="str">
            <v>HOSPITAL MESTRE VITALINO</v>
          </cell>
          <cell r="E368" t="str">
            <v>3.12 - Material Hospitalar</v>
          </cell>
          <cell r="F368" t="str">
            <v>11.449.180/0002-90</v>
          </cell>
          <cell r="G368" t="str">
            <v>DPROSMED DISTR DE PROD MEDI HOSPIT LTDA</v>
          </cell>
          <cell r="H368" t="str">
            <v>B</v>
          </cell>
          <cell r="I368" t="str">
            <v>S</v>
          </cell>
          <cell r="J368">
            <v>7099</v>
          </cell>
          <cell r="K368">
            <v>44861</v>
          </cell>
          <cell r="L368" t="str">
            <v>26221011449180000290550010000070991000135003</v>
          </cell>
          <cell r="M368" t="str">
            <v>26 -  Pernambuco</v>
          </cell>
          <cell r="N368">
            <v>1034.4000000000001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11206099000441</v>
          </cell>
          <cell r="G369" t="str">
            <v>SUPERMED COM E IMP DE PROD MEDICOS LTDA</v>
          </cell>
          <cell r="H369" t="str">
            <v>B</v>
          </cell>
          <cell r="I369" t="str">
            <v>S</v>
          </cell>
          <cell r="J369">
            <v>426294</v>
          </cell>
          <cell r="K369">
            <v>44854</v>
          </cell>
          <cell r="L369" t="str">
            <v>35221011206099000441550010004262941000406457</v>
          </cell>
          <cell r="M369" t="str">
            <v>35 -  São Paulo</v>
          </cell>
          <cell r="N369">
            <v>875.4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41699739000110</v>
          </cell>
          <cell r="G370" t="str">
            <v>MF TRANSPORTES DE AGUA EIRELI</v>
          </cell>
          <cell r="H370" t="str">
            <v>B</v>
          </cell>
          <cell r="I370" t="str">
            <v>S</v>
          </cell>
          <cell r="J370">
            <v>167</v>
          </cell>
          <cell r="K370">
            <v>44862</v>
          </cell>
          <cell r="L370" t="str">
            <v>26221041699739000110550010000001671654751536</v>
          </cell>
          <cell r="M370" t="str">
            <v>26 -  Pernambuco</v>
          </cell>
          <cell r="N370">
            <v>19532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11234649000193</v>
          </cell>
          <cell r="G371" t="str">
            <v>BIOANGIO COMERCIO DE PROD MEDICOS LTDA</v>
          </cell>
          <cell r="H371" t="str">
            <v>B</v>
          </cell>
          <cell r="I371" t="str">
            <v>S</v>
          </cell>
          <cell r="J371" t="str">
            <v>000.007.667</v>
          </cell>
          <cell r="K371">
            <v>44860</v>
          </cell>
          <cell r="L371" t="str">
            <v>26221011234649000193550010000076671000009994</v>
          </cell>
          <cell r="M371" t="str">
            <v>26 -  Pernambuco</v>
          </cell>
          <cell r="N371">
            <v>980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12040718000190</v>
          </cell>
          <cell r="G372" t="str">
            <v>GRADUAL COMERCIO E SERVICOS EIRELI</v>
          </cell>
          <cell r="H372" t="str">
            <v>B</v>
          </cell>
          <cell r="I372" t="str">
            <v>S</v>
          </cell>
          <cell r="J372">
            <v>14995</v>
          </cell>
          <cell r="K372">
            <v>44859</v>
          </cell>
          <cell r="L372" t="str">
            <v>25221012040718000190550010000149951207114164</v>
          </cell>
          <cell r="M372" t="str">
            <v>25 -  Paraíba</v>
          </cell>
          <cell r="N372">
            <v>10944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10782968000251</v>
          </cell>
          <cell r="G373" t="str">
            <v>NUTRI HOSPITALAR LTDA</v>
          </cell>
          <cell r="H373" t="str">
            <v>B</v>
          </cell>
          <cell r="I373" t="str">
            <v>S</v>
          </cell>
          <cell r="J373">
            <v>661</v>
          </cell>
          <cell r="K373">
            <v>44862</v>
          </cell>
          <cell r="L373" t="str">
            <v>26221010782968000251550010000006611268300000</v>
          </cell>
          <cell r="M373" t="str">
            <v>26 -  Pernambuco</v>
          </cell>
          <cell r="N373">
            <v>716.8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10583920000800</v>
          </cell>
          <cell r="G374" t="str">
            <v>LOG DIST. DE PRO. HOSP. E HIG. PE. LTDA</v>
          </cell>
          <cell r="H374" t="str">
            <v>B</v>
          </cell>
          <cell r="I374" t="str">
            <v>S</v>
          </cell>
          <cell r="J374">
            <v>537</v>
          </cell>
          <cell r="K374">
            <v>44861</v>
          </cell>
          <cell r="L374" t="str">
            <v>26221037844417000140550010000005371442274826</v>
          </cell>
          <cell r="M374" t="str">
            <v>26 -  Pernambuco</v>
          </cell>
          <cell r="N374">
            <v>1842.25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5991790000138</v>
          </cell>
          <cell r="G375" t="str">
            <v>CR MEDICAL LTDA</v>
          </cell>
          <cell r="H375" t="str">
            <v>B</v>
          </cell>
          <cell r="I375" t="str">
            <v>S</v>
          </cell>
          <cell r="J375">
            <v>6010</v>
          </cell>
          <cell r="K375">
            <v>44861</v>
          </cell>
          <cell r="L375" t="str">
            <v>26221005991790000138550010000060101558897690</v>
          </cell>
          <cell r="M375" t="str">
            <v>26 -  Pernambuco</v>
          </cell>
          <cell r="N375">
            <v>1250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8014554000150</v>
          </cell>
          <cell r="G376" t="str">
            <v>MJB COMERCIO DE MAT MEDICO HOSP LTDA</v>
          </cell>
          <cell r="H376" t="str">
            <v>B</v>
          </cell>
          <cell r="I376" t="str">
            <v>S</v>
          </cell>
          <cell r="J376">
            <v>12962</v>
          </cell>
          <cell r="K376">
            <v>44861</v>
          </cell>
          <cell r="L376" t="str">
            <v>26221008014554000150550010000129621290106248</v>
          </cell>
          <cell r="M376" t="str">
            <v>26 -  Pernambuco</v>
          </cell>
          <cell r="N376">
            <v>3780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8014554000150</v>
          </cell>
          <cell r="G377" t="str">
            <v>MJB COMERCIO DE MAT MEDICO HOSP LTDA</v>
          </cell>
          <cell r="H377" t="str">
            <v>B</v>
          </cell>
          <cell r="I377" t="str">
            <v>S</v>
          </cell>
          <cell r="J377">
            <v>12961</v>
          </cell>
          <cell r="K377">
            <v>44861</v>
          </cell>
          <cell r="L377" t="str">
            <v>26221008014554000150550010000129611290106240</v>
          </cell>
          <cell r="M377" t="str">
            <v>26 -  Pernambuco</v>
          </cell>
          <cell r="N377">
            <v>1380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8014554000150</v>
          </cell>
          <cell r="G378" t="str">
            <v>MJB COMERCIO DE MAT MEDICO HOSP LTDA</v>
          </cell>
          <cell r="H378" t="str">
            <v>B</v>
          </cell>
          <cell r="I378" t="str">
            <v>S</v>
          </cell>
          <cell r="J378">
            <v>12960</v>
          </cell>
          <cell r="K378">
            <v>44861</v>
          </cell>
          <cell r="L378" t="str">
            <v>26221008014554000150550010000129601290106243</v>
          </cell>
          <cell r="M378" t="str">
            <v>26 -  Pernambuco</v>
          </cell>
          <cell r="N378">
            <v>3780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8014554000150</v>
          </cell>
          <cell r="G379" t="str">
            <v>MJB COMERCIO DE MAT MEDICO HOSP LTDA</v>
          </cell>
          <cell r="H379" t="str">
            <v>B</v>
          </cell>
          <cell r="I379" t="str">
            <v>S</v>
          </cell>
          <cell r="J379">
            <v>12959</v>
          </cell>
          <cell r="K379">
            <v>44861</v>
          </cell>
          <cell r="L379" t="str">
            <v>26221008014554000150550010000129591290105270</v>
          </cell>
          <cell r="M379" t="str">
            <v>26 -  Pernambuco</v>
          </cell>
          <cell r="N379">
            <v>3780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7160019000144</v>
          </cell>
          <cell r="G380" t="str">
            <v>VITALE COMERCIO LTDA</v>
          </cell>
          <cell r="H380" t="str">
            <v>B</v>
          </cell>
          <cell r="I380" t="str">
            <v>S</v>
          </cell>
          <cell r="J380">
            <v>97638</v>
          </cell>
          <cell r="K380">
            <v>44858</v>
          </cell>
          <cell r="L380" t="str">
            <v>26221007160019000144550010000976381672107580</v>
          </cell>
          <cell r="M380" t="str">
            <v>26 -  Pernambuco</v>
          </cell>
          <cell r="N380">
            <v>1250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7160019000144</v>
          </cell>
          <cell r="G381" t="str">
            <v>VITALE COMERCIO LTDA</v>
          </cell>
          <cell r="H381" t="str">
            <v>B</v>
          </cell>
          <cell r="I381" t="str">
            <v>S</v>
          </cell>
          <cell r="J381">
            <v>97648</v>
          </cell>
          <cell r="K381">
            <v>44858</v>
          </cell>
          <cell r="L381" t="str">
            <v>26221007160019000105100010000976481044003277</v>
          </cell>
          <cell r="M381" t="str">
            <v>26 -  Pernambuco</v>
          </cell>
          <cell r="N381">
            <v>1560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13291742000165</v>
          </cell>
          <cell r="G382" t="str">
            <v>PHOENIX MED PRODUTOS MEDICO</v>
          </cell>
          <cell r="H382" t="str">
            <v>B</v>
          </cell>
          <cell r="I382" t="str">
            <v>S</v>
          </cell>
          <cell r="J382" t="str">
            <v>000.020.897</v>
          </cell>
          <cell r="K382">
            <v>44861</v>
          </cell>
          <cell r="L382" t="str">
            <v>26221013291742000165550010000208971181037708</v>
          </cell>
          <cell r="M382" t="str">
            <v>26 -  Pernambuco</v>
          </cell>
          <cell r="N382">
            <v>1780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13291742000165</v>
          </cell>
          <cell r="G383" t="str">
            <v>PHOENIX MED PRODUTOS MEDICO</v>
          </cell>
          <cell r="H383" t="str">
            <v>B</v>
          </cell>
          <cell r="I383" t="str">
            <v>S</v>
          </cell>
          <cell r="J383" t="str">
            <v>000.020.902</v>
          </cell>
          <cell r="K383">
            <v>44861</v>
          </cell>
          <cell r="L383" t="str">
            <v>26221013291742000165550010000209021392850109</v>
          </cell>
          <cell r="M383" t="str">
            <v>26 -  Pernambuco</v>
          </cell>
          <cell r="N383">
            <v>890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46208885000110</v>
          </cell>
          <cell r="G384" t="str">
            <v>MD DISTRIBUIDORA DE MEDICAMENTOS LTDA</v>
          </cell>
          <cell r="H384" t="str">
            <v>B</v>
          </cell>
          <cell r="I384" t="str">
            <v>S</v>
          </cell>
          <cell r="J384" t="str">
            <v>000.000.020</v>
          </cell>
          <cell r="K384">
            <v>44861</v>
          </cell>
          <cell r="L384" t="str">
            <v>26221046208885000110550010000000201255109293</v>
          </cell>
          <cell r="M384" t="str">
            <v>26 -  Pernambuco</v>
          </cell>
          <cell r="N384">
            <v>1089.5999999999999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46208885000110</v>
          </cell>
          <cell r="G385" t="str">
            <v>MD DISTRIBUIDORA DE MEDICAMENTOS LTDA</v>
          </cell>
          <cell r="H385" t="str">
            <v>B</v>
          </cell>
          <cell r="I385" t="str">
            <v>S</v>
          </cell>
          <cell r="J385" t="str">
            <v>000.000.020</v>
          </cell>
          <cell r="K385">
            <v>44861</v>
          </cell>
          <cell r="L385" t="str">
            <v>26221046208885000110550010000000201255109293</v>
          </cell>
          <cell r="M385" t="str">
            <v>26 -  Pernambuco</v>
          </cell>
          <cell r="N385">
            <v>192.96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10779833000156</v>
          </cell>
          <cell r="G386" t="str">
            <v>MEDICAL MERCANTIL DE APARELHAGEM MEDICA</v>
          </cell>
          <cell r="H386" t="str">
            <v>B</v>
          </cell>
          <cell r="I386" t="str">
            <v>S</v>
          </cell>
          <cell r="J386">
            <v>563296</v>
          </cell>
          <cell r="K386">
            <v>44861</v>
          </cell>
          <cell r="L386" t="str">
            <v>26221010779833000156550010005632961565318007</v>
          </cell>
          <cell r="M386" t="str">
            <v>26 -  Pernambuco</v>
          </cell>
          <cell r="N386">
            <v>7635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8674752000140</v>
          </cell>
          <cell r="G387" t="str">
            <v>CIRURGICA MONTEBELLO LTDA</v>
          </cell>
          <cell r="H387" t="str">
            <v>B</v>
          </cell>
          <cell r="I387" t="str">
            <v>S</v>
          </cell>
          <cell r="J387" t="str">
            <v>000.147.039</v>
          </cell>
          <cell r="K387">
            <v>44862</v>
          </cell>
          <cell r="L387" t="str">
            <v>26221008674752000140550010001470391466279483</v>
          </cell>
          <cell r="M387" t="str">
            <v>26 -  Pernambuco</v>
          </cell>
          <cell r="N387">
            <v>3187.77</v>
          </cell>
        </row>
        <row r="388">
          <cell r="C388" t="str">
            <v>HOSPITAL MESTRE VITALINO</v>
          </cell>
          <cell r="E388" t="str">
            <v>3.12 - Material Hospitalar</v>
          </cell>
          <cell r="F388" t="str">
            <v>11.449.180/0002-90</v>
          </cell>
          <cell r="G388" t="str">
            <v>DPROSMED DIST DE PROD MED HOSP</v>
          </cell>
          <cell r="H388" t="str">
            <v>B</v>
          </cell>
          <cell r="I388" t="str">
            <v>S</v>
          </cell>
          <cell r="J388">
            <v>55039</v>
          </cell>
          <cell r="K388">
            <v>44862</v>
          </cell>
          <cell r="L388" t="str">
            <v>26221011449180000100550010000550391000135470</v>
          </cell>
          <cell r="M388" t="str">
            <v>26 -  Pernambuco</v>
          </cell>
          <cell r="N388">
            <v>141.68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3817043000152</v>
          </cell>
          <cell r="G389" t="str">
            <v>PHARMAPLUS LTDA EPP</v>
          </cell>
          <cell r="H389" t="str">
            <v>B</v>
          </cell>
          <cell r="I389" t="str">
            <v>S</v>
          </cell>
          <cell r="J389" t="str">
            <v>000.051.141</v>
          </cell>
          <cell r="K389">
            <v>44862</v>
          </cell>
          <cell r="L389" t="str">
            <v>26221003817043000152550010000511411073748520</v>
          </cell>
          <cell r="M389" t="str">
            <v>26 -  Pernambuco</v>
          </cell>
          <cell r="N389">
            <v>426.72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8282077000103</v>
          </cell>
          <cell r="G390" t="str">
            <v>BYOSYSTEMS NE COM PROD L AB E HOSP LTDA</v>
          </cell>
          <cell r="H390" t="str">
            <v>B</v>
          </cell>
          <cell r="I390" t="str">
            <v>S</v>
          </cell>
          <cell r="J390">
            <v>176082</v>
          </cell>
          <cell r="K390">
            <v>44861</v>
          </cell>
          <cell r="L390" t="str">
            <v>25221008282077000103550020001760821300481695</v>
          </cell>
          <cell r="M390" t="str">
            <v>25 -  Paraíba</v>
          </cell>
          <cell r="N390">
            <v>16500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66437831000133</v>
          </cell>
          <cell r="G391" t="str">
            <v>HTS MEDIKA EUROMED COM E IMPORT LTDA</v>
          </cell>
          <cell r="H391" t="str">
            <v>B</v>
          </cell>
          <cell r="I391" t="str">
            <v>S</v>
          </cell>
          <cell r="J391">
            <v>153618</v>
          </cell>
          <cell r="K391">
            <v>44861</v>
          </cell>
          <cell r="L391" t="str">
            <v>31221066437831000133550010001536181683917710</v>
          </cell>
          <cell r="M391" t="str">
            <v>31 -  Minas Gerais</v>
          </cell>
          <cell r="N391">
            <v>1280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21596736000144</v>
          </cell>
          <cell r="G392" t="str">
            <v>ULTRAMEGA DIST LTDA</v>
          </cell>
          <cell r="H392" t="str">
            <v>B</v>
          </cell>
          <cell r="I392" t="str">
            <v>S</v>
          </cell>
          <cell r="J392">
            <v>168778</v>
          </cell>
          <cell r="K392">
            <v>44862</v>
          </cell>
          <cell r="L392" t="str">
            <v>26221021596736000144550010001687781001753841</v>
          </cell>
          <cell r="M392" t="str">
            <v>26 -  Pernambuco</v>
          </cell>
          <cell r="N392">
            <v>1322.3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12420164001048</v>
          </cell>
          <cell r="G393" t="str">
            <v>CM HOSPITALAR S A</v>
          </cell>
          <cell r="H393" t="str">
            <v>B</v>
          </cell>
          <cell r="I393" t="str">
            <v>S</v>
          </cell>
          <cell r="J393">
            <v>146702</v>
          </cell>
          <cell r="K393">
            <v>44861</v>
          </cell>
          <cell r="L393" t="str">
            <v>26221012420164001048550010001467021742490739</v>
          </cell>
          <cell r="M393" t="str">
            <v>26 -  Pernambuco</v>
          </cell>
          <cell r="N393">
            <v>4400.3999999999996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9342946000100</v>
          </cell>
          <cell r="G394" t="str">
            <v>PRIME MEDICAL COMERCIO DE MATERIAL</v>
          </cell>
          <cell r="H394" t="str">
            <v>B</v>
          </cell>
          <cell r="I394" t="str">
            <v>S</v>
          </cell>
          <cell r="J394">
            <v>157132</v>
          </cell>
          <cell r="K394">
            <v>44862</v>
          </cell>
          <cell r="L394" t="str">
            <v>29221009342946000100550020001571321280377105</v>
          </cell>
          <cell r="M394" t="str">
            <v>29 -  Bahia</v>
          </cell>
          <cell r="N394">
            <v>1440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4614288000145</v>
          </cell>
          <cell r="G395" t="str">
            <v>DISK LIFE COM. DE PROD. CIRURGICOS LTDA</v>
          </cell>
          <cell r="H395" t="str">
            <v>B</v>
          </cell>
          <cell r="I395" t="str">
            <v>S</v>
          </cell>
          <cell r="J395">
            <v>5854</v>
          </cell>
          <cell r="K395">
            <v>44862</v>
          </cell>
          <cell r="L395" t="str">
            <v>26221004614288000145550010000058541868562137</v>
          </cell>
          <cell r="M395" t="str">
            <v>26 -  Pernambuco</v>
          </cell>
          <cell r="N395">
            <v>48552.800000000003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4614288000145</v>
          </cell>
          <cell r="G396" t="str">
            <v>DISK LIFE COM. DE PROD. CIRURGICOS LTDA</v>
          </cell>
          <cell r="H396" t="str">
            <v>B</v>
          </cell>
          <cell r="I396" t="str">
            <v>S</v>
          </cell>
          <cell r="J396">
            <v>5843</v>
          </cell>
          <cell r="K396">
            <v>44862</v>
          </cell>
          <cell r="L396" t="str">
            <v>26221004614288000145550010000058431500122396</v>
          </cell>
          <cell r="M396" t="str">
            <v>26 -  Pernambuco</v>
          </cell>
          <cell r="N396">
            <v>3266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4614288000145</v>
          </cell>
          <cell r="G397" t="str">
            <v>DISK LIFE COM. DE PROD. CIRURGICOS LTDA</v>
          </cell>
          <cell r="H397" t="str">
            <v>B</v>
          </cell>
          <cell r="I397" t="str">
            <v>S</v>
          </cell>
          <cell r="J397">
            <v>5842</v>
          </cell>
          <cell r="K397">
            <v>44862</v>
          </cell>
          <cell r="L397" t="str">
            <v>26221004614288000145550010000058421898146130</v>
          </cell>
          <cell r="M397" t="str">
            <v>26 -  Pernambuco</v>
          </cell>
          <cell r="N397">
            <v>11628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8674752000301</v>
          </cell>
          <cell r="G398" t="str">
            <v>CIRURGICA MONTEBELLO LTDA</v>
          </cell>
          <cell r="H398" t="str">
            <v>B</v>
          </cell>
          <cell r="I398" t="str">
            <v>S</v>
          </cell>
          <cell r="J398" t="str">
            <v>000.017.640</v>
          </cell>
          <cell r="K398">
            <v>44861</v>
          </cell>
          <cell r="L398" t="str">
            <v>26221008674752000301550010000176401651754994</v>
          </cell>
          <cell r="M398" t="str">
            <v>26 -  Pernambuco</v>
          </cell>
          <cell r="N398">
            <v>3992.66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11206099000441</v>
          </cell>
          <cell r="G399" t="str">
            <v>SUPERMED COM E IMP DE PROD MEDICOS LTDA</v>
          </cell>
          <cell r="H399" t="str">
            <v>B</v>
          </cell>
          <cell r="I399" t="str">
            <v>S</v>
          </cell>
          <cell r="J399">
            <v>425831</v>
          </cell>
          <cell r="K399">
            <v>44853</v>
          </cell>
          <cell r="L399" t="str">
            <v>35221011206099000441550010004258311000713234</v>
          </cell>
          <cell r="M399" t="str">
            <v>35 -  São Paulo</v>
          </cell>
          <cell r="N399">
            <v>1892.48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96441704000179</v>
          </cell>
          <cell r="G400" t="str">
            <v>KLEMMEN IMPORTACOES EIRELI</v>
          </cell>
          <cell r="H400" t="str">
            <v>B</v>
          </cell>
          <cell r="I400" t="str">
            <v>S</v>
          </cell>
          <cell r="J400" t="str">
            <v>000.018.462</v>
          </cell>
          <cell r="K400">
            <v>44862</v>
          </cell>
          <cell r="L400" t="str">
            <v>35221096441704000179550010000184621000150294</v>
          </cell>
          <cell r="M400" t="str">
            <v>35 -  São Paulo</v>
          </cell>
          <cell r="N400">
            <v>4795.2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11463963000148</v>
          </cell>
          <cell r="G401" t="str">
            <v>BCI BRASIL CHINA IMPORTADORA LTDA</v>
          </cell>
          <cell r="H401" t="str">
            <v>B</v>
          </cell>
          <cell r="I401" t="str">
            <v>S</v>
          </cell>
          <cell r="J401">
            <v>35490</v>
          </cell>
          <cell r="K401">
            <v>44862</v>
          </cell>
          <cell r="L401" t="str">
            <v>26221011463963000148550010000354901589158155</v>
          </cell>
          <cell r="M401" t="str">
            <v>26 -  Pernambuco</v>
          </cell>
          <cell r="N401">
            <v>211.81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11463963000148</v>
          </cell>
          <cell r="G402" t="str">
            <v>BCI BRASIL CHINA IMPORTADORA LTDA</v>
          </cell>
          <cell r="H402" t="str">
            <v>B</v>
          </cell>
          <cell r="I402" t="str">
            <v>S</v>
          </cell>
          <cell r="J402">
            <v>35499</v>
          </cell>
          <cell r="K402">
            <v>44862</v>
          </cell>
          <cell r="L402" t="str">
            <v>26221011463963000148550010000354991349785703</v>
          </cell>
          <cell r="M402" t="str">
            <v>26 -  Pernambuco</v>
          </cell>
          <cell r="N402">
            <v>139.37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7160019000144</v>
          </cell>
          <cell r="G403" t="str">
            <v>VITALE COMERCIO LTDA</v>
          </cell>
          <cell r="H403" t="str">
            <v>B</v>
          </cell>
          <cell r="I403" t="str">
            <v>S</v>
          </cell>
          <cell r="J403">
            <v>96126</v>
          </cell>
          <cell r="K403">
            <v>44838</v>
          </cell>
          <cell r="L403" t="str">
            <v>26221007160019000144550010000961261253634987</v>
          </cell>
          <cell r="M403" t="str">
            <v>26 -  Pernambuco</v>
          </cell>
          <cell r="N403">
            <v>620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35753111000153</v>
          </cell>
          <cell r="G404" t="str">
            <v>NORD PRODUTOS EM SAUDE LTDA</v>
          </cell>
          <cell r="H404" t="str">
            <v>B</v>
          </cell>
          <cell r="I404" t="str">
            <v>S</v>
          </cell>
          <cell r="J404">
            <v>10168</v>
          </cell>
          <cell r="K404">
            <v>44833</v>
          </cell>
          <cell r="L404" t="str">
            <v>26220935753111000153550010000101681000114773</v>
          </cell>
          <cell r="M404" t="str">
            <v>26 -  Pernambuco</v>
          </cell>
          <cell r="N404">
            <v>324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12882932000194</v>
          </cell>
          <cell r="G405" t="str">
            <v>EXOMED REPRES DE MED LTDA</v>
          </cell>
          <cell r="H405" t="str">
            <v>B</v>
          </cell>
          <cell r="I405" t="str">
            <v>S</v>
          </cell>
          <cell r="J405">
            <v>166680</v>
          </cell>
          <cell r="K405">
            <v>44834</v>
          </cell>
          <cell r="L405" t="str">
            <v>26220912882932000194550010001666801191088791</v>
          </cell>
          <cell r="M405" t="str">
            <v>26 -  Pernambuco</v>
          </cell>
          <cell r="N405">
            <v>4114.8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7484373000124</v>
          </cell>
          <cell r="G406" t="str">
            <v>UNI HOSPITALAR LTDA  EPP</v>
          </cell>
          <cell r="H406" t="str">
            <v>B</v>
          </cell>
          <cell r="I406" t="str">
            <v>S</v>
          </cell>
          <cell r="J406" t="str">
            <v>000.154.828</v>
          </cell>
          <cell r="K406">
            <v>44834</v>
          </cell>
          <cell r="L406" t="str">
            <v>26220907484373000124550010001548281577170562</v>
          </cell>
          <cell r="M406" t="str">
            <v>26 -  Pernambuco</v>
          </cell>
          <cell r="N406">
            <v>1046.8800000000001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9053134000145</v>
          </cell>
          <cell r="G407" t="str">
            <v>ELFA MEDICAMENTOS LTDA</v>
          </cell>
          <cell r="H407" t="str">
            <v>B</v>
          </cell>
          <cell r="I407" t="str">
            <v>S</v>
          </cell>
          <cell r="J407">
            <v>409910</v>
          </cell>
          <cell r="K407">
            <v>44833</v>
          </cell>
          <cell r="L407" t="str">
            <v>53220909053134000145550050004099101285449884</v>
          </cell>
          <cell r="M407" t="str">
            <v>53 -  Distrito Federal</v>
          </cell>
          <cell r="N407">
            <v>3540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35738768000141</v>
          </cell>
          <cell r="G408" t="str">
            <v>L. M. C. DA SILVA MEDICAMENTOS</v>
          </cell>
          <cell r="H408" t="str">
            <v>B</v>
          </cell>
          <cell r="I408" t="str">
            <v>S</v>
          </cell>
          <cell r="J408" t="str">
            <v>000.000.259</v>
          </cell>
          <cell r="K408">
            <v>44837</v>
          </cell>
          <cell r="L408" t="str">
            <v>26221035738768000141550010000002591000002603</v>
          </cell>
          <cell r="M408" t="str">
            <v>26 -  Pernambuco</v>
          </cell>
          <cell r="N408">
            <v>190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67729178000653</v>
          </cell>
          <cell r="G409" t="str">
            <v>COMERCIAL CIRURGICA RIOCLARENSE LTDA</v>
          </cell>
          <cell r="H409" t="str">
            <v>B</v>
          </cell>
          <cell r="I409" t="str">
            <v>S</v>
          </cell>
          <cell r="J409">
            <v>35448</v>
          </cell>
          <cell r="K409">
            <v>44834</v>
          </cell>
          <cell r="L409" t="str">
            <v>26220967729178000653550010000354481809019135</v>
          </cell>
          <cell r="M409" t="str">
            <v>26 -  Pernambuco</v>
          </cell>
          <cell r="N409">
            <v>264.75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67729178000653</v>
          </cell>
          <cell r="G410" t="str">
            <v>COMERCIAL CIRURGICA RIOCLARENSE LTDA</v>
          </cell>
          <cell r="H410" t="str">
            <v>B</v>
          </cell>
          <cell r="I410" t="str">
            <v>S</v>
          </cell>
          <cell r="J410">
            <v>35516</v>
          </cell>
          <cell r="K410">
            <v>44834</v>
          </cell>
          <cell r="L410" t="str">
            <v>26220967729178000653550010000355161228847430</v>
          </cell>
          <cell r="M410" t="str">
            <v>26 -  Pernambuco</v>
          </cell>
          <cell r="N410">
            <v>329.2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23837936000177</v>
          </cell>
          <cell r="G411" t="str">
            <v>G1 DISTRIBUIDORA DE PROD. FARM LTDA</v>
          </cell>
          <cell r="H411" t="str">
            <v>B</v>
          </cell>
          <cell r="I411" t="str">
            <v>S</v>
          </cell>
          <cell r="J411" t="str">
            <v>000.601.705</v>
          </cell>
          <cell r="K411">
            <v>44834</v>
          </cell>
          <cell r="L411" t="str">
            <v>26220923837936000177550010006017051013446274</v>
          </cell>
          <cell r="M411" t="str">
            <v>26 -  Pernambuco</v>
          </cell>
          <cell r="N411">
            <v>256.8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 t="str">
            <v>11.449.180/0002-90</v>
          </cell>
          <cell r="G412" t="str">
            <v>DPROSMED DIST DE PROD MED HOSP</v>
          </cell>
          <cell r="H412" t="str">
            <v>B</v>
          </cell>
          <cell r="I412" t="str">
            <v>S</v>
          </cell>
          <cell r="J412">
            <v>54371</v>
          </cell>
          <cell r="K412">
            <v>44834</v>
          </cell>
          <cell r="L412" t="str">
            <v>26220911449180000100550010000543711000124183</v>
          </cell>
          <cell r="M412" t="str">
            <v>26 -  Pernambuco</v>
          </cell>
          <cell r="N412">
            <v>1221.2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9607807000161</v>
          </cell>
          <cell r="G413" t="str">
            <v>INJEFARMA CAVALCANTI E SILVA DIST LTDA</v>
          </cell>
          <cell r="H413" t="str">
            <v>B</v>
          </cell>
          <cell r="I413" t="str">
            <v>S</v>
          </cell>
          <cell r="J413" t="str">
            <v>000.019.966</v>
          </cell>
          <cell r="K413">
            <v>44834</v>
          </cell>
          <cell r="L413" t="str">
            <v>26220909607807000161550010000199661207776150</v>
          </cell>
          <cell r="M413" t="str">
            <v>26 -  Pernambuco</v>
          </cell>
          <cell r="N413">
            <v>1602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3817043000152</v>
          </cell>
          <cell r="G414" t="str">
            <v>PHARMAPLUS LTDA EPP</v>
          </cell>
          <cell r="H414" t="str">
            <v>B</v>
          </cell>
          <cell r="I414" t="str">
            <v>S</v>
          </cell>
          <cell r="J414" t="str">
            <v>000.049.871</v>
          </cell>
          <cell r="K414">
            <v>44834</v>
          </cell>
          <cell r="L414" t="str">
            <v>26220903817043000152550010000498711023282187</v>
          </cell>
          <cell r="M414" t="str">
            <v>26 -  Pernambuco</v>
          </cell>
          <cell r="N414">
            <v>605.57000000000005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3817043000152</v>
          </cell>
          <cell r="G415" t="str">
            <v>PHARMAPLUS LTDA EPP</v>
          </cell>
          <cell r="H415" t="str">
            <v>B</v>
          </cell>
          <cell r="I415" t="str">
            <v>S</v>
          </cell>
          <cell r="J415" t="str">
            <v>000.049.801</v>
          </cell>
          <cell r="K415">
            <v>44834</v>
          </cell>
          <cell r="L415" t="str">
            <v>26220903817043000152550010000498011009785555</v>
          </cell>
          <cell r="M415" t="str">
            <v>26 -  Pernambuco</v>
          </cell>
          <cell r="N415">
            <v>117.85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22580510000118</v>
          </cell>
          <cell r="G416" t="str">
            <v>UNIFAR DISTRIBUIDORA DE MEDICAMENTOS</v>
          </cell>
          <cell r="H416" t="str">
            <v>B</v>
          </cell>
          <cell r="I416" t="str">
            <v>S</v>
          </cell>
          <cell r="J416">
            <v>50691</v>
          </cell>
          <cell r="K416">
            <v>44837</v>
          </cell>
          <cell r="L416" t="str">
            <v>26221022580510000118550010000506911000363637</v>
          </cell>
          <cell r="M416" t="str">
            <v>26 -  Pernambuco</v>
          </cell>
          <cell r="N416">
            <v>8407.57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12420164001048</v>
          </cell>
          <cell r="G417" t="str">
            <v>CM HOSPITALAR S A</v>
          </cell>
          <cell r="H417" t="str">
            <v>B</v>
          </cell>
          <cell r="I417" t="str">
            <v>S</v>
          </cell>
          <cell r="J417">
            <v>142814</v>
          </cell>
          <cell r="K417">
            <v>44834</v>
          </cell>
          <cell r="L417" t="str">
            <v>26220912420164001048550010001428141963149787</v>
          </cell>
          <cell r="M417" t="str">
            <v>26 -  Pernambuco</v>
          </cell>
          <cell r="N417">
            <v>5278.32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12420164000904</v>
          </cell>
          <cell r="G418" t="str">
            <v>CM HOSPITALAR S A</v>
          </cell>
          <cell r="H418" t="str">
            <v>B</v>
          </cell>
          <cell r="I418" t="str">
            <v>S</v>
          </cell>
          <cell r="J418">
            <v>785413</v>
          </cell>
          <cell r="K418">
            <v>44834</v>
          </cell>
          <cell r="L418" t="str">
            <v>53220912420164000904550010007854131718309663</v>
          </cell>
          <cell r="M418" t="str">
            <v>53 -  Distrito Federal</v>
          </cell>
          <cell r="N418">
            <v>541.48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12420164001048</v>
          </cell>
          <cell r="G419" t="str">
            <v>CM HOSPITALAR S A</v>
          </cell>
          <cell r="H419" t="str">
            <v>B</v>
          </cell>
          <cell r="I419" t="str">
            <v>S</v>
          </cell>
          <cell r="J419">
            <v>142948</v>
          </cell>
          <cell r="K419">
            <v>44834</v>
          </cell>
          <cell r="L419" t="str">
            <v>26220912420164001048550010001429481710196144</v>
          </cell>
          <cell r="M419" t="str">
            <v>26 -  Pernambuco</v>
          </cell>
          <cell r="N419">
            <v>2346.8000000000002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12420164001048</v>
          </cell>
          <cell r="G420" t="str">
            <v>CM HOSPITALAR S A</v>
          </cell>
          <cell r="H420" t="str">
            <v>B</v>
          </cell>
          <cell r="I420" t="str">
            <v>S</v>
          </cell>
          <cell r="J420">
            <v>138225</v>
          </cell>
          <cell r="K420">
            <v>44799</v>
          </cell>
          <cell r="L420" t="str">
            <v>26220812420164001048550010001382251746380902</v>
          </cell>
          <cell r="M420" t="str">
            <v>26 -  Pernambuco</v>
          </cell>
          <cell r="N420">
            <v>1863.75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12420164001048</v>
          </cell>
          <cell r="G421" t="str">
            <v>CM HOSPITALAR S A</v>
          </cell>
          <cell r="H421" t="str">
            <v>B</v>
          </cell>
          <cell r="I421" t="str">
            <v>S</v>
          </cell>
          <cell r="J421">
            <v>138225</v>
          </cell>
          <cell r="K421">
            <v>44799</v>
          </cell>
          <cell r="L421" t="str">
            <v>26220812420164001048550010001382251746380902</v>
          </cell>
          <cell r="M421" t="str">
            <v>26 -  Pernambuco</v>
          </cell>
          <cell r="N421">
            <v>1036.9100000000001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12420164000904</v>
          </cell>
          <cell r="G422" t="str">
            <v>CM HOSPITALAR S A BRASILIA</v>
          </cell>
          <cell r="H422" t="str">
            <v>B</v>
          </cell>
          <cell r="I422" t="str">
            <v>S</v>
          </cell>
          <cell r="J422" t="str">
            <v>000.761.912</v>
          </cell>
          <cell r="K422">
            <v>44799</v>
          </cell>
          <cell r="L422" t="str">
            <v>53220812420164000904550010007619121994957055</v>
          </cell>
          <cell r="M422" t="str">
            <v>53 -  Distrito Federal</v>
          </cell>
          <cell r="N422">
            <v>2073.83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11260846000187</v>
          </cell>
          <cell r="G423" t="str">
            <v>ANBIOTON IMPORTADORA LTDA</v>
          </cell>
          <cell r="H423" t="str">
            <v>B</v>
          </cell>
          <cell r="I423" t="str">
            <v>S</v>
          </cell>
          <cell r="J423">
            <v>174974</v>
          </cell>
          <cell r="K423">
            <v>44833</v>
          </cell>
          <cell r="L423" t="str">
            <v>35220911260846000187550010001749741673621238</v>
          </cell>
          <cell r="M423" t="str">
            <v>35 -  São Paulo</v>
          </cell>
          <cell r="N423">
            <v>3891.87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12891935000194</v>
          </cell>
          <cell r="G424" t="str">
            <v>REPRESENTA MAT. CIR. MED. E HOSP. LTDA</v>
          </cell>
          <cell r="H424" t="str">
            <v>B</v>
          </cell>
          <cell r="I424" t="str">
            <v>S</v>
          </cell>
          <cell r="J424">
            <v>45513</v>
          </cell>
          <cell r="K424">
            <v>44833</v>
          </cell>
          <cell r="L424" t="str">
            <v>26220912891935000194550010000455131000403783</v>
          </cell>
          <cell r="M424" t="str">
            <v>26 -  Pernambuco</v>
          </cell>
          <cell r="N424">
            <v>2500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10854165000346</v>
          </cell>
          <cell r="G425" t="str">
            <v>F  F DISTRIB. DE PROD. FARMACEUT. LTDA</v>
          </cell>
          <cell r="H425" t="str">
            <v>B</v>
          </cell>
          <cell r="I425" t="str">
            <v>S</v>
          </cell>
          <cell r="J425">
            <v>136287</v>
          </cell>
          <cell r="K425">
            <v>44833</v>
          </cell>
          <cell r="L425" t="str">
            <v>23220910854165000346550010001362871735317490</v>
          </cell>
          <cell r="M425" t="str">
            <v>23 -  Ceará</v>
          </cell>
          <cell r="N425">
            <v>2062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7519404000135</v>
          </cell>
          <cell r="G426" t="str">
            <v>ADVAL FARMACIA DE MANIPULACAO LTDA  ME</v>
          </cell>
          <cell r="H426" t="str">
            <v>B</v>
          </cell>
          <cell r="I426" t="str">
            <v>S</v>
          </cell>
          <cell r="J426" t="str">
            <v>000.001.187</v>
          </cell>
          <cell r="K426">
            <v>44838</v>
          </cell>
          <cell r="L426" t="str">
            <v>26221007519404000135550010000011871289509298</v>
          </cell>
          <cell r="M426" t="str">
            <v>26 -  Pernambuco</v>
          </cell>
          <cell r="N426">
            <v>47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1206820001179</v>
          </cell>
          <cell r="G427" t="str">
            <v>PANPHARMA DISTRIB. DE MEDIC. LTDA</v>
          </cell>
          <cell r="H427" t="str">
            <v>B</v>
          </cell>
          <cell r="I427" t="str">
            <v>S</v>
          </cell>
          <cell r="J427">
            <v>1752634</v>
          </cell>
          <cell r="K427">
            <v>44837</v>
          </cell>
          <cell r="L427" t="str">
            <v>26221001206820001179550040017526341338626741</v>
          </cell>
          <cell r="M427" t="str">
            <v>26 -  Pernambuco</v>
          </cell>
          <cell r="N427">
            <v>289.99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 t="str">
            <v>14.115.388/0001-80</v>
          </cell>
          <cell r="G428" t="str">
            <v>ELLO DISTRIBUICAO LTDA</v>
          </cell>
          <cell r="H428" t="str">
            <v>B</v>
          </cell>
          <cell r="I428" t="str">
            <v>S</v>
          </cell>
          <cell r="J428" t="str">
            <v>000.052.621</v>
          </cell>
          <cell r="K428">
            <v>44833</v>
          </cell>
          <cell r="L428" t="str">
            <v>52220914115388000180550010000526211000807902</v>
          </cell>
          <cell r="M428" t="str">
            <v>52 -  Goiás</v>
          </cell>
          <cell r="N428">
            <v>3200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 t="str">
            <v>31.434.320/0001-83</v>
          </cell>
          <cell r="G429" t="str">
            <v>RAVIMED FARMACEUTICA LTDA</v>
          </cell>
          <cell r="H429" t="str">
            <v>B</v>
          </cell>
          <cell r="I429" t="str">
            <v>S</v>
          </cell>
          <cell r="J429">
            <v>1756</v>
          </cell>
          <cell r="K429">
            <v>44833</v>
          </cell>
          <cell r="L429" t="str">
            <v>32220931434320000183550000000017561600086332</v>
          </cell>
          <cell r="M429" t="str">
            <v>32 -  Espírito Santo</v>
          </cell>
          <cell r="N429">
            <v>3300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 t="str">
            <v>08.778.201/0001-26</v>
          </cell>
          <cell r="G430" t="str">
            <v>DROGAFONTE LTDA</v>
          </cell>
          <cell r="H430" t="str">
            <v>B</v>
          </cell>
          <cell r="I430" t="str">
            <v>S</v>
          </cell>
          <cell r="J430" t="str">
            <v>000.389.338</v>
          </cell>
          <cell r="K430">
            <v>44833</v>
          </cell>
          <cell r="L430" t="str">
            <v>26220908778201000126550010003893381652560370</v>
          </cell>
          <cell r="M430" t="str">
            <v>26 -  Pernambuco</v>
          </cell>
          <cell r="N430">
            <v>24753.66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 t="str">
            <v>08.778.201/0001-26</v>
          </cell>
          <cell r="G431" t="str">
            <v>DROGAFONTE LTDA</v>
          </cell>
          <cell r="H431" t="str">
            <v>B</v>
          </cell>
          <cell r="I431" t="str">
            <v>S</v>
          </cell>
          <cell r="J431" t="str">
            <v>000.389.528</v>
          </cell>
          <cell r="K431">
            <v>44834</v>
          </cell>
          <cell r="L431" t="str">
            <v>26220908778201000126550010003895281973651553</v>
          </cell>
          <cell r="M431" t="str">
            <v>26 -  Pernambuco</v>
          </cell>
          <cell r="N431">
            <v>3199.8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 t="str">
            <v>08.674.752/0001-40</v>
          </cell>
          <cell r="G432" t="str">
            <v>CIRURGICA MONTEBELLO LTDA</v>
          </cell>
          <cell r="H432" t="str">
            <v>B</v>
          </cell>
          <cell r="I432" t="str">
            <v>S</v>
          </cell>
          <cell r="J432" t="str">
            <v>000.144.944</v>
          </cell>
          <cell r="K432">
            <v>44838</v>
          </cell>
          <cell r="L432" t="str">
            <v>26221008674752000140550010001449441121208609</v>
          </cell>
          <cell r="M432" t="str">
            <v>26 -  Pernambuco</v>
          </cell>
          <cell r="N432">
            <v>2398.6799999999998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 t="str">
            <v>07.160.019/0001-44</v>
          </cell>
          <cell r="G433" t="str">
            <v>VITALE COMERCIO LTDA</v>
          </cell>
          <cell r="H433" t="str">
            <v>B</v>
          </cell>
          <cell r="I433" t="str">
            <v>S</v>
          </cell>
          <cell r="J433">
            <v>95920</v>
          </cell>
          <cell r="K433">
            <v>44834</v>
          </cell>
          <cell r="L433" t="str">
            <v>26220907160019000144550010000959201319404998</v>
          </cell>
          <cell r="M433" t="str">
            <v>26 -  Pernambuco</v>
          </cell>
          <cell r="N433">
            <v>2250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 t="str">
            <v>22.580.510/0001-18</v>
          </cell>
          <cell r="G434" t="str">
            <v>UNIFAR DISTRIBUIDORA DE MEDICAMENTOS</v>
          </cell>
          <cell r="H434" t="str">
            <v>B</v>
          </cell>
          <cell r="I434" t="str">
            <v>S</v>
          </cell>
          <cell r="J434">
            <v>50698</v>
          </cell>
          <cell r="K434">
            <v>44837</v>
          </cell>
          <cell r="L434" t="str">
            <v>26221022580510000118550010000506981000364243</v>
          </cell>
          <cell r="M434" t="str">
            <v>26 -  Pernambuco</v>
          </cell>
          <cell r="N434">
            <v>459.77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 t="str">
            <v>49.324.221/0008-80</v>
          </cell>
          <cell r="G435" t="str">
            <v>FRESENIUS KABI BRASIL LTDA</v>
          </cell>
          <cell r="H435" t="str">
            <v>B</v>
          </cell>
          <cell r="I435" t="str">
            <v>S</v>
          </cell>
          <cell r="J435">
            <v>221824</v>
          </cell>
          <cell r="K435">
            <v>44830</v>
          </cell>
          <cell r="L435" t="str">
            <v>23220949324221000880550000002218241748216600</v>
          </cell>
          <cell r="M435" t="str">
            <v>23 -  Ceará</v>
          </cell>
          <cell r="N435">
            <v>24107.9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 t="str">
            <v>49.324.221/0008-80</v>
          </cell>
          <cell r="G436" t="str">
            <v>FRESENIUS KABI BRASIL LTDA</v>
          </cell>
          <cell r="H436" t="str">
            <v>B</v>
          </cell>
          <cell r="I436" t="str">
            <v>S</v>
          </cell>
          <cell r="J436">
            <v>221816</v>
          </cell>
          <cell r="K436">
            <v>44830</v>
          </cell>
          <cell r="L436" t="str">
            <v>23220949324221000880550000002218161139851109</v>
          </cell>
          <cell r="M436" t="str">
            <v>23 -  Ceará</v>
          </cell>
          <cell r="N436">
            <v>87498.8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 t="str">
            <v>05.230.009/0019-31</v>
          </cell>
          <cell r="G437" t="str">
            <v>COMERCIAL DRUGSTORE LTDA</v>
          </cell>
          <cell r="H437" t="str">
            <v>B</v>
          </cell>
          <cell r="I437" t="str">
            <v>S</v>
          </cell>
          <cell r="J437" t="str">
            <v>000.008.511</v>
          </cell>
          <cell r="K437">
            <v>44839</v>
          </cell>
          <cell r="L437" t="str">
            <v>26221005230009001931550030000085111005024852</v>
          </cell>
          <cell r="M437" t="str">
            <v>26 -  Pernambuco</v>
          </cell>
          <cell r="N437">
            <v>59.96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 t="str">
            <v>00.874.929/0001-40</v>
          </cell>
          <cell r="G438" t="str">
            <v>MEDCENTER COMERCIAL LTDA  MG</v>
          </cell>
          <cell r="H438" t="str">
            <v>B</v>
          </cell>
          <cell r="I438" t="str">
            <v>S</v>
          </cell>
          <cell r="J438">
            <v>419277</v>
          </cell>
          <cell r="K438">
            <v>44833</v>
          </cell>
          <cell r="L438" t="str">
            <v>31220900874929000140550010004192771547448232</v>
          </cell>
          <cell r="M438" t="str">
            <v>31 -  Minas Gerais</v>
          </cell>
          <cell r="N438">
            <v>2560.5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 t="str">
            <v>67.729.178/0006-53</v>
          </cell>
          <cell r="G439" t="str">
            <v>COMERCIAL CIRURGICA RIOCLARENSE LTDA</v>
          </cell>
          <cell r="H439" t="str">
            <v>B</v>
          </cell>
          <cell r="I439" t="str">
            <v>S</v>
          </cell>
          <cell r="J439">
            <v>35649</v>
          </cell>
          <cell r="K439">
            <v>44838</v>
          </cell>
          <cell r="L439" t="str">
            <v>26221067729178000653550010000356491569707359</v>
          </cell>
          <cell r="M439" t="str">
            <v>26 -  Pernambuco</v>
          </cell>
          <cell r="N439">
            <v>1824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 t="str">
            <v>11.872.656/0001-10</v>
          </cell>
          <cell r="G440" t="str">
            <v>HDL LOGISTICA HOSPITALAR LTDA.</v>
          </cell>
          <cell r="H440" t="str">
            <v>B</v>
          </cell>
          <cell r="I440" t="str">
            <v>S</v>
          </cell>
          <cell r="J440">
            <v>372727</v>
          </cell>
          <cell r="K440">
            <v>44833</v>
          </cell>
          <cell r="L440" t="str">
            <v>31220911872656000110550010003727271711110352</v>
          </cell>
          <cell r="M440" t="str">
            <v>31 -  Minas Gerais</v>
          </cell>
          <cell r="N440">
            <v>1794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 t="str">
            <v>08.778.201/0001-26</v>
          </cell>
          <cell r="G441" t="str">
            <v>DROGAFONTE LTDA</v>
          </cell>
          <cell r="H441" t="str">
            <v>B</v>
          </cell>
          <cell r="I441" t="str">
            <v>S</v>
          </cell>
          <cell r="J441" t="str">
            <v>000.389.841</v>
          </cell>
          <cell r="K441">
            <v>44838</v>
          </cell>
          <cell r="L441" t="str">
            <v>26221008778201000126550010003898411878805083</v>
          </cell>
          <cell r="M441" t="str">
            <v>26 -  Pernambuco</v>
          </cell>
          <cell r="N441">
            <v>16320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 t="str">
            <v>23.837.936/0001-77</v>
          </cell>
          <cell r="G442" t="str">
            <v>G1 DISTRIBUIDORA DE PROD. FARM LTDA</v>
          </cell>
          <cell r="H442" t="str">
            <v>B</v>
          </cell>
          <cell r="I442" t="str">
            <v>S</v>
          </cell>
          <cell r="J442">
            <v>604811</v>
          </cell>
          <cell r="K442">
            <v>44839</v>
          </cell>
          <cell r="L442" t="str">
            <v>26221023837936000177550010006048111013511633</v>
          </cell>
          <cell r="M442" t="str">
            <v>26 -  Pernambuco</v>
          </cell>
          <cell r="N442">
            <v>153.33000000000001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 t="str">
            <v>09.944.371/0002-87</v>
          </cell>
          <cell r="G443" t="str">
            <v>SULMEDIC COMERCIO DE MEDICAMENTOS LTDA</v>
          </cell>
          <cell r="H443" t="str">
            <v>B</v>
          </cell>
          <cell r="I443" t="str">
            <v>S</v>
          </cell>
          <cell r="J443">
            <v>1629</v>
          </cell>
          <cell r="K443">
            <v>44833</v>
          </cell>
          <cell r="L443" t="str">
            <v>28220909944371000287550020000016291842628410</v>
          </cell>
          <cell r="M443" t="str">
            <v>28 -  Sergipe</v>
          </cell>
          <cell r="N443">
            <v>1786.6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 t="str">
            <v>44.734.671/0001-51</v>
          </cell>
          <cell r="G444" t="str">
            <v>CRISTALIA PROD QUIM FARMACEUTICOS LTDA</v>
          </cell>
          <cell r="H444" t="str">
            <v>B</v>
          </cell>
          <cell r="I444" t="str">
            <v>S</v>
          </cell>
          <cell r="J444">
            <v>3414227</v>
          </cell>
          <cell r="K444">
            <v>44837</v>
          </cell>
          <cell r="L444" t="str">
            <v>35221044734671000151550100034142271243233417</v>
          </cell>
          <cell r="M444" t="str">
            <v>35 -  São Paulo</v>
          </cell>
          <cell r="N444">
            <v>1280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 t="str">
            <v>44.734.671/0001-51</v>
          </cell>
          <cell r="G445" t="str">
            <v>CRISTALIA PROD QUIM FARMACEUTICOS LTDA</v>
          </cell>
          <cell r="H445" t="str">
            <v>B</v>
          </cell>
          <cell r="I445" t="str">
            <v>S</v>
          </cell>
          <cell r="J445">
            <v>3413049</v>
          </cell>
          <cell r="K445">
            <v>44834</v>
          </cell>
          <cell r="L445" t="str">
            <v>35220944734671000151550100034130491474603033</v>
          </cell>
          <cell r="M445" t="str">
            <v>35 -  São Paulo</v>
          </cell>
          <cell r="N445">
            <v>42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 t="str">
            <v>12.882.932/0001-94</v>
          </cell>
          <cell r="G446" t="str">
            <v>EXOMED REPRES DE MED LTDA</v>
          </cell>
          <cell r="H446" t="str">
            <v>B</v>
          </cell>
          <cell r="I446" t="str">
            <v>S</v>
          </cell>
          <cell r="J446">
            <v>166859</v>
          </cell>
          <cell r="K446">
            <v>44840</v>
          </cell>
          <cell r="L446" t="str">
            <v>26221012882932000194550010001668591731477307</v>
          </cell>
          <cell r="M446" t="str">
            <v>26 -  Pernambuco</v>
          </cell>
          <cell r="N446">
            <v>56944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 t="str">
            <v>01.562.710/0001-78</v>
          </cell>
          <cell r="G447" t="str">
            <v>PHARMADERME LTDA</v>
          </cell>
          <cell r="H447" t="str">
            <v>S</v>
          </cell>
          <cell r="I447" t="str">
            <v>S</v>
          </cell>
          <cell r="J447">
            <v>7433</v>
          </cell>
          <cell r="K447">
            <v>44841</v>
          </cell>
          <cell r="L447" t="str">
            <v>62TMDI6TC</v>
          </cell>
          <cell r="M447" t="str">
            <v>2604106 - Caruaru - PE</v>
          </cell>
          <cell r="N447">
            <v>96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 t="str">
            <v>67.729.178/0006-53</v>
          </cell>
          <cell r="G448" t="str">
            <v>COMERCIAL CIRURGICA RIOCLARENSE LTDA</v>
          </cell>
          <cell r="H448" t="str">
            <v>B</v>
          </cell>
          <cell r="I448" t="str">
            <v>S</v>
          </cell>
          <cell r="J448">
            <v>35611</v>
          </cell>
          <cell r="K448">
            <v>44837</v>
          </cell>
          <cell r="L448" t="str">
            <v>26221067729178000653550010000356111896564979</v>
          </cell>
          <cell r="M448" t="str">
            <v>26 -  Pernambuco</v>
          </cell>
          <cell r="N448">
            <v>3280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 t="str">
            <v>67.729.178/0006-53</v>
          </cell>
          <cell r="G449" t="str">
            <v>COMERCIAL CIRURGICA RIOCLARENSE LTDA</v>
          </cell>
          <cell r="H449" t="str">
            <v>B</v>
          </cell>
          <cell r="I449" t="str">
            <v>S</v>
          </cell>
          <cell r="J449">
            <v>35773</v>
          </cell>
          <cell r="K449">
            <v>44839</v>
          </cell>
          <cell r="L449" t="str">
            <v>26221067729178000653550010000357731192971761</v>
          </cell>
          <cell r="M449" t="str">
            <v>26 -  Pernambuco</v>
          </cell>
          <cell r="N449">
            <v>2600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 t="str">
            <v>67.729.178/0006-53</v>
          </cell>
          <cell r="G450" t="str">
            <v>COMERCIAL CIRURGICA RIOCLARENSE LTDA</v>
          </cell>
          <cell r="H450" t="str">
            <v>B</v>
          </cell>
          <cell r="I450" t="str">
            <v>S</v>
          </cell>
          <cell r="J450">
            <v>35776</v>
          </cell>
          <cell r="K450">
            <v>44839</v>
          </cell>
          <cell r="L450" t="str">
            <v>26221067729178000653550010000357761639803931</v>
          </cell>
          <cell r="M450" t="str">
            <v>26 -  Pernambuco</v>
          </cell>
          <cell r="N450">
            <v>1410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 t="str">
            <v>23.664.355/0001-80</v>
          </cell>
          <cell r="G451" t="str">
            <v>INJEMED MEDICAMENTOS ESPECIAIS LTDA</v>
          </cell>
          <cell r="H451" t="str">
            <v>B</v>
          </cell>
          <cell r="I451" t="str">
            <v>S</v>
          </cell>
          <cell r="J451" t="str">
            <v>000.013.391</v>
          </cell>
          <cell r="K451">
            <v>44837</v>
          </cell>
          <cell r="L451" t="str">
            <v>31221023664355000180550010000133911523625573</v>
          </cell>
          <cell r="M451" t="str">
            <v>31 -  Minas Gerais</v>
          </cell>
          <cell r="N451">
            <v>746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 t="str">
            <v>11.872.656/0002-00</v>
          </cell>
          <cell r="G452" t="str">
            <v>HDL LOGISTICA HOSPITALAR LTDA.</v>
          </cell>
          <cell r="H452" t="str">
            <v>B</v>
          </cell>
          <cell r="I452" t="str">
            <v>S</v>
          </cell>
          <cell r="J452">
            <v>40487</v>
          </cell>
          <cell r="K452">
            <v>44837</v>
          </cell>
          <cell r="L452" t="str">
            <v>35221011872656000200550010000404871303449464</v>
          </cell>
          <cell r="M452" t="str">
            <v>35 -  São Paulo</v>
          </cell>
          <cell r="N452">
            <v>1736.64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 t="str">
            <v>44.734.671/0001-51</v>
          </cell>
          <cell r="G453" t="str">
            <v>CRISTALIA PROD QUIM FARMACEUTICOS LTDA</v>
          </cell>
          <cell r="H453" t="str">
            <v>B</v>
          </cell>
          <cell r="I453" t="str">
            <v>S</v>
          </cell>
          <cell r="J453">
            <v>3411998</v>
          </cell>
          <cell r="K453">
            <v>44834</v>
          </cell>
          <cell r="L453" t="str">
            <v>35220944734671000151550100034119981503715170</v>
          </cell>
          <cell r="M453" t="str">
            <v>35 -  São Paulo</v>
          </cell>
          <cell r="N453">
            <v>33200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 t="str">
            <v>44.734.671/0001-51</v>
          </cell>
          <cell r="G454" t="str">
            <v>CRISTALIA PROD QUIM FARMACEUTICOS LTDA</v>
          </cell>
          <cell r="H454" t="str">
            <v>B</v>
          </cell>
          <cell r="I454" t="str">
            <v>S</v>
          </cell>
          <cell r="J454">
            <v>3411997</v>
          </cell>
          <cell r="K454">
            <v>44834</v>
          </cell>
          <cell r="L454" t="str">
            <v>35220944734671000151550100034119971388196180</v>
          </cell>
          <cell r="M454" t="str">
            <v>35 -  São Paulo</v>
          </cell>
          <cell r="N454">
            <v>53572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 t="str">
            <v>49.324.221/0001-04</v>
          </cell>
          <cell r="G455" t="str">
            <v>FRESENIUS KABI BRASIL LTDA</v>
          </cell>
          <cell r="H455" t="str">
            <v>B</v>
          </cell>
          <cell r="I455" t="str">
            <v>S</v>
          </cell>
          <cell r="J455">
            <v>1694844</v>
          </cell>
          <cell r="K455">
            <v>44840</v>
          </cell>
          <cell r="L455" t="str">
            <v>35221049324221000104550000016948441647575406</v>
          </cell>
          <cell r="M455" t="str">
            <v>35 -  São Paulo</v>
          </cell>
          <cell r="N455">
            <v>1410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 t="str">
            <v>09.615.457/0001-85</v>
          </cell>
          <cell r="G456" t="str">
            <v>SODROGAS DISTRIBUIDORA DE MEDICAMENTOS</v>
          </cell>
          <cell r="H456" t="str">
            <v>B</v>
          </cell>
          <cell r="I456" t="str">
            <v>S</v>
          </cell>
          <cell r="J456">
            <v>159497</v>
          </cell>
          <cell r="K456">
            <v>44834</v>
          </cell>
          <cell r="L456" t="str">
            <v>52220909615457000185550010001594971000700844</v>
          </cell>
          <cell r="M456" t="str">
            <v>52 -  Goiás</v>
          </cell>
          <cell r="N456">
            <v>1475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 t="str">
            <v>05.230.009/0019-31</v>
          </cell>
          <cell r="G457" t="str">
            <v>COMERCIAL DRUGSTORE LTDA</v>
          </cell>
          <cell r="H457" t="str">
            <v>B</v>
          </cell>
          <cell r="I457" t="str">
            <v>S</v>
          </cell>
          <cell r="J457" t="str">
            <v>000.008.545</v>
          </cell>
          <cell r="K457">
            <v>44844</v>
          </cell>
          <cell r="L457" t="str">
            <v>26221005230009001931550030000085451005051394</v>
          </cell>
          <cell r="M457" t="str">
            <v>26 -  Pernambuco</v>
          </cell>
          <cell r="N457">
            <v>52.99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 t="str">
            <v>35.738.768/0001-41</v>
          </cell>
          <cell r="G458" t="str">
            <v>L. M. C. DA SILVA MEDICAMENTOS</v>
          </cell>
          <cell r="H458" t="str">
            <v>B</v>
          </cell>
          <cell r="I458" t="str">
            <v>S</v>
          </cell>
          <cell r="J458" t="str">
            <v>000.000.263</v>
          </cell>
          <cell r="K458">
            <v>44844</v>
          </cell>
          <cell r="L458" t="str">
            <v>26221035738768000141550010000002631000002649</v>
          </cell>
          <cell r="M458" t="str">
            <v>26 -  Pernambuco</v>
          </cell>
          <cell r="N458">
            <v>36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 t="str">
            <v>07.519.404/0001-35</v>
          </cell>
          <cell r="G459" t="str">
            <v>ADVAL FARMACIA DE MANIPULACAO LTDA  ME</v>
          </cell>
          <cell r="H459" t="str">
            <v>B</v>
          </cell>
          <cell r="I459" t="str">
            <v>S</v>
          </cell>
          <cell r="J459" t="str">
            <v>000.001.190</v>
          </cell>
          <cell r="K459">
            <v>44844</v>
          </cell>
          <cell r="L459" t="str">
            <v>26221007519404000135550010000011901995410310</v>
          </cell>
          <cell r="M459" t="str">
            <v>26 -  Pernambuco</v>
          </cell>
          <cell r="N459">
            <v>100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11206099000441</v>
          </cell>
          <cell r="G460" t="str">
            <v>SUPERMED COM E IMP DE PROD MEDICOS LTDA</v>
          </cell>
          <cell r="H460" t="str">
            <v>B</v>
          </cell>
          <cell r="I460" t="str">
            <v>S</v>
          </cell>
          <cell r="J460">
            <v>417500</v>
          </cell>
          <cell r="K460">
            <v>44833</v>
          </cell>
          <cell r="L460" t="str">
            <v>35220911206099000441550010004175001001026438</v>
          </cell>
          <cell r="M460" t="str">
            <v>35 -  São Paulo</v>
          </cell>
          <cell r="N460">
            <v>22546.880000000001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 t="str">
            <v>34.538.453/0001-98</v>
          </cell>
          <cell r="G461" t="str">
            <v>CRIS BRASIL COMERCIAL EIRELI</v>
          </cell>
          <cell r="H461" t="str">
            <v>B</v>
          </cell>
          <cell r="I461" t="str">
            <v>S</v>
          </cell>
          <cell r="J461">
            <v>1019</v>
          </cell>
          <cell r="K461">
            <v>44833</v>
          </cell>
          <cell r="L461" t="str">
            <v>33220934538453000198550020000010191302429721</v>
          </cell>
          <cell r="M461" t="str">
            <v>33 -  Rio de Janeiro</v>
          </cell>
          <cell r="N461">
            <v>2268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 t="str">
            <v>30.974.186/0004-93</v>
          </cell>
          <cell r="G462" t="str">
            <v>ONCO LOG MEDICAMENTOS ESPECIAIS EIRELI</v>
          </cell>
          <cell r="H462" t="str">
            <v>B</v>
          </cell>
          <cell r="I462" t="str">
            <v>S</v>
          </cell>
          <cell r="J462">
            <v>5916</v>
          </cell>
          <cell r="K462">
            <v>44834</v>
          </cell>
          <cell r="L462" t="str">
            <v>32220930974186000493550010000059161000878246</v>
          </cell>
          <cell r="M462" t="str">
            <v>32 -  Espírito Santo</v>
          </cell>
          <cell r="N462">
            <v>3900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 t="str">
            <v>05.106.015/0001-52</v>
          </cell>
          <cell r="G463" t="str">
            <v>CALL MED COM DE MED E REPRES</v>
          </cell>
          <cell r="H463" t="str">
            <v>B</v>
          </cell>
          <cell r="I463" t="str">
            <v>S</v>
          </cell>
          <cell r="J463" t="str">
            <v>000.083.758</v>
          </cell>
          <cell r="K463">
            <v>44841</v>
          </cell>
          <cell r="L463" t="str">
            <v>23221005106015000152550010000837581000516589</v>
          </cell>
          <cell r="M463" t="str">
            <v>23 -  Ceará</v>
          </cell>
          <cell r="N463">
            <v>270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 t="str">
            <v>08.774.906/0001-75</v>
          </cell>
          <cell r="G464" t="str">
            <v>HOSPDROGAS COMERCIAL LTDA</v>
          </cell>
          <cell r="H464" t="str">
            <v>B</v>
          </cell>
          <cell r="I464" t="str">
            <v>S</v>
          </cell>
          <cell r="J464">
            <v>29141</v>
          </cell>
          <cell r="K464">
            <v>44834</v>
          </cell>
          <cell r="L464" t="str">
            <v>52220908774906000175550030000291411091517549</v>
          </cell>
          <cell r="M464" t="str">
            <v>52 -  Goiás</v>
          </cell>
          <cell r="N464">
            <v>1047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 t="str">
            <v>60.665.981/0009-75</v>
          </cell>
          <cell r="G465" t="str">
            <v>UNIAO QUIMICA FARMACEUTICA</v>
          </cell>
          <cell r="H465" t="str">
            <v>B</v>
          </cell>
          <cell r="I465" t="str">
            <v>S</v>
          </cell>
          <cell r="J465">
            <v>654930</v>
          </cell>
          <cell r="K465">
            <v>44831</v>
          </cell>
          <cell r="L465" t="str">
            <v>31220960665981000975550010006549301795886004</v>
          </cell>
          <cell r="M465" t="str">
            <v>31 -  Minas Gerais</v>
          </cell>
          <cell r="N465">
            <v>1000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 t="str">
            <v>15.218.561/0001-39</v>
          </cell>
          <cell r="G466" t="str">
            <v>NNMED  DISTRIBUICAO IMPORTACAO</v>
          </cell>
          <cell r="H466" t="str">
            <v>B</v>
          </cell>
          <cell r="I466" t="str">
            <v>S</v>
          </cell>
          <cell r="J466" t="str">
            <v>000.083.621</v>
          </cell>
          <cell r="K466">
            <v>44844</v>
          </cell>
          <cell r="L466" t="str">
            <v>25221015218561000139550010000836211644706056</v>
          </cell>
          <cell r="M466" t="str">
            <v>25 -  Paraíba</v>
          </cell>
          <cell r="N466">
            <v>1131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 t="str">
            <v>15.218.561/0001-39</v>
          </cell>
          <cell r="G467" t="str">
            <v>NNMED  DISTRIBUICAO IMPORTACAO</v>
          </cell>
          <cell r="H467" t="str">
            <v>B</v>
          </cell>
          <cell r="I467" t="str">
            <v>S</v>
          </cell>
          <cell r="J467" t="str">
            <v>000.083.624</v>
          </cell>
          <cell r="K467">
            <v>44844</v>
          </cell>
          <cell r="L467" t="str">
            <v>25221015218561000139550010000836241199274061</v>
          </cell>
          <cell r="M467" t="str">
            <v>25 -  Paraíba</v>
          </cell>
          <cell r="N467">
            <v>923.52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 t="str">
            <v>15.218.561/0001-39</v>
          </cell>
          <cell r="G468" t="str">
            <v>NNMED  DISTRIBUICAO IMPORTACAO</v>
          </cell>
          <cell r="H468" t="str">
            <v>B</v>
          </cell>
          <cell r="I468" t="str">
            <v>S</v>
          </cell>
          <cell r="J468" t="str">
            <v>000.083.657</v>
          </cell>
          <cell r="K468">
            <v>44844</v>
          </cell>
          <cell r="L468" t="str">
            <v>25221015218561000139550010000836571187272370</v>
          </cell>
          <cell r="M468" t="str">
            <v>25 -  Paraíba</v>
          </cell>
          <cell r="N468">
            <v>77.400000000000006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 t="str">
            <v>35.738.768/0001-41</v>
          </cell>
          <cell r="G469" t="str">
            <v>L. M. C. DA SILVA MEDICAMENTOS</v>
          </cell>
          <cell r="H469" t="str">
            <v>B</v>
          </cell>
          <cell r="I469" t="str">
            <v>S</v>
          </cell>
          <cell r="J469" t="str">
            <v>000.000.264</v>
          </cell>
          <cell r="K469">
            <v>44845</v>
          </cell>
          <cell r="L469" t="str">
            <v>26221035738768000141550010000002641000002654</v>
          </cell>
          <cell r="M469" t="str">
            <v>26 -  Pernambuco</v>
          </cell>
          <cell r="N469">
            <v>20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 t="str">
            <v>06.106.005/0001-80</v>
          </cell>
          <cell r="G470" t="str">
            <v>STOCK MED PRODUTOS MEDICO HOSPITALARES</v>
          </cell>
          <cell r="H470" t="str">
            <v>B</v>
          </cell>
          <cell r="I470" t="str">
            <v>S</v>
          </cell>
          <cell r="J470">
            <v>170491</v>
          </cell>
          <cell r="K470">
            <v>44834</v>
          </cell>
          <cell r="L470" t="str">
            <v>43220906106005000180550010001704911006518907</v>
          </cell>
          <cell r="M470" t="str">
            <v>43 -  Rio Grande do Sul</v>
          </cell>
          <cell r="N470">
            <v>10295.19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 t="str">
            <v>10.854.165/0018-22</v>
          </cell>
          <cell r="G471" t="str">
            <v>F  F DISTRI DE PROD FARM LTDA</v>
          </cell>
          <cell r="H471" t="str">
            <v>B</v>
          </cell>
          <cell r="I471" t="str">
            <v>S</v>
          </cell>
          <cell r="J471">
            <v>39464</v>
          </cell>
          <cell r="K471">
            <v>44834</v>
          </cell>
          <cell r="L471" t="str">
            <v>33220910854165001822550010000394641351901392</v>
          </cell>
          <cell r="M471" t="str">
            <v>33 -  Rio de Janeiro</v>
          </cell>
          <cell r="N471">
            <v>2944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 t="str">
            <v>08.778.201/0001-26</v>
          </cell>
          <cell r="G472" t="str">
            <v>DROGAFONTE LTDA</v>
          </cell>
          <cell r="H472" t="str">
            <v>B</v>
          </cell>
          <cell r="I472" t="str">
            <v>S</v>
          </cell>
          <cell r="J472" t="str">
            <v>000.390.689</v>
          </cell>
          <cell r="K472">
            <v>44844</v>
          </cell>
          <cell r="L472" t="str">
            <v>26221008778201000126550010003906891621956238</v>
          </cell>
          <cell r="M472" t="str">
            <v>26 -  Pernambuco</v>
          </cell>
          <cell r="N472">
            <v>1995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 t="str">
            <v>49.324.221/0001-04</v>
          </cell>
          <cell r="G473" t="str">
            <v>FRESENIUS KABI BRASIL LTDA</v>
          </cell>
          <cell r="H473" t="str">
            <v>B</v>
          </cell>
          <cell r="I473" t="str">
            <v>S</v>
          </cell>
          <cell r="J473">
            <v>222173</v>
          </cell>
          <cell r="K473">
            <v>44838</v>
          </cell>
          <cell r="L473" t="str">
            <v>23221049324221000880550000002221731797271881</v>
          </cell>
          <cell r="M473" t="str">
            <v>23 -  Ceará</v>
          </cell>
          <cell r="N473">
            <v>2240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 t="str">
            <v>05.230.009/0019-31</v>
          </cell>
          <cell r="G474" t="str">
            <v>COMERCIAL DRUGSTORE LTDA</v>
          </cell>
          <cell r="H474" t="str">
            <v>B</v>
          </cell>
          <cell r="I474" t="str">
            <v>S</v>
          </cell>
          <cell r="J474" t="str">
            <v>000.008.560</v>
          </cell>
          <cell r="K474">
            <v>44847</v>
          </cell>
          <cell r="L474" t="str">
            <v>26221005230009001931550030000085601005080269</v>
          </cell>
          <cell r="M474" t="str">
            <v>26 -  Pernambuco</v>
          </cell>
          <cell r="N474">
            <v>124.95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 t="str">
            <v>35.738.768/0001-41</v>
          </cell>
          <cell r="G475" t="str">
            <v>L. M. C. DA SILVA MEDICAMENTOS</v>
          </cell>
          <cell r="H475" t="str">
            <v>B</v>
          </cell>
          <cell r="I475" t="str">
            <v>S</v>
          </cell>
          <cell r="J475" t="str">
            <v>000.000.265</v>
          </cell>
          <cell r="K475">
            <v>44847</v>
          </cell>
          <cell r="L475" t="str">
            <v>26221035738768000141550010000002651000002660</v>
          </cell>
          <cell r="M475" t="str">
            <v>26 -  Pernambuco</v>
          </cell>
          <cell r="N475">
            <v>7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 t="str">
            <v>01.562.710/0001-78</v>
          </cell>
          <cell r="G476" t="str">
            <v>PHARMADERME LTDA</v>
          </cell>
          <cell r="H476" t="str">
            <v>S</v>
          </cell>
          <cell r="I476" t="str">
            <v>S</v>
          </cell>
          <cell r="J476">
            <v>7435</v>
          </cell>
          <cell r="K476">
            <v>44853</v>
          </cell>
          <cell r="L476" t="str">
            <v>LJ8BDHCS4</v>
          </cell>
          <cell r="M476" t="str">
            <v>2604106 - Caruaru - PE</v>
          </cell>
          <cell r="N476">
            <v>56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 t="str">
            <v>07.160.019/0001-44</v>
          </cell>
          <cell r="G477" t="str">
            <v>VITALE COMERCIO LTDA</v>
          </cell>
          <cell r="H477" t="str">
            <v>B</v>
          </cell>
          <cell r="I477" t="str">
            <v>S</v>
          </cell>
          <cell r="J477">
            <v>96855</v>
          </cell>
          <cell r="K477">
            <v>44847</v>
          </cell>
          <cell r="L477" t="str">
            <v>26221007160019000144550010000968551909502186</v>
          </cell>
          <cell r="M477" t="str">
            <v>26 -  Pernambuco</v>
          </cell>
          <cell r="N477">
            <v>4500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 t="str">
            <v>03.817.043/0001-52</v>
          </cell>
          <cell r="G478" t="str">
            <v>PHARMAPLUS LTDA EPP</v>
          </cell>
          <cell r="H478" t="str">
            <v>B</v>
          </cell>
          <cell r="I478" t="str">
            <v>S</v>
          </cell>
          <cell r="J478" t="str">
            <v>000.050.300</v>
          </cell>
          <cell r="K478">
            <v>44845</v>
          </cell>
          <cell r="L478" t="str">
            <v>26221003817043000152550010000503001096312756</v>
          </cell>
          <cell r="M478" t="str">
            <v>26 -  Pernambuco</v>
          </cell>
          <cell r="N478">
            <v>347.4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 t="str">
            <v>13.274.285/0001-09</v>
          </cell>
          <cell r="G479" t="str">
            <v>FARMACIA JJ CAVALCANTI</v>
          </cell>
          <cell r="H479" t="str">
            <v>B</v>
          </cell>
          <cell r="I479" t="str">
            <v>S</v>
          </cell>
          <cell r="J479" t="str">
            <v>000.000.156</v>
          </cell>
          <cell r="K479">
            <v>44848</v>
          </cell>
          <cell r="L479" t="str">
            <v>26221013274285000109550020000001561000377586</v>
          </cell>
          <cell r="M479" t="str">
            <v>26 -  Pernambuco</v>
          </cell>
          <cell r="N479">
            <v>20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 t="str">
            <v>67.729.178/0006-53</v>
          </cell>
          <cell r="G480" t="str">
            <v>COMERCIAL CIRURGICA RIOCLARENSE LTDA</v>
          </cell>
          <cell r="H480" t="str">
            <v>B</v>
          </cell>
          <cell r="I480" t="str">
            <v>S</v>
          </cell>
          <cell r="J480">
            <v>36205</v>
          </cell>
          <cell r="K480">
            <v>44847</v>
          </cell>
          <cell r="L480" t="str">
            <v>26221067729178000653550010000362051095606814</v>
          </cell>
          <cell r="M480" t="str">
            <v>26 -  Pernambuco</v>
          </cell>
          <cell r="N480">
            <v>75.2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 t="str">
            <v>67.729.178/0006-53</v>
          </cell>
          <cell r="G481" t="str">
            <v>COMERCIAL CIRURGICA RIOCLARENSE LTDA</v>
          </cell>
          <cell r="H481" t="str">
            <v>B</v>
          </cell>
          <cell r="I481" t="str">
            <v>S</v>
          </cell>
          <cell r="J481">
            <v>36205</v>
          </cell>
          <cell r="K481">
            <v>44847</v>
          </cell>
          <cell r="L481" t="str">
            <v>26221067729178000653550010000362051095606814</v>
          </cell>
          <cell r="M481" t="str">
            <v>26 -  Pernambuco</v>
          </cell>
          <cell r="N481">
            <v>1443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 t="str">
            <v>07.519.404/0001-35</v>
          </cell>
          <cell r="G482" t="str">
            <v>ADVAL FARMACIA DE MANIPULACAO LTDA  ME</v>
          </cell>
          <cell r="H482" t="str">
            <v>B</v>
          </cell>
          <cell r="I482" t="str">
            <v>S</v>
          </cell>
          <cell r="J482" t="str">
            <v>000.001.193</v>
          </cell>
          <cell r="K482">
            <v>44848</v>
          </cell>
          <cell r="L482" t="str">
            <v>26221007519404000135550010000011931490522627</v>
          </cell>
          <cell r="M482" t="str">
            <v>26 -  Pernambuco</v>
          </cell>
          <cell r="N482">
            <v>47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 t="str">
            <v>22.580.510/0001-18</v>
          </cell>
          <cell r="G483" t="str">
            <v>UNIFAR DISTRIBUIDORA DE MEDICAMENTOS</v>
          </cell>
          <cell r="H483" t="str">
            <v>B</v>
          </cell>
          <cell r="I483" t="str">
            <v>S</v>
          </cell>
          <cell r="J483">
            <v>50865</v>
          </cell>
          <cell r="K483">
            <v>44848</v>
          </cell>
          <cell r="L483" t="str">
            <v>26221022580510000118550010000508651000366246</v>
          </cell>
          <cell r="M483" t="str">
            <v>26 -  Pernambuco</v>
          </cell>
          <cell r="N483">
            <v>1722.24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 t="str">
            <v>10.972.948/0001-62</v>
          </cell>
          <cell r="G484" t="str">
            <v>BRAZMIX COMERCIO VAREJ E ATAC LTDA</v>
          </cell>
          <cell r="H484" t="str">
            <v>B</v>
          </cell>
          <cell r="I484" t="str">
            <v>S</v>
          </cell>
          <cell r="J484" t="str">
            <v>000.178.161</v>
          </cell>
          <cell r="K484">
            <v>44834</v>
          </cell>
          <cell r="L484" t="str">
            <v>41220910972948000162550010001781611502577838</v>
          </cell>
          <cell r="M484" t="str">
            <v>41 -  Paraná</v>
          </cell>
          <cell r="N484">
            <v>584.5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 t="str">
            <v>13.274.285/0001-09</v>
          </cell>
          <cell r="G485" t="str">
            <v>FARMACIA JJ CAVALCANTI</v>
          </cell>
          <cell r="H485" t="str">
            <v>B</v>
          </cell>
          <cell r="I485" t="str">
            <v>S</v>
          </cell>
          <cell r="J485" t="str">
            <v>000.000.158</v>
          </cell>
          <cell r="K485">
            <v>44852</v>
          </cell>
          <cell r="L485" t="str">
            <v>26221013274285000109550020000001581000395880</v>
          </cell>
          <cell r="M485" t="str">
            <v>26 -  Pernambuco</v>
          </cell>
          <cell r="N485">
            <v>54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 t="str">
            <v>49.324.221/0001-04</v>
          </cell>
          <cell r="G486" t="str">
            <v>FRESENIUS KABI BRASIL LTDA</v>
          </cell>
          <cell r="H486" t="str">
            <v>B</v>
          </cell>
          <cell r="I486" t="str">
            <v>S</v>
          </cell>
          <cell r="J486">
            <v>37810</v>
          </cell>
          <cell r="K486">
            <v>44837</v>
          </cell>
          <cell r="L486" t="str">
            <v>52221049324221002077550010000378101949878658</v>
          </cell>
          <cell r="M486" t="str">
            <v>52 -  Goiás</v>
          </cell>
          <cell r="N486">
            <v>880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 t="str">
            <v>11.206.099/0001-07</v>
          </cell>
          <cell r="G487" t="str">
            <v>SUPERMED COM E IMP DE PROD MED  LTDA</v>
          </cell>
          <cell r="H487" t="str">
            <v>B</v>
          </cell>
          <cell r="I487" t="str">
            <v>S</v>
          </cell>
          <cell r="J487">
            <v>639758</v>
          </cell>
          <cell r="K487">
            <v>44833</v>
          </cell>
          <cell r="L487" t="str">
            <v>31220911206099000107550010006397581000336751</v>
          </cell>
          <cell r="M487" t="str">
            <v>31 -  Minas Gerais</v>
          </cell>
          <cell r="N487">
            <v>2504.5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 t="str">
            <v>11.206.099/0001-07</v>
          </cell>
          <cell r="G488" t="str">
            <v>SUPERMED COM E IMP DE PROD MED  LTDA</v>
          </cell>
          <cell r="H488" t="str">
            <v>B</v>
          </cell>
          <cell r="I488" t="str">
            <v>S</v>
          </cell>
          <cell r="J488">
            <v>639758</v>
          </cell>
          <cell r="K488">
            <v>44833</v>
          </cell>
          <cell r="L488" t="str">
            <v>31220911206099000107550010006397581000336751</v>
          </cell>
          <cell r="M488" t="str">
            <v>31 -  Minas Gerais</v>
          </cell>
          <cell r="N488">
            <v>260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 t="str">
            <v>11.206.099/0001-07</v>
          </cell>
          <cell r="G489" t="str">
            <v>SUPERMED COM E IMP DE PROD MED  LTDA</v>
          </cell>
          <cell r="H489" t="str">
            <v>B</v>
          </cell>
          <cell r="I489" t="str">
            <v>S</v>
          </cell>
          <cell r="J489">
            <v>639758</v>
          </cell>
          <cell r="K489">
            <v>44833</v>
          </cell>
          <cell r="L489" t="str">
            <v>31220911206099000107550010006397581000336751</v>
          </cell>
          <cell r="M489" t="str">
            <v>31 -  Minas Gerais</v>
          </cell>
          <cell r="N489">
            <v>121.8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 t="str">
            <v>01.562.710/0001-78</v>
          </cell>
          <cell r="G490" t="str">
            <v>PHARMADERME LTDA</v>
          </cell>
          <cell r="H490" t="str">
            <v>S</v>
          </cell>
          <cell r="I490" t="str">
            <v>S</v>
          </cell>
          <cell r="J490">
            <v>7437</v>
          </cell>
          <cell r="K490">
            <v>44853</v>
          </cell>
          <cell r="L490" t="str">
            <v>ZSVQ8RODN</v>
          </cell>
          <cell r="M490" t="str">
            <v>2604106 - Caruaru - PE</v>
          </cell>
          <cell r="N490">
            <v>77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 t="str">
            <v>05.230.009/0019-31</v>
          </cell>
          <cell r="G491" t="str">
            <v>COMERCIAL DRUGSTORE LTDA</v>
          </cell>
          <cell r="H491" t="str">
            <v>B</v>
          </cell>
          <cell r="I491" t="str">
            <v>S</v>
          </cell>
          <cell r="J491" t="str">
            <v>000.008.653</v>
          </cell>
          <cell r="K491">
            <v>44853</v>
          </cell>
          <cell r="L491" t="str">
            <v>26221005230009001931550030000086531005134700</v>
          </cell>
          <cell r="M491" t="str">
            <v>26 -  Pernambuco</v>
          </cell>
          <cell r="N491">
            <v>109.89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 t="str">
            <v>37.687.924/0001-18</v>
          </cell>
          <cell r="G492" t="str">
            <v>ISOMED COMERCIO DE MEDICAMENTOS LTDA</v>
          </cell>
          <cell r="H492" t="str">
            <v>B</v>
          </cell>
          <cell r="I492" t="str">
            <v>S</v>
          </cell>
          <cell r="J492" t="str">
            <v>000.001.115</v>
          </cell>
          <cell r="K492">
            <v>44845</v>
          </cell>
          <cell r="L492" t="str">
            <v>23221037687924000118550010000011151148639257</v>
          </cell>
          <cell r="M492" t="str">
            <v>23 -  Ceará</v>
          </cell>
          <cell r="N492">
            <v>3500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 t="str">
            <v>12.882.932/0001-94</v>
          </cell>
          <cell r="G493" t="str">
            <v>EXOMED REPRES DE MED LTDA</v>
          </cell>
          <cell r="H493" t="str">
            <v>B</v>
          </cell>
          <cell r="I493" t="str">
            <v>S</v>
          </cell>
          <cell r="J493" t="str">
            <v>167239</v>
          </cell>
          <cell r="K493">
            <v>44853</v>
          </cell>
          <cell r="L493" t="str">
            <v>26221012882932000194550010001672391797115380</v>
          </cell>
          <cell r="M493" t="str">
            <v>26 -  Pernambuco</v>
          </cell>
          <cell r="N493">
            <v>1553.5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 t="str">
            <v>07.160.019/0001-44</v>
          </cell>
          <cell r="G494" t="str">
            <v>VITALE COMERCIO LTDA</v>
          </cell>
          <cell r="H494" t="str">
            <v>B</v>
          </cell>
          <cell r="I494" t="str">
            <v>S</v>
          </cell>
          <cell r="J494">
            <v>97324</v>
          </cell>
          <cell r="K494">
            <v>44853</v>
          </cell>
          <cell r="L494" t="str">
            <v>26221007160019000144550010000973241464389754</v>
          </cell>
          <cell r="M494" t="str">
            <v>26 -  Pernambuco</v>
          </cell>
          <cell r="N494">
            <v>3264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 t="str">
            <v>67.729.178/0006-53</v>
          </cell>
          <cell r="G495" t="str">
            <v>COMERCIAL CIRURGICA RIOCLARENSE LTDA</v>
          </cell>
          <cell r="H495" t="str">
            <v>B</v>
          </cell>
          <cell r="I495" t="str">
            <v>S</v>
          </cell>
          <cell r="J495">
            <v>36616</v>
          </cell>
          <cell r="K495">
            <v>44853</v>
          </cell>
          <cell r="L495" t="str">
            <v>26221067729178000653550010000366161672667260</v>
          </cell>
          <cell r="M495" t="str">
            <v>26 -  Pernambuco</v>
          </cell>
          <cell r="N495">
            <v>1085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 t="str">
            <v>67.729.178/0006-53</v>
          </cell>
          <cell r="G496" t="str">
            <v>COMERCIAL CIRURGICA RIOCLARENSE LTDA</v>
          </cell>
          <cell r="H496" t="str">
            <v>B</v>
          </cell>
          <cell r="I496" t="str">
            <v>S</v>
          </cell>
          <cell r="J496">
            <v>36573</v>
          </cell>
          <cell r="K496">
            <v>44853</v>
          </cell>
          <cell r="L496" t="str">
            <v>26221067729178000653550010000365731835964286</v>
          </cell>
          <cell r="M496" t="str">
            <v>26 -  Pernambuco</v>
          </cell>
          <cell r="N496">
            <v>1150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 t="str">
            <v>07.519.404/0001-35</v>
          </cell>
          <cell r="G497" t="str">
            <v>ADVAL FARMACIA DE MANIPULACAO LTDA  ME</v>
          </cell>
          <cell r="H497" t="str">
            <v>B</v>
          </cell>
          <cell r="I497" t="str">
            <v>S</v>
          </cell>
          <cell r="J497" t="str">
            <v>000.001.194</v>
          </cell>
          <cell r="K497">
            <v>44854</v>
          </cell>
          <cell r="L497" t="str">
            <v>26221007519404000135550010000011941921736814</v>
          </cell>
          <cell r="M497" t="str">
            <v>26 -  Pernambuco</v>
          </cell>
          <cell r="N497">
            <v>42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 t="str">
            <v>06.626.253/0869-51</v>
          </cell>
          <cell r="G498" t="str">
            <v>EMPREENDIMENTOS PAGUE MENOS SA</v>
          </cell>
          <cell r="H498" t="str">
            <v>B</v>
          </cell>
          <cell r="I498" t="str">
            <v>S</v>
          </cell>
          <cell r="J498">
            <v>2792</v>
          </cell>
          <cell r="K498">
            <v>44854</v>
          </cell>
          <cell r="L498" t="str">
            <v>26221006626253086951651000000027921239170022</v>
          </cell>
          <cell r="M498" t="str">
            <v>26 -  Pernambuco</v>
          </cell>
          <cell r="N498">
            <v>122.75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 t="str">
            <v>44.734.671/0001-51</v>
          </cell>
          <cell r="G499" t="str">
            <v>CRISTALIA PROD QUIM FARMACEUTICOS LTDA</v>
          </cell>
          <cell r="H499" t="str">
            <v>B</v>
          </cell>
          <cell r="I499" t="str">
            <v>S</v>
          </cell>
          <cell r="J499">
            <v>3425340</v>
          </cell>
          <cell r="K499">
            <v>44851</v>
          </cell>
          <cell r="L499" t="str">
            <v>35221044734671000151550100034253401793317546</v>
          </cell>
          <cell r="M499" t="str">
            <v>35 -  São Paulo</v>
          </cell>
          <cell r="N499">
            <v>1365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 t="str">
            <v>12.882.932/0001-94</v>
          </cell>
          <cell r="G500" t="str">
            <v>EXOMED REPRES DE MED LTDA</v>
          </cell>
          <cell r="H500" t="str">
            <v>B</v>
          </cell>
          <cell r="I500" t="str">
            <v>S</v>
          </cell>
          <cell r="J500">
            <v>167316</v>
          </cell>
          <cell r="K500">
            <v>44854</v>
          </cell>
          <cell r="L500" t="str">
            <v>26221012882932000194550010001673161807499314</v>
          </cell>
          <cell r="M500" t="str">
            <v>26 -  Pernambuco</v>
          </cell>
          <cell r="N500">
            <v>2315.6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 t="str">
            <v>07.812.105/0001-94</v>
          </cell>
          <cell r="G501" t="str">
            <v>CENTRAL DIST DE MEDICAMENTOS LTDA</v>
          </cell>
          <cell r="H501" t="str">
            <v>B</v>
          </cell>
          <cell r="I501" t="str">
            <v>S</v>
          </cell>
          <cell r="J501">
            <v>101984</v>
          </cell>
          <cell r="K501">
            <v>44853</v>
          </cell>
          <cell r="L501" t="str">
            <v>23221007812105000194550010001019841894556003</v>
          </cell>
          <cell r="M501" t="str">
            <v>23 -  Ceará</v>
          </cell>
          <cell r="N501">
            <v>2581.8000000000002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 t="str">
            <v>12.420.164/0010-48</v>
          </cell>
          <cell r="G502" t="str">
            <v>CM HOSPITALAR S A</v>
          </cell>
          <cell r="H502" t="str">
            <v>B</v>
          </cell>
          <cell r="I502" t="str">
            <v>S</v>
          </cell>
          <cell r="J502">
            <v>145251</v>
          </cell>
          <cell r="K502">
            <v>44853</v>
          </cell>
          <cell r="L502" t="str">
            <v>26221012420164001048550010001452511771764747</v>
          </cell>
          <cell r="M502" t="str">
            <v>26 -  Pernambuco</v>
          </cell>
          <cell r="N502">
            <v>660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 t="str">
            <v>23.837.936/0001-77</v>
          </cell>
          <cell r="G503" t="str">
            <v>G1 DISTRIBUIDORA DE PROD. FARM LTDA</v>
          </cell>
          <cell r="H503" t="str">
            <v>B</v>
          </cell>
          <cell r="I503" t="str">
            <v>S</v>
          </cell>
          <cell r="J503" t="str">
            <v>000.613.003</v>
          </cell>
          <cell r="K503">
            <v>44854</v>
          </cell>
          <cell r="L503" t="str">
            <v>26221023837936000177550010006130031013696025</v>
          </cell>
          <cell r="M503" t="str">
            <v>26 -  Pernambuco</v>
          </cell>
          <cell r="N503">
            <v>191.25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 t="str">
            <v>08.719.794/0001-50</v>
          </cell>
          <cell r="G504" t="str">
            <v>CENTRAL DIST DE MEDICAMENTOS LTDA</v>
          </cell>
          <cell r="H504" t="str">
            <v>B</v>
          </cell>
          <cell r="I504" t="str">
            <v>S</v>
          </cell>
          <cell r="J504">
            <v>106847</v>
          </cell>
          <cell r="K504">
            <v>44855</v>
          </cell>
          <cell r="L504" t="str">
            <v>26221008719794000150550010001068471490687673</v>
          </cell>
          <cell r="M504" t="str">
            <v>26 -  Pernambuco</v>
          </cell>
          <cell r="N504">
            <v>9449.7000000000007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 t="str">
            <v>07.484.373/0001-24</v>
          </cell>
          <cell r="G505" t="str">
            <v>UNI HOSPITALAR LTDA  EPP</v>
          </cell>
          <cell r="H505" t="str">
            <v>B</v>
          </cell>
          <cell r="I505" t="str">
            <v>S</v>
          </cell>
          <cell r="J505" t="str">
            <v>000.155.971</v>
          </cell>
          <cell r="K505">
            <v>44854</v>
          </cell>
          <cell r="L505" t="str">
            <v>26221007484373000124550010001559711187021199</v>
          </cell>
          <cell r="M505" t="str">
            <v>26 -  Pernambuco</v>
          </cell>
          <cell r="N505">
            <v>5381.7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3817043000152</v>
          </cell>
          <cell r="G506" t="str">
            <v>PHARMAPLUS LTDA EPP</v>
          </cell>
          <cell r="H506" t="str">
            <v>B</v>
          </cell>
          <cell r="I506" t="str">
            <v>S</v>
          </cell>
          <cell r="J506" t="str">
            <v>000.050.755</v>
          </cell>
          <cell r="K506">
            <v>44854</v>
          </cell>
          <cell r="L506" t="str">
            <v>26221003817043000152550010000507551004296937</v>
          </cell>
          <cell r="M506" t="str">
            <v>26 -  Pernambuco</v>
          </cell>
          <cell r="N506">
            <v>326.55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 t="str">
            <v>07.519.404/0001-35</v>
          </cell>
          <cell r="G507" t="str">
            <v>ADVAL FARMACIA DE MANIPULACAO LTDA  ME</v>
          </cell>
          <cell r="H507" t="str">
            <v>B</v>
          </cell>
          <cell r="I507" t="str">
            <v>S</v>
          </cell>
          <cell r="J507" t="str">
            <v>000.001.196</v>
          </cell>
          <cell r="K507">
            <v>44858</v>
          </cell>
          <cell r="L507" t="str">
            <v>26221007519404000135550010000011961965189333</v>
          </cell>
          <cell r="M507" t="str">
            <v>26 -  Pernambuco</v>
          </cell>
          <cell r="N507">
            <v>47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 t="str">
            <v>12.882.932/0001-94</v>
          </cell>
          <cell r="G508" t="str">
            <v>EXOMED REPRES DE MED LTDA</v>
          </cell>
          <cell r="H508" t="str">
            <v>B</v>
          </cell>
          <cell r="I508" t="str">
            <v>S</v>
          </cell>
          <cell r="J508">
            <v>167407</v>
          </cell>
          <cell r="K508">
            <v>44858</v>
          </cell>
          <cell r="L508" t="str">
            <v>26221012882932000194550010001674071589883920</v>
          </cell>
          <cell r="M508" t="str">
            <v>26 -  Pernambuco</v>
          </cell>
          <cell r="N508">
            <v>138746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 t="str">
            <v>09.053.134/0001-45</v>
          </cell>
          <cell r="G509" t="str">
            <v>ELFA MEDICAMENTOS LTDA</v>
          </cell>
          <cell r="H509" t="str">
            <v>B</v>
          </cell>
          <cell r="I509" t="str">
            <v>S</v>
          </cell>
          <cell r="J509">
            <v>418533</v>
          </cell>
          <cell r="K509">
            <v>44855</v>
          </cell>
          <cell r="L509" t="str">
            <v>53221009053134000145550050004185331173424954</v>
          </cell>
          <cell r="M509" t="str">
            <v>53 -  Distrito Federal</v>
          </cell>
          <cell r="N509">
            <v>1262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 t="str">
            <v>49.324.221/0001-04</v>
          </cell>
          <cell r="G510" t="str">
            <v>FRESENIUS KABI BRASIL LTDA</v>
          </cell>
          <cell r="H510" t="str">
            <v>B</v>
          </cell>
          <cell r="I510" t="str">
            <v>S</v>
          </cell>
          <cell r="J510">
            <v>222844</v>
          </cell>
          <cell r="K510">
            <v>44854</v>
          </cell>
          <cell r="L510" t="str">
            <v>23221049324221000880550000002228441689258094</v>
          </cell>
          <cell r="M510" t="str">
            <v>23 -  Ceará</v>
          </cell>
          <cell r="N510">
            <v>78441.399999999994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 t="str">
            <v>49.324.221/0001-04</v>
          </cell>
          <cell r="G511" t="str">
            <v>FRESENIUS KABI BRASIL LTDA</v>
          </cell>
          <cell r="H511" t="str">
            <v>B</v>
          </cell>
          <cell r="I511" t="str">
            <v>S</v>
          </cell>
          <cell r="J511">
            <v>222832</v>
          </cell>
          <cell r="K511">
            <v>44854</v>
          </cell>
          <cell r="L511" t="str">
            <v>23221049324221000880550000002228321328334460</v>
          </cell>
          <cell r="M511" t="str">
            <v>23 -  Ceará</v>
          </cell>
          <cell r="N511">
            <v>20493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 t="str">
            <v>35.738.768/0001-41</v>
          </cell>
          <cell r="G512" t="str">
            <v>L. M. C. DA SILVA MEDICAMENTOS</v>
          </cell>
          <cell r="H512" t="str">
            <v>B</v>
          </cell>
          <cell r="I512" t="str">
            <v>S</v>
          </cell>
          <cell r="J512" t="str">
            <v>000.000.269</v>
          </cell>
          <cell r="K512">
            <v>44859</v>
          </cell>
          <cell r="L512" t="str">
            <v>26221035738768000141550010000002691000002707</v>
          </cell>
          <cell r="M512" t="str">
            <v>26 -  Pernambuco</v>
          </cell>
          <cell r="N512">
            <v>20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 t="str">
            <v>07.519.404/0001-35</v>
          </cell>
          <cell r="G513" t="str">
            <v>ADVAL FARMACIA DE MANIPULACAO LTDA  ME</v>
          </cell>
          <cell r="H513" t="str">
            <v>B</v>
          </cell>
          <cell r="I513" t="str">
            <v>S</v>
          </cell>
          <cell r="J513" t="str">
            <v>000.001.198</v>
          </cell>
          <cell r="K513">
            <v>44859</v>
          </cell>
          <cell r="L513" t="str">
            <v>26221007519404000135550010000011981538251837</v>
          </cell>
          <cell r="M513" t="str">
            <v>26 -  Pernambuco</v>
          </cell>
          <cell r="N513">
            <v>100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 t="str">
            <v>07.519.404/0001-35</v>
          </cell>
          <cell r="G514" t="str">
            <v>ADVAL FARMACIA DE MANIPULACAO LTDA  ME</v>
          </cell>
          <cell r="H514" t="str">
            <v>B</v>
          </cell>
          <cell r="I514" t="str">
            <v>S</v>
          </cell>
          <cell r="J514" t="str">
            <v>000.001.198</v>
          </cell>
          <cell r="K514">
            <v>44859</v>
          </cell>
          <cell r="L514" t="str">
            <v>26221007519404000135550010000011981538251837</v>
          </cell>
          <cell r="M514" t="str">
            <v>26 -  Pernambuco</v>
          </cell>
          <cell r="N514">
            <v>320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 t="str">
            <v>39.541.603/0001-36</v>
          </cell>
          <cell r="G515" t="str">
            <v>EMANUELLA DA SILVA DOS SANTOS FARMACIA</v>
          </cell>
          <cell r="H515" t="str">
            <v>B</v>
          </cell>
          <cell r="I515" t="str">
            <v>S</v>
          </cell>
          <cell r="J515" t="str">
            <v>000.000.075</v>
          </cell>
          <cell r="K515">
            <v>44859</v>
          </cell>
          <cell r="L515" t="str">
            <v>26221039541603000136550010000000751074516259</v>
          </cell>
          <cell r="M515" t="str">
            <v>26 -  Pernambuco</v>
          </cell>
          <cell r="N515">
            <v>42.99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 t="str">
            <v>38.412.948/0001-27</v>
          </cell>
          <cell r="G516" t="str">
            <v>UNIKA DISTRIBUIDORA DE MEDICAMENTOS LTDA</v>
          </cell>
          <cell r="H516" t="str">
            <v>B</v>
          </cell>
          <cell r="I516" t="str">
            <v>S</v>
          </cell>
          <cell r="J516" t="str">
            <v>000.004.912</v>
          </cell>
          <cell r="K516">
            <v>44854</v>
          </cell>
          <cell r="L516" t="str">
            <v>23221038412948000127550010000049121009769324</v>
          </cell>
          <cell r="M516" t="str">
            <v>23 -  Ceará</v>
          </cell>
          <cell r="N516">
            <v>4420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 t="str">
            <v>44.734.671/0001-51</v>
          </cell>
          <cell r="G517" t="str">
            <v>CRISTALIA PROD QUIM FARMACEUTICOS LTDA</v>
          </cell>
          <cell r="H517" t="str">
            <v>B</v>
          </cell>
          <cell r="I517" t="str">
            <v>S</v>
          </cell>
          <cell r="J517">
            <v>3430780</v>
          </cell>
          <cell r="K517">
            <v>44855</v>
          </cell>
          <cell r="L517" t="str">
            <v>35221044734671000151550100034307801697549340</v>
          </cell>
          <cell r="M517" t="str">
            <v>35 -  São Paulo</v>
          </cell>
          <cell r="N517">
            <v>2800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 t="str">
            <v>12.882.932/0001-94</v>
          </cell>
          <cell r="G518" t="str">
            <v>EXOMED REPRES DE MED LTDA</v>
          </cell>
          <cell r="H518" t="str">
            <v>B</v>
          </cell>
          <cell r="I518" t="str">
            <v>S</v>
          </cell>
          <cell r="J518">
            <v>167452</v>
          </cell>
          <cell r="K518">
            <v>44859</v>
          </cell>
          <cell r="L518" t="str">
            <v>26221012882932000194550010001674521795148195</v>
          </cell>
          <cell r="M518" t="str">
            <v>26 -  Pernambuco</v>
          </cell>
          <cell r="N518">
            <v>385.93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 t="str">
            <v>08.719.794/0001-50</v>
          </cell>
          <cell r="G519" t="str">
            <v>CENTRAL DIST DE MEDICAMENTOS LTDA</v>
          </cell>
          <cell r="H519" t="str">
            <v>B</v>
          </cell>
          <cell r="I519" t="str">
            <v>S</v>
          </cell>
          <cell r="J519">
            <v>106980</v>
          </cell>
          <cell r="K519">
            <v>44859</v>
          </cell>
          <cell r="L519" t="str">
            <v>26221008719794000150550010001069801319844859</v>
          </cell>
          <cell r="M519" t="str">
            <v>26 -  Pernambuco</v>
          </cell>
          <cell r="N519">
            <v>346.86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 t="str">
            <v>22.580.510/0001-18</v>
          </cell>
          <cell r="G520" t="str">
            <v>UNIFAR DISTRIBUIDORA DE MEDICAMENTOS</v>
          </cell>
          <cell r="H520" t="str">
            <v>B</v>
          </cell>
          <cell r="I520" t="str">
            <v>S</v>
          </cell>
          <cell r="J520">
            <v>50980</v>
          </cell>
          <cell r="K520">
            <v>44859</v>
          </cell>
          <cell r="L520" t="str">
            <v>26221022580510000118550010000509801000367490</v>
          </cell>
          <cell r="M520" t="str">
            <v>26 -  Pernambuco</v>
          </cell>
          <cell r="N520">
            <v>1024.6400000000001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 t="str">
            <v>35.738.768/0001-41</v>
          </cell>
          <cell r="G521" t="str">
            <v>L. M. C. DA SILVA MEDICAMENTOS</v>
          </cell>
          <cell r="H521" t="str">
            <v>B</v>
          </cell>
          <cell r="I521" t="str">
            <v>S</v>
          </cell>
          <cell r="J521" t="str">
            <v>000.000.271</v>
          </cell>
          <cell r="K521">
            <v>44860</v>
          </cell>
          <cell r="L521" t="str">
            <v>26221035738768000141550010000002711000002721</v>
          </cell>
          <cell r="M521" t="str">
            <v>26 -  Pernambuco</v>
          </cell>
          <cell r="N521">
            <v>146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 t="str">
            <v>07.160.019/0001-44</v>
          </cell>
          <cell r="G522" t="str">
            <v>VITALE COMERCIO LTDA</v>
          </cell>
          <cell r="H522" t="str">
            <v>B</v>
          </cell>
          <cell r="I522" t="str">
            <v>S</v>
          </cell>
          <cell r="J522" t="str">
            <v>97903</v>
          </cell>
          <cell r="K522">
            <v>44860</v>
          </cell>
          <cell r="L522" t="str">
            <v>26221007160019000144550010000979031441844555</v>
          </cell>
          <cell r="M522" t="str">
            <v>26 -  Pernambuco</v>
          </cell>
          <cell r="N522">
            <v>10500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 t="str">
            <v>07.160.019/0001-44</v>
          </cell>
          <cell r="G523" t="str">
            <v>VITALE COMERCIO LTDA</v>
          </cell>
          <cell r="H523" t="str">
            <v>B</v>
          </cell>
          <cell r="I523" t="str">
            <v>S</v>
          </cell>
          <cell r="J523">
            <v>97913</v>
          </cell>
          <cell r="K523">
            <v>44860</v>
          </cell>
          <cell r="L523" t="str">
            <v>26221007160019000144550010000979131864543750</v>
          </cell>
          <cell r="M523" t="str">
            <v>26 -  Pernambuco</v>
          </cell>
          <cell r="N523">
            <v>67200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 t="str">
            <v>11.260.846/0001-87</v>
          </cell>
          <cell r="G524" t="str">
            <v>ANBIOTON IMPORTADORA LTDA</v>
          </cell>
          <cell r="H524" t="str">
            <v>B</v>
          </cell>
          <cell r="I524" t="str">
            <v>S</v>
          </cell>
          <cell r="J524">
            <v>176603</v>
          </cell>
          <cell r="K524">
            <v>44859</v>
          </cell>
          <cell r="L524" t="str">
            <v>35221011260846000187550010001766031337558446</v>
          </cell>
          <cell r="M524" t="str">
            <v>35 -  São Paulo</v>
          </cell>
          <cell r="N524">
            <v>2597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 t="str">
            <v>07.484.373/0001-24</v>
          </cell>
          <cell r="G525" t="str">
            <v>UNI HOSPITALAR LTDA  EPP</v>
          </cell>
          <cell r="H525" t="str">
            <v>B</v>
          </cell>
          <cell r="I525" t="str">
            <v>S</v>
          </cell>
          <cell r="J525" t="str">
            <v>000.156.488</v>
          </cell>
          <cell r="K525">
            <v>44861</v>
          </cell>
          <cell r="L525" t="str">
            <v>26221007484373000124550010001564881018630052</v>
          </cell>
          <cell r="M525" t="str">
            <v>26 -  Pernambuco</v>
          </cell>
          <cell r="N525">
            <v>11540.55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 t="str">
            <v>09.007.162/0001-26</v>
          </cell>
          <cell r="G526" t="str">
            <v>MAUES LOBATO COM. E REPRES. LTDA</v>
          </cell>
          <cell r="H526" t="str">
            <v>B</v>
          </cell>
          <cell r="I526" t="str">
            <v>S</v>
          </cell>
          <cell r="J526" t="str">
            <v>000.088.714</v>
          </cell>
          <cell r="K526">
            <v>44861</v>
          </cell>
          <cell r="L526" t="str">
            <v>26221009007162000126550010000887141771019395</v>
          </cell>
          <cell r="M526" t="str">
            <v>26 -  Pernambuco</v>
          </cell>
          <cell r="N526">
            <v>1460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 t="str">
            <v>08.819.724/0001-73</v>
          </cell>
          <cell r="G527" t="str">
            <v>LAGEAN COMÉRCIO E REPRESENTAÇÃO LTDA</v>
          </cell>
          <cell r="H527" t="str">
            <v>B</v>
          </cell>
          <cell r="I527" t="str">
            <v>S</v>
          </cell>
          <cell r="J527">
            <v>43583</v>
          </cell>
          <cell r="K527">
            <v>44861</v>
          </cell>
          <cell r="L527" t="str">
            <v>26221008819724000173550010000435831212186223</v>
          </cell>
          <cell r="M527" t="str">
            <v>26 -  Pernambuco</v>
          </cell>
          <cell r="N527">
            <v>989.12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 t="str">
            <v>72.244.304/0001-05</v>
          </cell>
          <cell r="G528" t="str">
            <v>COMERCIAL CIRURGICA RIOCLARENSE LTDA</v>
          </cell>
          <cell r="H528" t="str">
            <v>B</v>
          </cell>
          <cell r="I528" t="str">
            <v>S</v>
          </cell>
          <cell r="J528">
            <v>37057</v>
          </cell>
          <cell r="K528">
            <v>44861</v>
          </cell>
          <cell r="L528" t="str">
            <v>26221067729178000653550010000370571229664309</v>
          </cell>
          <cell r="M528" t="str">
            <v>26 -  Pernambuco</v>
          </cell>
          <cell r="N528">
            <v>3655.5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 t="str">
            <v>35.753.111/0001-53</v>
          </cell>
          <cell r="G529" t="str">
            <v>NORD PRODUTOS EM SAUDE LTDA</v>
          </cell>
          <cell r="H529" t="str">
            <v>B</v>
          </cell>
          <cell r="I529" t="str">
            <v>S</v>
          </cell>
          <cell r="J529">
            <v>10702</v>
          </cell>
          <cell r="K529">
            <v>44861</v>
          </cell>
          <cell r="L529" t="str">
            <v>26221035753111000153550010000107021000121681</v>
          </cell>
          <cell r="M529" t="str">
            <v>26 -  Pernambuco</v>
          </cell>
          <cell r="N529">
            <v>6591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 t="str">
            <v>23.837.936/0001-77</v>
          </cell>
          <cell r="G530" t="str">
            <v>G1 DISTRIBUIDORA DE PROD. FARM LTDA</v>
          </cell>
          <cell r="H530" t="str">
            <v>B</v>
          </cell>
          <cell r="I530" t="str">
            <v>S</v>
          </cell>
          <cell r="J530" t="str">
            <v>616952</v>
          </cell>
          <cell r="K530">
            <v>44861</v>
          </cell>
          <cell r="L530" t="str">
            <v>26221023837936000177550010006169521013785220</v>
          </cell>
          <cell r="M530" t="str">
            <v>26 -  Pernambuco</v>
          </cell>
          <cell r="N530">
            <v>204.96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 t="str">
            <v>23.837.936/0001-77</v>
          </cell>
          <cell r="G531" t="str">
            <v>G1 DISTRIBUIDORA DE PROD. FARM LTDA</v>
          </cell>
          <cell r="H531" t="str">
            <v>B</v>
          </cell>
          <cell r="I531" t="str">
            <v>S</v>
          </cell>
          <cell r="J531">
            <v>616817</v>
          </cell>
          <cell r="K531">
            <v>44861</v>
          </cell>
          <cell r="L531" t="str">
            <v>26221023837936000177550010006168171013782072</v>
          </cell>
          <cell r="M531" t="str">
            <v>26 -  Pernambuco</v>
          </cell>
          <cell r="N531">
            <v>700.69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 t="str">
            <v>12.882.932/0001-94</v>
          </cell>
          <cell r="G532" t="str">
            <v>EXOMED REPRES DE MED LTDA</v>
          </cell>
          <cell r="H532" t="str">
            <v>B</v>
          </cell>
          <cell r="I532" t="str">
            <v>S</v>
          </cell>
          <cell r="J532">
            <v>167601</v>
          </cell>
          <cell r="K532">
            <v>44862</v>
          </cell>
          <cell r="L532" t="str">
            <v>26221012882932000194550010001676011109399440</v>
          </cell>
          <cell r="M532" t="str">
            <v>26 -  Pernambuco</v>
          </cell>
          <cell r="N532">
            <v>26916.6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 t="str">
            <v>12.882.932/0001-94</v>
          </cell>
          <cell r="G533" t="str">
            <v>EXOMED REPRES DE MED LTDA</v>
          </cell>
          <cell r="H533" t="str">
            <v>B</v>
          </cell>
          <cell r="I533" t="str">
            <v>S</v>
          </cell>
          <cell r="J533">
            <v>167593</v>
          </cell>
          <cell r="K533">
            <v>44862</v>
          </cell>
          <cell r="L533" t="str">
            <v>26221012882932000194550010001675931027175706</v>
          </cell>
          <cell r="M533" t="str">
            <v>26 -  Pernambuco</v>
          </cell>
          <cell r="N533">
            <v>1613.1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1206820001179</v>
          </cell>
          <cell r="G534" t="str">
            <v>PANPHARMA DISTRIB. DE MEDICAM. LTDA</v>
          </cell>
          <cell r="H534" t="str">
            <v>B</v>
          </cell>
          <cell r="I534" t="str">
            <v>S</v>
          </cell>
          <cell r="J534">
            <v>1800270</v>
          </cell>
          <cell r="K534">
            <v>44862</v>
          </cell>
          <cell r="L534" t="str">
            <v>26221001206820001179550040018002704521495841</v>
          </cell>
          <cell r="M534" t="str">
            <v>26 -  Pernambuco</v>
          </cell>
          <cell r="N534">
            <v>1276.9000000000001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8674752000140</v>
          </cell>
          <cell r="G535" t="str">
            <v>CIRURGICA MONTEBELLO LTDA</v>
          </cell>
          <cell r="H535" t="str">
            <v>B</v>
          </cell>
          <cell r="I535" t="str">
            <v>S</v>
          </cell>
          <cell r="J535" t="str">
            <v>000.147.039</v>
          </cell>
          <cell r="K535">
            <v>44862</v>
          </cell>
          <cell r="L535" t="str">
            <v>26221008674752000140550010001470391466279483</v>
          </cell>
          <cell r="M535" t="str">
            <v>26 -  Pernambuco</v>
          </cell>
          <cell r="N535">
            <v>8227.18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11449180000100</v>
          </cell>
          <cell r="G536" t="str">
            <v>DPROSMED DIST DE PROD MED HOSP</v>
          </cell>
          <cell r="H536" t="str">
            <v>B</v>
          </cell>
          <cell r="I536" t="str">
            <v>S</v>
          </cell>
          <cell r="J536">
            <v>55039</v>
          </cell>
          <cell r="K536">
            <v>44862</v>
          </cell>
          <cell r="L536" t="str">
            <v>26221011449180000100550010000550391000135470</v>
          </cell>
          <cell r="M536" t="str">
            <v>26 -  Pernambuco</v>
          </cell>
          <cell r="N536">
            <v>1595.76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8819724000173</v>
          </cell>
          <cell r="G537" t="str">
            <v>LAGEAN COMÉRCIO E REPRESENTAÇÃO LTDA</v>
          </cell>
          <cell r="H537" t="str">
            <v>B</v>
          </cell>
          <cell r="I537" t="str">
            <v>S</v>
          </cell>
          <cell r="J537">
            <v>43585</v>
          </cell>
          <cell r="K537">
            <v>44862</v>
          </cell>
          <cell r="L537" t="str">
            <v>26221008819724000173550010000435851110218104</v>
          </cell>
          <cell r="M537" t="str">
            <v>26 -  Pernambuco</v>
          </cell>
          <cell r="N537">
            <v>520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3817043000152</v>
          </cell>
          <cell r="G538" t="str">
            <v>PHARMAPLUS LTDA EPP</v>
          </cell>
          <cell r="H538" t="str">
            <v>B</v>
          </cell>
          <cell r="I538" t="str">
            <v>S</v>
          </cell>
          <cell r="J538" t="str">
            <v>000.051.101</v>
          </cell>
          <cell r="K538">
            <v>44861</v>
          </cell>
          <cell r="L538" t="str">
            <v>26221003817043000152550010000511011092930707</v>
          </cell>
          <cell r="M538" t="str">
            <v>26 -  Pernambuco</v>
          </cell>
          <cell r="N538">
            <v>318.08999999999997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3817043000152</v>
          </cell>
          <cell r="G539" t="str">
            <v>PHARMAPLUS LTDA EPP</v>
          </cell>
          <cell r="H539" t="str">
            <v>B</v>
          </cell>
          <cell r="I539" t="str">
            <v>S</v>
          </cell>
          <cell r="J539" t="str">
            <v>000.051.104</v>
          </cell>
          <cell r="K539">
            <v>44861</v>
          </cell>
          <cell r="L539" t="str">
            <v>26221003817043000152550010000511041044492470</v>
          </cell>
          <cell r="M539" t="str">
            <v>26 -  Pernambuco</v>
          </cell>
          <cell r="N539">
            <v>70.709999999999994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3817043000152</v>
          </cell>
          <cell r="G540" t="str">
            <v>PHARMAPLUS LTDA EPP</v>
          </cell>
          <cell r="H540" t="str">
            <v>B</v>
          </cell>
          <cell r="I540" t="str">
            <v>S</v>
          </cell>
          <cell r="J540" t="str">
            <v>000.051.141</v>
          </cell>
          <cell r="K540">
            <v>44862</v>
          </cell>
          <cell r="L540" t="str">
            <v>26221003817043000152550010000511411073748520</v>
          </cell>
          <cell r="M540" t="str">
            <v>26 -  Pernambuco</v>
          </cell>
          <cell r="N540">
            <v>157.38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22580510000118</v>
          </cell>
          <cell r="G541" t="str">
            <v>UNIFAR DISTRIBUIDORA DE MEDICAMENTOS</v>
          </cell>
          <cell r="H541" t="str">
            <v>B</v>
          </cell>
          <cell r="I541" t="str">
            <v>S</v>
          </cell>
          <cell r="J541">
            <v>51046</v>
          </cell>
          <cell r="K541">
            <v>44862</v>
          </cell>
          <cell r="L541" t="str">
            <v>26221022580510000118550010000510461000368295</v>
          </cell>
          <cell r="M541" t="str">
            <v>26 -  Pernambuco</v>
          </cell>
          <cell r="N541">
            <v>1494.43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21596736000144</v>
          </cell>
          <cell r="G542" t="str">
            <v>ULTRAMEGA DIST LTDA</v>
          </cell>
          <cell r="H542" t="str">
            <v>B</v>
          </cell>
          <cell r="I542" t="str">
            <v>S</v>
          </cell>
          <cell r="J542">
            <v>168778</v>
          </cell>
          <cell r="K542">
            <v>44862</v>
          </cell>
          <cell r="L542" t="str">
            <v>26221021596736000144550010001687781001753841</v>
          </cell>
          <cell r="M542" t="str">
            <v>26 -  Pernambuco</v>
          </cell>
          <cell r="N542">
            <v>298.41000000000003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12420164001048</v>
          </cell>
          <cell r="G543" t="str">
            <v>CM HOSPITALAR S A</v>
          </cell>
          <cell r="H543" t="str">
            <v>B</v>
          </cell>
          <cell r="I543" t="str">
            <v>S</v>
          </cell>
          <cell r="J543">
            <v>146695</v>
          </cell>
          <cell r="K543">
            <v>44861</v>
          </cell>
          <cell r="L543" t="str">
            <v>26221012420164001048550010001466951504506836</v>
          </cell>
          <cell r="M543" t="str">
            <v>26 -  Pernambuco</v>
          </cell>
          <cell r="N543">
            <v>3712.14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12420164000904</v>
          </cell>
          <cell r="G544" t="str">
            <v>CM HOSPITALAR S A BRASILIA</v>
          </cell>
          <cell r="H544" t="str">
            <v>B</v>
          </cell>
          <cell r="I544" t="str">
            <v>S</v>
          </cell>
          <cell r="J544">
            <v>803936</v>
          </cell>
          <cell r="K544">
            <v>44861</v>
          </cell>
          <cell r="L544" t="str">
            <v>53221012420164000904550010008039361505830168</v>
          </cell>
          <cell r="M544" t="str">
            <v>53 -  Distrito Federal</v>
          </cell>
          <cell r="N544">
            <v>616.04999999999995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 t="str">
            <v>49.324.221/0001-04</v>
          </cell>
          <cell r="G545" t="str">
            <v>FRESENIUS KABI BRASIL LTDA</v>
          </cell>
          <cell r="H545" t="str">
            <v>B</v>
          </cell>
          <cell r="I545" t="str">
            <v>S</v>
          </cell>
          <cell r="J545">
            <v>1698874</v>
          </cell>
          <cell r="K545">
            <v>44861</v>
          </cell>
          <cell r="L545" t="str">
            <v>35221049324221000104550000016988741720271170</v>
          </cell>
          <cell r="M545" t="str">
            <v>35 -  São Paulo</v>
          </cell>
          <cell r="N545">
            <v>1424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8958628000297</v>
          </cell>
          <cell r="G546" t="str">
            <v>ONCOEXO DISTRIBUIDORA DE MED LTDA</v>
          </cell>
          <cell r="H546" t="str">
            <v>B</v>
          </cell>
          <cell r="I546" t="str">
            <v>S</v>
          </cell>
          <cell r="J546">
            <v>16624</v>
          </cell>
          <cell r="K546">
            <v>44861</v>
          </cell>
          <cell r="L546" t="str">
            <v>25221008958628000297550010000166241425134779</v>
          </cell>
          <cell r="M546" t="str">
            <v>25 -  Paraíba</v>
          </cell>
          <cell r="N546">
            <v>2159.1999999999998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10854165000346</v>
          </cell>
          <cell r="G547" t="str">
            <v>F  F DISTRIB. DE PROD. FARMACEUT. LTDA</v>
          </cell>
          <cell r="H547" t="str">
            <v>B</v>
          </cell>
          <cell r="I547" t="str">
            <v>S</v>
          </cell>
          <cell r="J547">
            <v>138411</v>
          </cell>
          <cell r="K547">
            <v>44858</v>
          </cell>
          <cell r="L547" t="str">
            <v>23221010854165000346550010001384111777676074</v>
          </cell>
          <cell r="M547" t="str">
            <v>23 -  Ceará</v>
          </cell>
          <cell r="N547">
            <v>63001.120000000003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9944371000104</v>
          </cell>
          <cell r="G548" t="str">
            <v>SULMEDIC COMERCIO DE MEDICAMENTOS LTDA</v>
          </cell>
          <cell r="H548" t="str">
            <v>B</v>
          </cell>
          <cell r="I548" t="str">
            <v>S</v>
          </cell>
          <cell r="J548">
            <v>1782</v>
          </cell>
          <cell r="K548">
            <v>44861</v>
          </cell>
          <cell r="L548" t="str">
            <v>28221009944371000287550020000017821956903782</v>
          </cell>
          <cell r="M548" t="str">
            <v>28 -  Sergipe</v>
          </cell>
          <cell r="N548">
            <v>16679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23664355000180</v>
          </cell>
          <cell r="G549" t="str">
            <v>INJEMED MEDICAMENTOS ESPECIAIS LTDA</v>
          </cell>
          <cell r="H549" t="str">
            <v>B</v>
          </cell>
          <cell r="I549" t="str">
            <v>S</v>
          </cell>
          <cell r="J549" t="str">
            <v>000.013.729</v>
          </cell>
          <cell r="K549">
            <v>44860</v>
          </cell>
          <cell r="L549" t="str">
            <v>31221023664355000180550010000137291103381782</v>
          </cell>
          <cell r="M549" t="str">
            <v>31 -  Minas Gerais</v>
          </cell>
          <cell r="N549">
            <v>830</v>
          </cell>
        </row>
        <row r="550">
          <cell r="E550" t="str">
            <v/>
          </cell>
        </row>
        <row r="551">
          <cell r="C551" t="str">
            <v>HOSPITAL MESTRE VITALINO</v>
          </cell>
          <cell r="E551" t="str">
            <v>3.14 - Alimentação Preparada</v>
          </cell>
          <cell r="F551" t="str">
            <v>49.324.221/0001-04</v>
          </cell>
          <cell r="G551" t="str">
            <v>FRESENIUS KABI BRASIL LTDA</v>
          </cell>
          <cell r="H551" t="str">
            <v>B</v>
          </cell>
          <cell r="I551" t="str">
            <v>S</v>
          </cell>
          <cell r="J551">
            <v>1692678</v>
          </cell>
          <cell r="K551">
            <v>44827</v>
          </cell>
          <cell r="L551" t="str">
            <v>35220949324221000104550000016926781165374882</v>
          </cell>
          <cell r="M551" t="str">
            <v>35 -  São Paulo</v>
          </cell>
          <cell r="N551">
            <v>3572</v>
          </cell>
        </row>
        <row r="552">
          <cell r="C552" t="str">
            <v>HOSPITAL MESTRE VITALINO</v>
          </cell>
          <cell r="E552" t="str">
            <v>3.14 - Alimentação Preparada</v>
          </cell>
          <cell r="F552" t="str">
            <v>49.324.221/0001-04</v>
          </cell>
          <cell r="G552" t="str">
            <v>FRESENIUS KABI BRASIL LTDA</v>
          </cell>
          <cell r="H552" t="str">
            <v>B</v>
          </cell>
          <cell r="I552" t="str">
            <v>S</v>
          </cell>
          <cell r="J552">
            <v>1692486</v>
          </cell>
          <cell r="K552">
            <v>44826</v>
          </cell>
          <cell r="L552" t="str">
            <v>35220949324221000104550000016924861282888484</v>
          </cell>
          <cell r="M552" t="str">
            <v>35 -  São Paulo</v>
          </cell>
          <cell r="N552">
            <v>3572</v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1687725000162</v>
          </cell>
          <cell r="G555" t="str">
            <v>CENTRO ESPEC.NUTRICAO ENTERALPARENTERAL</v>
          </cell>
          <cell r="H555" t="str">
            <v>B</v>
          </cell>
          <cell r="I555" t="str">
            <v>S</v>
          </cell>
          <cell r="J555">
            <v>39229</v>
          </cell>
          <cell r="K555">
            <v>44844</v>
          </cell>
          <cell r="L555" t="str">
            <v>26221001687725000162550010000392291365986226</v>
          </cell>
          <cell r="M555" t="str">
            <v>26 -  Pernambuco</v>
          </cell>
          <cell r="N555">
            <v>4016.32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22940455000120</v>
          </cell>
          <cell r="G556" t="str">
            <v>MOURA E MELO COMER E SERV LTDA ME</v>
          </cell>
          <cell r="H556" t="str">
            <v>B</v>
          </cell>
          <cell r="I556" t="str">
            <v>S</v>
          </cell>
          <cell r="J556" t="str">
            <v>000.017.101</v>
          </cell>
          <cell r="K556">
            <v>44845</v>
          </cell>
          <cell r="L556" t="str">
            <v>26221022940455000120550010000171011158914000</v>
          </cell>
          <cell r="M556" t="str">
            <v>26 -  Pernambuco</v>
          </cell>
          <cell r="N556">
            <v>1224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38591447000236</v>
          </cell>
          <cell r="G557" t="str">
            <v>CENUT DISTRIBUIDORA DE PROD SAUDE LTDA</v>
          </cell>
          <cell r="H557" t="str">
            <v>B</v>
          </cell>
          <cell r="I557" t="str">
            <v>S</v>
          </cell>
          <cell r="J557">
            <v>5241</v>
          </cell>
          <cell r="K557">
            <v>44844</v>
          </cell>
          <cell r="L557" t="str">
            <v>26221038591447000236550010000052411438276432</v>
          </cell>
          <cell r="M557" t="str">
            <v>26 -  Pernambuco</v>
          </cell>
          <cell r="N557">
            <v>767.1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10782968000251</v>
          </cell>
          <cell r="G558" t="str">
            <v>NUTRI HOSPITALAR LTDA</v>
          </cell>
          <cell r="H558" t="str">
            <v>B</v>
          </cell>
          <cell r="I558" t="str">
            <v>S</v>
          </cell>
          <cell r="J558">
            <v>631</v>
          </cell>
          <cell r="K558">
            <v>44847</v>
          </cell>
          <cell r="L558" t="str">
            <v>26221010782968000251550010000006311265300000</v>
          </cell>
          <cell r="M558" t="str">
            <v>26 -  Pernambuco</v>
          </cell>
          <cell r="N558">
            <v>5126.6400000000003</v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C562" t="str">
            <v>HOSPITAL MESTRE VITALINO</v>
          </cell>
          <cell r="E562" t="str">
            <v>3.2 - Gás e Outros Materiais Engarrafados</v>
          </cell>
          <cell r="F562" t="str">
            <v>60.619.202/0012-09</v>
          </cell>
          <cell r="G562" t="str">
            <v>MESSER GASES LTDA</v>
          </cell>
          <cell r="H562" t="str">
            <v>B</v>
          </cell>
          <cell r="I562" t="str">
            <v>S</v>
          </cell>
          <cell r="J562" t="str">
            <v>000.000.444</v>
          </cell>
          <cell r="K562">
            <v>44838</v>
          </cell>
          <cell r="L562" t="str">
            <v>26221060619202001209550730000004441010388521</v>
          </cell>
          <cell r="M562" t="str">
            <v>26 -  Pernambuco</v>
          </cell>
          <cell r="N562">
            <v>3517.84</v>
          </cell>
        </row>
        <row r="563">
          <cell r="C563" t="str">
            <v>HOSPITAL MESTRE VITALINO</v>
          </cell>
          <cell r="E563" t="str">
            <v>3.2 - Gás e Outros Materiais Engarrafados</v>
          </cell>
          <cell r="F563" t="str">
            <v>60.619.202/0022-72</v>
          </cell>
          <cell r="G563" t="str">
            <v>MESSER GASES LTDA PJ</v>
          </cell>
          <cell r="H563" t="str">
            <v>B</v>
          </cell>
          <cell r="I563" t="str">
            <v>S</v>
          </cell>
          <cell r="J563">
            <v>556</v>
          </cell>
          <cell r="K563">
            <v>44844</v>
          </cell>
          <cell r="L563" t="str">
            <v>29221060619202002272550500000005561027587700</v>
          </cell>
          <cell r="M563" t="str">
            <v>29 -  Bahia</v>
          </cell>
          <cell r="N563">
            <v>26095.02</v>
          </cell>
        </row>
        <row r="564">
          <cell r="C564" t="str">
            <v>HOSPITAL MESTRE VITALINO</v>
          </cell>
          <cell r="E564" t="str">
            <v>3.2 - Gás e Outros Materiais Engarrafados</v>
          </cell>
          <cell r="F564" t="str">
            <v>60.619.202/0012-09</v>
          </cell>
          <cell r="G564" t="str">
            <v>MESSER GASES LTDA</v>
          </cell>
          <cell r="H564" t="str">
            <v>B</v>
          </cell>
          <cell r="I564" t="str">
            <v>S</v>
          </cell>
          <cell r="J564" t="str">
            <v>000.001.344</v>
          </cell>
          <cell r="K564">
            <v>44846</v>
          </cell>
          <cell r="L564" t="str">
            <v>26221060619202001209550470000013441010389399</v>
          </cell>
          <cell r="M564" t="str">
            <v>26 -  Pernambuco</v>
          </cell>
          <cell r="N564">
            <v>7070.9</v>
          </cell>
        </row>
        <row r="565">
          <cell r="C565" t="str">
            <v>HOSPITAL MESTRE VITALINO</v>
          </cell>
          <cell r="E565" t="str">
            <v>3.2 - Gás e Outros Materiais Engarrafados</v>
          </cell>
          <cell r="F565" t="str">
            <v>60.619.202/0012-09</v>
          </cell>
          <cell r="G565" t="str">
            <v>MESSER GASES LTDA</v>
          </cell>
          <cell r="H565" t="str">
            <v>B</v>
          </cell>
          <cell r="I565" t="str">
            <v>S</v>
          </cell>
          <cell r="J565" t="str">
            <v>000.000.641</v>
          </cell>
          <cell r="K565">
            <v>44853</v>
          </cell>
          <cell r="L565" t="str">
            <v>26221060619202001209550500000006411010390070</v>
          </cell>
          <cell r="M565" t="str">
            <v>26 -  Pernambuco</v>
          </cell>
          <cell r="N565">
            <v>6117.44</v>
          </cell>
        </row>
        <row r="566">
          <cell r="C566" t="str">
            <v>HOSPITAL MESTRE VITALINO</v>
          </cell>
          <cell r="E566" t="str">
            <v>3.2 - Gás e Outros Materiais Engarrafados</v>
          </cell>
          <cell r="F566" t="str">
            <v>60.619.202/0012-09</v>
          </cell>
          <cell r="G566" t="str">
            <v>MESSER GASES LTDA</v>
          </cell>
          <cell r="H566" t="str">
            <v>B</v>
          </cell>
          <cell r="I566" t="str">
            <v>S</v>
          </cell>
          <cell r="J566" t="str">
            <v>000.000.643</v>
          </cell>
          <cell r="K566">
            <v>44857</v>
          </cell>
          <cell r="L566" t="str">
            <v>26221060619202001209550500000006431027588050</v>
          </cell>
          <cell r="M566" t="str">
            <v>26 -  Pernambuco</v>
          </cell>
          <cell r="N566">
            <v>32668.42</v>
          </cell>
        </row>
        <row r="567">
          <cell r="C567" t="str">
            <v>HOSPITAL MESTRE VITALINO</v>
          </cell>
          <cell r="E567" t="str">
            <v>3.2 - Gás e Outros Materiais Engarrafados</v>
          </cell>
          <cell r="F567" t="str">
            <v>60.619.202/0012-09</v>
          </cell>
          <cell r="G567" t="str">
            <v>MESSER GASES LTDA</v>
          </cell>
          <cell r="H567" t="str">
            <v>B</v>
          </cell>
          <cell r="I567" t="str">
            <v>S</v>
          </cell>
          <cell r="J567" t="str">
            <v>000.000.386</v>
          </cell>
          <cell r="K567">
            <v>44859</v>
          </cell>
          <cell r="L567" t="str">
            <v>26221060619202001209550690000003861010390833</v>
          </cell>
          <cell r="M567" t="str">
            <v>26 -  Pernambuco</v>
          </cell>
          <cell r="N567">
            <v>4229.2700000000004</v>
          </cell>
        </row>
        <row r="568">
          <cell r="C568" t="str">
            <v>HOSPITAL MESTRE VITALINO</v>
          </cell>
          <cell r="E568" t="str">
            <v>3.2 - Gás e Outros Materiais Engarrafados</v>
          </cell>
          <cell r="F568" t="str">
            <v>60.619.202/0012-09</v>
          </cell>
          <cell r="G568" t="str">
            <v>MESSER GASES LTDA</v>
          </cell>
          <cell r="H568" t="str">
            <v>B</v>
          </cell>
          <cell r="I568" t="str">
            <v>S</v>
          </cell>
          <cell r="J568">
            <v>844</v>
          </cell>
          <cell r="K568">
            <v>44865</v>
          </cell>
          <cell r="L568" t="str">
            <v>26221060619202001209550530000008441027588309</v>
          </cell>
          <cell r="M568" t="str">
            <v>26 -  Pernambuco</v>
          </cell>
          <cell r="N568">
            <v>18646.189999999999</v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C572" t="str">
            <v>HOSPITAL MESTRE VITALINO</v>
          </cell>
          <cell r="E572" t="str">
            <v>3.11 - Material Laboratorial</v>
          </cell>
          <cell r="F572">
            <v>10647227000187</v>
          </cell>
          <cell r="G572" t="str">
            <v>TUPAN SAUDE CENTER</v>
          </cell>
          <cell r="H572" t="str">
            <v>B</v>
          </cell>
          <cell r="I572" t="str">
            <v>S</v>
          </cell>
          <cell r="J572" t="str">
            <v>000.017.603</v>
          </cell>
          <cell r="K572">
            <v>44840</v>
          </cell>
          <cell r="L572" t="str">
            <v>26221010647227000187550010000176031009303450</v>
          </cell>
          <cell r="M572" t="str">
            <v>26 -  Pernambuco</v>
          </cell>
          <cell r="N572">
            <v>2567</v>
          </cell>
        </row>
        <row r="573">
          <cell r="C573" t="str">
            <v>HOSPITAL MESTRE VITALINO</v>
          </cell>
          <cell r="E573" t="str">
            <v>3.11 - Material Laboratorial</v>
          </cell>
          <cell r="F573">
            <v>10647227000187</v>
          </cell>
          <cell r="G573" t="str">
            <v>TUPAN SAUDE CENTER</v>
          </cell>
          <cell r="H573" t="str">
            <v>B</v>
          </cell>
          <cell r="I573" t="str">
            <v>S</v>
          </cell>
          <cell r="J573" t="str">
            <v>000.017.652</v>
          </cell>
          <cell r="K573">
            <v>44848</v>
          </cell>
          <cell r="L573" t="str">
            <v>26221010647227000187550010000176521009304680</v>
          </cell>
          <cell r="M573" t="str">
            <v>26 -  Pernambuco</v>
          </cell>
          <cell r="N573">
            <v>664</v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C576" t="str">
            <v>HOSPITAL MESTRE VITALINO</v>
          </cell>
          <cell r="E576" t="str">
            <v>3.99 - Outras despesas com Material de Consumo</v>
          </cell>
          <cell r="F576">
            <v>14951481000125</v>
          </cell>
          <cell r="G576" t="str">
            <v>BM COMERCIO E SERVICOS DE EQUIP MED</v>
          </cell>
          <cell r="H576" t="str">
            <v>B</v>
          </cell>
          <cell r="I576" t="str">
            <v>S</v>
          </cell>
          <cell r="J576" t="str">
            <v>000.000.946</v>
          </cell>
          <cell r="K576">
            <v>44837</v>
          </cell>
          <cell r="L576" t="str">
            <v>26221014951481000125550010000009461000007444</v>
          </cell>
          <cell r="M576" t="str">
            <v>26 -  Pernambuco</v>
          </cell>
          <cell r="N576">
            <v>4200</v>
          </cell>
        </row>
        <row r="577">
          <cell r="C577" t="str">
            <v>HOSPITAL MESTRE VITALINO</v>
          </cell>
          <cell r="E577" t="str">
            <v>3.99 - Outras despesas com Material de Consumo</v>
          </cell>
          <cell r="F577">
            <v>5044056000161</v>
          </cell>
          <cell r="G577" t="str">
            <v>DMH PRODUTOS HOSPITALARES LTDA</v>
          </cell>
          <cell r="H577" t="str">
            <v>B</v>
          </cell>
          <cell r="I577" t="str">
            <v>S</v>
          </cell>
          <cell r="J577">
            <v>21312</v>
          </cell>
          <cell r="K577">
            <v>44840</v>
          </cell>
          <cell r="L577" t="str">
            <v>26221005044056000161550010000213121028924140</v>
          </cell>
          <cell r="M577" t="str">
            <v>26 -  Pernambuco</v>
          </cell>
          <cell r="N577">
            <v>1100.21</v>
          </cell>
        </row>
        <row r="578">
          <cell r="C578" t="str">
            <v>HOSPITAL MESTRE VITALINO</v>
          </cell>
          <cell r="E578" t="str">
            <v>3.99 - Outras despesas com Material de Consumo</v>
          </cell>
          <cell r="F578">
            <v>12040718000190</v>
          </cell>
          <cell r="G578" t="str">
            <v>GRADUAL COMERCIO E SERVICOS EIRELI</v>
          </cell>
          <cell r="H578" t="str">
            <v>B</v>
          </cell>
          <cell r="I578" t="str">
            <v>S</v>
          </cell>
          <cell r="J578">
            <v>14896</v>
          </cell>
          <cell r="K578">
            <v>44851</v>
          </cell>
          <cell r="L578" t="str">
            <v>25221012040718000190550010000148961204244123</v>
          </cell>
          <cell r="M578" t="str">
            <v>25 -  Paraíba</v>
          </cell>
          <cell r="N578">
            <v>10612</v>
          </cell>
        </row>
        <row r="579">
          <cell r="C579" t="str">
            <v>HOSPITAL MESTRE VITALINO</v>
          </cell>
          <cell r="E579" t="str">
            <v>3.99 - Outras despesas com Material de Consumo</v>
          </cell>
          <cell r="F579">
            <v>13441051000281</v>
          </cell>
          <cell r="G579" t="str">
            <v>CL COM MAT MED HOSPITALAR LTDA</v>
          </cell>
          <cell r="H579" t="str">
            <v>B</v>
          </cell>
          <cell r="I579" t="str">
            <v>S</v>
          </cell>
          <cell r="J579">
            <v>16537</v>
          </cell>
          <cell r="K579">
            <v>44852</v>
          </cell>
          <cell r="L579" t="str">
            <v>26221013441051000281550010000165371185590000</v>
          </cell>
          <cell r="M579" t="str">
            <v>26 -  Pernambuco</v>
          </cell>
          <cell r="N579">
            <v>6687.6</v>
          </cell>
        </row>
        <row r="580">
          <cell r="C580" t="str">
            <v>HOSPITAL MESTRE VITALINO</v>
          </cell>
          <cell r="E580" t="str">
            <v>3.99 - Outras despesas com Material de Consumo</v>
          </cell>
          <cell r="F580">
            <v>54565478000198</v>
          </cell>
          <cell r="G580" t="str">
            <v>SISPACK MEDICAL LTDA  EPP</v>
          </cell>
          <cell r="H580" t="str">
            <v>B</v>
          </cell>
          <cell r="I580" t="str">
            <v>S</v>
          </cell>
          <cell r="J580">
            <v>119795</v>
          </cell>
          <cell r="K580">
            <v>44852</v>
          </cell>
          <cell r="L580" t="str">
            <v>35221054565478000198550010001197951448038337</v>
          </cell>
          <cell r="M580" t="str">
            <v>35 -  São Paulo</v>
          </cell>
          <cell r="N580">
            <v>2177.6</v>
          </cell>
        </row>
        <row r="581">
          <cell r="C581" t="str">
            <v>HOSPITAL MESTRE VITALINO</v>
          </cell>
          <cell r="E581" t="str">
            <v>3.99 - Outras despesas com Material de Consumo</v>
          </cell>
          <cell r="F581">
            <v>43598189000179</v>
          </cell>
          <cell r="G581" t="str">
            <v>CONTROLL CARE LTDA</v>
          </cell>
          <cell r="H581" t="str">
            <v>B</v>
          </cell>
          <cell r="I581" t="str">
            <v>S</v>
          </cell>
          <cell r="J581">
            <v>149</v>
          </cell>
          <cell r="K581">
            <v>44851</v>
          </cell>
          <cell r="L581" t="str">
            <v>35221043598189000179550010000001491164027527</v>
          </cell>
          <cell r="M581" t="str">
            <v>35 -  São Paulo</v>
          </cell>
          <cell r="N581">
            <v>4300</v>
          </cell>
        </row>
        <row r="582">
          <cell r="C582" t="str">
            <v>HOSPITAL MESTRE VITALINO</v>
          </cell>
          <cell r="E582" t="str">
            <v>3.99 - Outras despesas com Material de Consumo</v>
          </cell>
          <cell r="F582">
            <v>54565478000198</v>
          </cell>
          <cell r="G582" t="str">
            <v>SISPACK MEDICAL LTDA  EPP</v>
          </cell>
          <cell r="H582" t="str">
            <v>B</v>
          </cell>
          <cell r="I582" t="str">
            <v>S</v>
          </cell>
          <cell r="J582">
            <v>119980</v>
          </cell>
          <cell r="K582">
            <v>44855</v>
          </cell>
          <cell r="L582" t="str">
            <v>35221054565478000198550010001199801749338745</v>
          </cell>
          <cell r="M582" t="str">
            <v>35 -  São Paulo</v>
          </cell>
          <cell r="N582">
            <v>4560</v>
          </cell>
        </row>
        <row r="583">
          <cell r="C583" t="str">
            <v>HOSPITAL MESTRE VITALINO</v>
          </cell>
          <cell r="E583" t="str">
            <v>3.99 - Outras despesas com Material de Consumo</v>
          </cell>
          <cell r="F583">
            <v>11409175000173</v>
          </cell>
          <cell r="G583" t="str">
            <v>PROMEDIX PRODUTOS MED HOSPITAL EIRELI</v>
          </cell>
          <cell r="H583" t="str">
            <v>B</v>
          </cell>
          <cell r="I583" t="str">
            <v>S</v>
          </cell>
          <cell r="J583" t="str">
            <v>000.012.262</v>
          </cell>
          <cell r="K583">
            <v>44820</v>
          </cell>
          <cell r="L583" t="str">
            <v>35220911409175000173550010000122621004640321</v>
          </cell>
          <cell r="M583" t="str">
            <v>35 -  São Paulo</v>
          </cell>
          <cell r="N583">
            <v>1301.95</v>
          </cell>
        </row>
        <row r="584">
          <cell r="C584" t="str">
            <v>HOSPITAL MESTRE VITALINO</v>
          </cell>
          <cell r="E584" t="str">
            <v>3.99 - Outras despesas com Material de Consumo</v>
          </cell>
          <cell r="F584">
            <v>41601210000112</v>
          </cell>
          <cell r="G584" t="str">
            <v>LUCAS JOSEPH BRAGA DE GREEF EIRELI</v>
          </cell>
          <cell r="H584" t="str">
            <v>B</v>
          </cell>
          <cell r="I584" t="str">
            <v>S</v>
          </cell>
          <cell r="J584">
            <v>365</v>
          </cell>
          <cell r="K584">
            <v>44853</v>
          </cell>
          <cell r="L584" t="str">
            <v>26221041601210000112550010000003651046403274</v>
          </cell>
          <cell r="M584" t="str">
            <v>26 -  Pernambuco</v>
          </cell>
          <cell r="N584">
            <v>620</v>
          </cell>
        </row>
        <row r="585">
          <cell r="C585" t="str">
            <v>HOSPITAL MESTRE VITALINO</v>
          </cell>
          <cell r="E585" t="str">
            <v>3.99 - Outras despesas com Material de Consumo</v>
          </cell>
          <cell r="F585">
            <v>41601210000112</v>
          </cell>
          <cell r="G585" t="str">
            <v>LUCAS JOSEPH BRAGA DE GREEF EIRELI</v>
          </cell>
          <cell r="H585" t="str">
            <v>B</v>
          </cell>
          <cell r="I585" t="str">
            <v>S</v>
          </cell>
          <cell r="J585">
            <v>375</v>
          </cell>
          <cell r="K585">
            <v>44863</v>
          </cell>
          <cell r="L585" t="str">
            <v>26221041601210000112550010000003751046403270</v>
          </cell>
          <cell r="M585" t="str">
            <v>26 -  Pernambuco</v>
          </cell>
          <cell r="N585">
            <v>124</v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C589" t="str">
            <v>HOSPITAL MESTRE VITALINO</v>
          </cell>
          <cell r="E589" t="str">
            <v>3.7 - Material de Limpeza e Produtos de Hgienização</v>
          </cell>
          <cell r="F589">
            <v>27319301000139</v>
          </cell>
          <cell r="G589" t="str">
            <v>CONBO DISTRIBUIDORA FBV LTDA</v>
          </cell>
          <cell r="H589" t="str">
            <v>B</v>
          </cell>
          <cell r="I589" t="str">
            <v>S</v>
          </cell>
          <cell r="J589">
            <v>10380</v>
          </cell>
          <cell r="K589">
            <v>44833</v>
          </cell>
          <cell r="L589" t="str">
            <v>26220927319301000139550010000103801700643428</v>
          </cell>
          <cell r="M589" t="str">
            <v>26 -  Pernambuco</v>
          </cell>
          <cell r="N589">
            <v>850</v>
          </cell>
        </row>
        <row r="590">
          <cell r="C590" t="str">
            <v>HOSPITAL MESTRE VITALINO</v>
          </cell>
          <cell r="E590" t="str">
            <v>3.7 - Material de Limpeza e Produtos de Hgienização</v>
          </cell>
          <cell r="F590">
            <v>11840014000130</v>
          </cell>
          <cell r="G590" t="str">
            <v>MACROPAC PROTECAO E EMBALAGEM LTDA</v>
          </cell>
          <cell r="H590" t="str">
            <v>B</v>
          </cell>
          <cell r="I590" t="str">
            <v>S</v>
          </cell>
          <cell r="J590">
            <v>399925</v>
          </cell>
          <cell r="K590">
            <v>44837</v>
          </cell>
          <cell r="L590" t="str">
            <v>26221011840014000130550010003999251062246105</v>
          </cell>
          <cell r="M590" t="str">
            <v>26 -  Pernambuco</v>
          </cell>
          <cell r="N590">
            <v>719.2</v>
          </cell>
        </row>
        <row r="591">
          <cell r="C591" t="str">
            <v>HOSPITAL MESTRE VITALINO</v>
          </cell>
          <cell r="E591" t="str">
            <v>3.7 - Material de Limpeza e Produtos de Hgienização</v>
          </cell>
          <cell r="F591">
            <v>11840014000130</v>
          </cell>
          <cell r="G591" t="str">
            <v>MACROPAC PROTECAO E EMBALAGEM LTDA</v>
          </cell>
          <cell r="H591" t="str">
            <v>B</v>
          </cell>
          <cell r="I591" t="str">
            <v>S</v>
          </cell>
          <cell r="J591">
            <v>399926</v>
          </cell>
          <cell r="K591">
            <v>44837</v>
          </cell>
          <cell r="L591" t="str">
            <v>26221011840014000130550010003999261870350740</v>
          </cell>
          <cell r="M591" t="str">
            <v>26 -  Pernambuco</v>
          </cell>
          <cell r="N591">
            <v>23.2</v>
          </cell>
        </row>
        <row r="592">
          <cell r="C592" t="str">
            <v>HOSPITAL MESTRE VITALINO</v>
          </cell>
          <cell r="E592" t="str">
            <v>3.7 - Material de Limpeza e Produtos de Hgienização</v>
          </cell>
          <cell r="F592">
            <v>27319301000139</v>
          </cell>
          <cell r="G592" t="str">
            <v>CONBO DISTRIBUIDORA FBV LTDA</v>
          </cell>
          <cell r="H592" t="str">
            <v>B</v>
          </cell>
          <cell r="I592" t="str">
            <v>S</v>
          </cell>
          <cell r="J592">
            <v>10413</v>
          </cell>
          <cell r="K592">
            <v>44840</v>
          </cell>
          <cell r="L592" t="str">
            <v>26221027319301000139550010000104131005643400</v>
          </cell>
          <cell r="M592" t="str">
            <v>26 -  Pernambuco</v>
          </cell>
          <cell r="N592">
            <v>850</v>
          </cell>
        </row>
        <row r="593">
          <cell r="C593" t="str">
            <v>HOSPITAL MESTRE VITALINO</v>
          </cell>
          <cell r="E593" t="str">
            <v>3.7 - Material de Limpeza e Produtos de Hgienização</v>
          </cell>
          <cell r="F593">
            <v>37859942000130</v>
          </cell>
          <cell r="G593" t="str">
            <v>MAX PAPERS FABRICACAO DE PROD DE LIMPEZA</v>
          </cell>
          <cell r="H593" t="str">
            <v>B</v>
          </cell>
          <cell r="I593" t="str">
            <v>S</v>
          </cell>
          <cell r="J593" t="str">
            <v>000.003.393</v>
          </cell>
          <cell r="K593">
            <v>44847</v>
          </cell>
          <cell r="L593" t="str">
            <v>26221037859942000130550010000033931000033948</v>
          </cell>
          <cell r="M593" t="str">
            <v>26 -  Pernambuco</v>
          </cell>
          <cell r="N593">
            <v>24464.92</v>
          </cell>
        </row>
        <row r="594">
          <cell r="C594" t="str">
            <v>HOSPITAL MESTRE VITALINO</v>
          </cell>
          <cell r="E594" t="str">
            <v>3.7 - Material de Limpeza e Produtos de Hgienização</v>
          </cell>
          <cell r="F594">
            <v>18577850000112</v>
          </cell>
          <cell r="G594" t="str">
            <v>MATTOS DISTRIBUIDORA PRODUTOS LTDA</v>
          </cell>
          <cell r="H594" t="str">
            <v>B</v>
          </cell>
          <cell r="I594" t="str">
            <v>S</v>
          </cell>
          <cell r="J594" t="str">
            <v>000.007.961</v>
          </cell>
          <cell r="K594">
            <v>44847</v>
          </cell>
          <cell r="L594" t="str">
            <v>26221018577850000112550010000079611000079623</v>
          </cell>
          <cell r="M594" t="str">
            <v>26 -  Pernambuco</v>
          </cell>
          <cell r="N594">
            <v>3836.32</v>
          </cell>
        </row>
        <row r="595">
          <cell r="C595" t="str">
            <v>HOSPITAL MESTRE VITALINO</v>
          </cell>
          <cell r="E595" t="str">
            <v>3.7 - Material de Limpeza e Produtos de Hgienização</v>
          </cell>
          <cell r="F595">
            <v>27319301000139</v>
          </cell>
          <cell r="G595" t="str">
            <v>CONBO DISTRIBUIDORA FBV LTDA</v>
          </cell>
          <cell r="H595" t="str">
            <v>B</v>
          </cell>
          <cell r="I595" t="str">
            <v>S</v>
          </cell>
          <cell r="J595">
            <v>10440</v>
          </cell>
          <cell r="K595">
            <v>44847</v>
          </cell>
          <cell r="L595" t="str">
            <v>26221027319301000139550010000104401705643477</v>
          </cell>
          <cell r="M595" t="str">
            <v>26 -  Pernambuco</v>
          </cell>
          <cell r="N595">
            <v>1926</v>
          </cell>
        </row>
        <row r="596">
          <cell r="C596" t="str">
            <v>HOSPITAL MESTRE VITALINO</v>
          </cell>
          <cell r="E596" t="str">
            <v>3.7 - Material de Limpeza e Produtos de Hgienização</v>
          </cell>
          <cell r="F596">
            <v>75315333024393</v>
          </cell>
          <cell r="G596" t="str">
            <v>ATACADAO S.A</v>
          </cell>
          <cell r="H596" t="str">
            <v>B</v>
          </cell>
          <cell r="I596" t="str">
            <v>S</v>
          </cell>
          <cell r="J596" t="str">
            <v>000.044.238</v>
          </cell>
          <cell r="K596">
            <v>44852</v>
          </cell>
          <cell r="L596" t="str">
            <v>26221075315333024393550010000442381175903918</v>
          </cell>
          <cell r="M596" t="str">
            <v>26 -  Pernambuco</v>
          </cell>
          <cell r="N596">
            <v>26.34</v>
          </cell>
        </row>
        <row r="597">
          <cell r="C597" t="str">
            <v>HOSPITAL MESTRE VITALINO</v>
          </cell>
          <cell r="E597" t="str">
            <v>3.7 - Material de Limpeza e Produtos de Hgienização</v>
          </cell>
          <cell r="F597" t="str">
            <v>01.562.710/0001-78</v>
          </cell>
          <cell r="G597" t="str">
            <v>PHARMADERME LTDA</v>
          </cell>
          <cell r="H597" t="str">
            <v>S</v>
          </cell>
          <cell r="I597" t="str">
            <v>S</v>
          </cell>
          <cell r="J597">
            <v>7436</v>
          </cell>
          <cell r="K597">
            <v>44853</v>
          </cell>
          <cell r="L597" t="str">
            <v>VKB14WBNE</v>
          </cell>
          <cell r="M597" t="str">
            <v>2604106 - Caruaru - PE</v>
          </cell>
          <cell r="N597">
            <v>207</v>
          </cell>
        </row>
        <row r="598">
          <cell r="C598" t="str">
            <v>HOSPITAL MESTRE VITALINO</v>
          </cell>
          <cell r="E598" t="str">
            <v>3.7 - Material de Limpeza e Produtos de Hgienização</v>
          </cell>
          <cell r="F598">
            <v>2975570000122</v>
          </cell>
          <cell r="G598" t="str">
            <v>DIET FOOD NUTRICAO LTDA - ME</v>
          </cell>
          <cell r="H598" t="str">
            <v>B</v>
          </cell>
          <cell r="I598" t="str">
            <v>S</v>
          </cell>
          <cell r="J598">
            <v>13989</v>
          </cell>
          <cell r="K598">
            <v>44852</v>
          </cell>
          <cell r="L598" t="str">
            <v>26221002975570000122550010000139891160110002</v>
          </cell>
          <cell r="M598" t="str">
            <v>26 -  Pernambuco</v>
          </cell>
          <cell r="N598">
            <v>1100</v>
          </cell>
        </row>
        <row r="599">
          <cell r="C599" t="str">
            <v>HOSPITAL MESTRE VITALINO</v>
          </cell>
          <cell r="E599" t="str">
            <v>3.7 - Material de Limpeza e Produtos de Hgienização</v>
          </cell>
          <cell r="F599">
            <v>27319301000139</v>
          </cell>
          <cell r="G599" t="str">
            <v>CONBO DISTRIBUIDORA FBV LTDA</v>
          </cell>
          <cell r="H599" t="str">
            <v>B</v>
          </cell>
          <cell r="I599" t="str">
            <v>S</v>
          </cell>
          <cell r="J599">
            <v>10473</v>
          </cell>
          <cell r="K599">
            <v>44854</v>
          </cell>
          <cell r="L599" t="str">
            <v>26221027319301000139550010000104731005643408</v>
          </cell>
          <cell r="M599" t="str">
            <v>26 -  Pernambuco</v>
          </cell>
          <cell r="N599">
            <v>850</v>
          </cell>
        </row>
        <row r="600">
          <cell r="C600" t="str">
            <v>HOSPITAL MESTRE VITALINO</v>
          </cell>
          <cell r="E600" t="str">
            <v>3.7 - Material de Limpeza e Produtos de Hgienização</v>
          </cell>
          <cell r="F600">
            <v>31466868000105</v>
          </cell>
          <cell r="G600" t="str">
            <v>DOMPLAST COM DE EMBAL PLAST EIRELI</v>
          </cell>
          <cell r="H600" t="str">
            <v>B</v>
          </cell>
          <cell r="I600" t="str">
            <v>S</v>
          </cell>
          <cell r="J600" t="str">
            <v>000.002.758</v>
          </cell>
          <cell r="K600">
            <v>44854</v>
          </cell>
          <cell r="L600" t="str">
            <v>26221031466868000105550010000027581164642656</v>
          </cell>
          <cell r="M600" t="str">
            <v>26 -  Pernambuco</v>
          </cell>
          <cell r="N600">
            <v>2380</v>
          </cell>
        </row>
        <row r="601">
          <cell r="C601" t="str">
            <v>HOSPITAL MESTRE VITALINO</v>
          </cell>
          <cell r="E601" t="str">
            <v>3.7 - Material de Limpeza e Produtos de Hgienização</v>
          </cell>
          <cell r="F601">
            <v>37859942000130</v>
          </cell>
          <cell r="G601" t="str">
            <v>MAX PAPERS FABRICACAO DE PROD DE LIMPEZA</v>
          </cell>
          <cell r="H601" t="str">
            <v>B</v>
          </cell>
          <cell r="I601" t="str">
            <v>S</v>
          </cell>
          <cell r="J601" t="str">
            <v>000.003.444</v>
          </cell>
          <cell r="K601">
            <v>44855</v>
          </cell>
          <cell r="L601" t="str">
            <v>26221037859942000130550010000034441000034457</v>
          </cell>
          <cell r="M601" t="str">
            <v>26 -  Pernambuco</v>
          </cell>
          <cell r="N601">
            <v>2653.48</v>
          </cell>
        </row>
        <row r="602">
          <cell r="C602" t="str">
            <v>HOSPITAL MESTRE VITALINO</v>
          </cell>
          <cell r="E602" t="str">
            <v>3.7 - Material de Limpeza e Produtos de Hgienização</v>
          </cell>
          <cell r="F602">
            <v>45336448000119</v>
          </cell>
          <cell r="G602" t="str">
            <v>VERDE COMERCIO REP E DIST PROD HIG LTDA</v>
          </cell>
          <cell r="H602" t="str">
            <v>B</v>
          </cell>
          <cell r="I602" t="str">
            <v>S</v>
          </cell>
          <cell r="J602">
            <v>84</v>
          </cell>
          <cell r="K602">
            <v>44854</v>
          </cell>
          <cell r="L602" t="str">
            <v>26221045336448000119550010000000841589401718</v>
          </cell>
          <cell r="M602" t="str">
            <v>26 -  Pernambuco</v>
          </cell>
          <cell r="N602">
            <v>5945.4</v>
          </cell>
        </row>
        <row r="603">
          <cell r="C603" t="str">
            <v>HOSPITAL MESTRE VITALINO</v>
          </cell>
          <cell r="E603" t="str">
            <v>3.7 - Material de Limpeza e Produtos de Hgienização</v>
          </cell>
          <cell r="F603">
            <v>10928726000142</v>
          </cell>
          <cell r="G603" t="str">
            <v>DOKAPACK INDUSTRIA E COM. DE EMB.  LTDA</v>
          </cell>
          <cell r="H603" t="str">
            <v>B</v>
          </cell>
          <cell r="I603" t="str">
            <v>S</v>
          </cell>
          <cell r="J603">
            <v>55607</v>
          </cell>
          <cell r="K603">
            <v>44858</v>
          </cell>
          <cell r="L603" t="str">
            <v>26221010928726000142550010000556071891112915</v>
          </cell>
          <cell r="M603" t="str">
            <v>26 -  Pernambuco</v>
          </cell>
          <cell r="N603">
            <v>10167.379999999999</v>
          </cell>
        </row>
        <row r="604">
          <cell r="C604" t="str">
            <v>HOSPITAL MESTRE VITALINO</v>
          </cell>
          <cell r="E604" t="str">
            <v>3.7 - Material de Limpeza e Produtos de Hgienização</v>
          </cell>
          <cell r="F604">
            <v>19084576000102</v>
          </cell>
          <cell r="G604" t="str">
            <v>F JUNIOR GOMES</v>
          </cell>
          <cell r="H604" t="str">
            <v>B</v>
          </cell>
          <cell r="I604" t="str">
            <v>S</v>
          </cell>
          <cell r="J604" t="str">
            <v>000.000.556</v>
          </cell>
          <cell r="K604">
            <v>44858</v>
          </cell>
          <cell r="L604" t="str">
            <v>26221019084576000102550010000005561120519830</v>
          </cell>
          <cell r="M604" t="str">
            <v>26 -  Pernambuco</v>
          </cell>
          <cell r="N604">
            <v>13950</v>
          </cell>
        </row>
        <row r="605">
          <cell r="C605" t="str">
            <v>HOSPITAL MESTRE VITALINO</v>
          </cell>
          <cell r="E605" t="str">
            <v>3.7 - Material de Limpeza e Produtos de Hgienização</v>
          </cell>
          <cell r="F605">
            <v>38184070000209</v>
          </cell>
          <cell r="G605" t="str">
            <v>ULTRA C ATAC ARTIG DE PAPEL ESC INF LTDA</v>
          </cell>
          <cell r="H605" t="str">
            <v>B</v>
          </cell>
          <cell r="I605" t="str">
            <v>S</v>
          </cell>
          <cell r="J605">
            <v>2356</v>
          </cell>
          <cell r="K605">
            <v>44854</v>
          </cell>
          <cell r="L605" t="str">
            <v>26221038184070000209550010000023561100140522</v>
          </cell>
          <cell r="M605" t="str">
            <v>26 -  Pernambuco</v>
          </cell>
          <cell r="N605">
            <v>58.54</v>
          </cell>
        </row>
        <row r="606">
          <cell r="C606" t="str">
            <v>HOSPITAL MESTRE VITALINO</v>
          </cell>
          <cell r="E606" t="str">
            <v>3.7 - Material de Limpeza e Produtos de Hgienização</v>
          </cell>
          <cell r="F606">
            <v>9494196000192</v>
          </cell>
          <cell r="G606" t="str">
            <v>COMERCIAL JR CLAUDIO  MARIO LTDA</v>
          </cell>
          <cell r="H606" t="str">
            <v>B</v>
          </cell>
          <cell r="I606" t="str">
            <v>S</v>
          </cell>
          <cell r="J606">
            <v>263600</v>
          </cell>
          <cell r="K606">
            <v>44858</v>
          </cell>
          <cell r="L606" t="str">
            <v>26221009494196000192550010002636001036641248</v>
          </cell>
          <cell r="M606" t="str">
            <v>26 -  Pernambuco</v>
          </cell>
          <cell r="N606">
            <v>168.1</v>
          </cell>
        </row>
        <row r="607">
          <cell r="C607" t="str">
            <v>HOSPITAL MESTRE VITALINO</v>
          </cell>
          <cell r="E607" t="str">
            <v>3.7 - Material de Limpeza e Produtos de Hgienização</v>
          </cell>
          <cell r="F607">
            <v>18577850000112</v>
          </cell>
          <cell r="G607" t="str">
            <v>MATTOS DISTRIBUIDORA PRODUTOS LTDA</v>
          </cell>
          <cell r="H607" t="str">
            <v>B</v>
          </cell>
          <cell r="I607" t="str">
            <v>S</v>
          </cell>
          <cell r="J607" t="str">
            <v>000.007.998</v>
          </cell>
          <cell r="K607">
            <v>44858</v>
          </cell>
          <cell r="L607" t="str">
            <v>26221018577850000112550010000079981000079992</v>
          </cell>
          <cell r="M607" t="str">
            <v>26 -  Pernambuco</v>
          </cell>
          <cell r="N607">
            <v>5033.4799999999996</v>
          </cell>
        </row>
        <row r="608">
          <cell r="C608" t="str">
            <v>HOSPITAL MESTRE VITALINO</v>
          </cell>
          <cell r="E608" t="str">
            <v>3.7 - Material de Limpeza e Produtos de Hgienização</v>
          </cell>
          <cell r="F608">
            <v>22006201000139</v>
          </cell>
          <cell r="G608" t="str">
            <v>FORTPEL COMERCIO DE DESCARTAVEIS LTDA</v>
          </cell>
          <cell r="H608" t="str">
            <v>B</v>
          </cell>
          <cell r="I608" t="str">
            <v>S</v>
          </cell>
          <cell r="J608">
            <v>154033</v>
          </cell>
          <cell r="K608">
            <v>44855</v>
          </cell>
          <cell r="L608" t="str">
            <v>26221022006201000139550000001540331101540330</v>
          </cell>
          <cell r="M608" t="str">
            <v>26 -  Pernambuco</v>
          </cell>
          <cell r="N608">
            <v>249.5</v>
          </cell>
        </row>
        <row r="609">
          <cell r="C609" t="str">
            <v>HOSPITAL MESTRE VITALINO</v>
          </cell>
          <cell r="E609" t="str">
            <v>3.7 - Material de Limpeza e Produtos de Hgienização</v>
          </cell>
          <cell r="F609">
            <v>10891852000170</v>
          </cell>
          <cell r="G609" t="str">
            <v>SMART SUP DIS DE PROD DE HIG E LIMP LTDA</v>
          </cell>
          <cell r="H609" t="str">
            <v>B</v>
          </cell>
          <cell r="I609" t="str">
            <v>S</v>
          </cell>
          <cell r="J609" t="str">
            <v>000.040.015</v>
          </cell>
          <cell r="K609">
            <v>44854</v>
          </cell>
          <cell r="L609" t="str">
            <v>26221010891852000170550010000400151190400155</v>
          </cell>
          <cell r="M609" t="str">
            <v>26 -  Pernambuco</v>
          </cell>
          <cell r="N609">
            <v>515.88</v>
          </cell>
        </row>
        <row r="610">
          <cell r="C610" t="str">
            <v>HOSPITAL MESTRE VITALINO</v>
          </cell>
          <cell r="E610" t="str">
            <v>3.7 - Material de Limpeza e Produtos de Hgienização</v>
          </cell>
          <cell r="F610">
            <v>10583920000800</v>
          </cell>
          <cell r="G610" t="str">
            <v>FORTPEL COMERCIO DE DESCARTAVEIS LTDA</v>
          </cell>
          <cell r="H610" t="str">
            <v>B</v>
          </cell>
          <cell r="I610" t="str">
            <v>S</v>
          </cell>
          <cell r="J610">
            <v>154479</v>
          </cell>
          <cell r="K610">
            <v>44860</v>
          </cell>
          <cell r="L610" t="str">
            <v>26221022006201000139550000001544791101544795</v>
          </cell>
          <cell r="M610" t="str">
            <v>26 -  Pernambuco</v>
          </cell>
          <cell r="N610">
            <v>359.6</v>
          </cell>
        </row>
        <row r="611">
          <cell r="C611" t="str">
            <v>HOSPITAL MESTRE VITALINO</v>
          </cell>
          <cell r="E611" t="str">
            <v>3.7 - Material de Limpeza e Produtos de Hgienização</v>
          </cell>
          <cell r="F611">
            <v>27319301000139</v>
          </cell>
          <cell r="G611" t="str">
            <v>CONBO DISTRIBUIDORA FBV LTDA</v>
          </cell>
          <cell r="H611" t="str">
            <v>B</v>
          </cell>
          <cell r="I611" t="str">
            <v>S</v>
          </cell>
          <cell r="J611">
            <v>10515</v>
          </cell>
          <cell r="K611">
            <v>44861</v>
          </cell>
          <cell r="L611" t="str">
            <v>26221027319301000139550010000105151200643480</v>
          </cell>
          <cell r="M611" t="str">
            <v>26 -  Pernambuco</v>
          </cell>
          <cell r="N611">
            <v>1020.03</v>
          </cell>
        </row>
        <row r="612">
          <cell r="C612" t="str">
            <v>HOSPITAL MESTRE VITALINO</v>
          </cell>
          <cell r="E612" t="str">
            <v>3.7 - Material de Limpeza e Produtos de Hgienização</v>
          </cell>
          <cell r="F612">
            <v>37859942000130</v>
          </cell>
          <cell r="G612" t="str">
            <v>MAX PAPERS FABRICACAO DE PROD DE LIMPEZA</v>
          </cell>
          <cell r="H612" t="str">
            <v>B</v>
          </cell>
          <cell r="I612" t="str">
            <v>S</v>
          </cell>
          <cell r="J612" t="str">
            <v>000.003.495</v>
          </cell>
          <cell r="K612">
            <v>44862</v>
          </cell>
          <cell r="L612" t="str">
            <v>26221037859942000130550010000034951000034960</v>
          </cell>
          <cell r="M612" t="str">
            <v>26 -  Pernambuco</v>
          </cell>
          <cell r="N612">
            <v>3436.48</v>
          </cell>
        </row>
        <row r="613">
          <cell r="C613" t="str">
            <v>HOSPITAL MESTRE VITALINO</v>
          </cell>
          <cell r="E613" t="str">
            <v>3.7 - Material de Limpeza e Produtos de Hgienização</v>
          </cell>
          <cell r="F613">
            <v>37955238000180</v>
          </cell>
          <cell r="G613" t="str">
            <v>FUSION PRODUTOS HOSPITAL E SAUDE LTDA</v>
          </cell>
          <cell r="H613" t="str">
            <v>B</v>
          </cell>
          <cell r="I613" t="str">
            <v>S</v>
          </cell>
          <cell r="J613" t="str">
            <v>000.000.568</v>
          </cell>
          <cell r="K613">
            <v>44852</v>
          </cell>
          <cell r="L613" t="str">
            <v>35221037955238000180550010000005681000004802</v>
          </cell>
          <cell r="M613" t="str">
            <v>35 -  São Paulo</v>
          </cell>
          <cell r="N613">
            <v>6025.68</v>
          </cell>
        </row>
        <row r="614">
          <cell r="C614" t="str">
            <v>HOSPITAL MESTRE VITALINO</v>
          </cell>
          <cell r="E614" t="str">
            <v>3.7 - Material de Limpeza e Produtos de Hgienização</v>
          </cell>
          <cell r="F614">
            <v>18577850000112</v>
          </cell>
          <cell r="G614" t="str">
            <v>MATTOS DISTRIBUIDORA PRODUTOS LTDA</v>
          </cell>
          <cell r="H614" t="str">
            <v>B</v>
          </cell>
          <cell r="I614" t="str">
            <v>S</v>
          </cell>
          <cell r="J614" t="str">
            <v>000.008.009</v>
          </cell>
          <cell r="K614">
            <v>44862</v>
          </cell>
          <cell r="L614" t="str">
            <v>26221018577850000112550010000080091000080104</v>
          </cell>
          <cell r="M614" t="str">
            <v>26 -  Pernambuco</v>
          </cell>
          <cell r="N614">
            <v>740.16</v>
          </cell>
        </row>
        <row r="615">
          <cell r="C615" t="str">
            <v>HOSPITAL MESTRE VITALINO</v>
          </cell>
          <cell r="E615" t="str">
            <v>3.7 - Material de Limpeza e Produtos de Hgienização</v>
          </cell>
          <cell r="F615">
            <v>37859942000130</v>
          </cell>
          <cell r="G615" t="str">
            <v>MAX PAPERS FABRICACAO DE PROD DE LIMPEZA</v>
          </cell>
          <cell r="H615" t="str">
            <v>B</v>
          </cell>
          <cell r="I615" t="str">
            <v>S</v>
          </cell>
          <cell r="J615" t="str">
            <v>000.003.501</v>
          </cell>
          <cell r="K615">
            <v>44862</v>
          </cell>
          <cell r="L615" t="str">
            <v>26221037859942000130550010000035011000035028</v>
          </cell>
          <cell r="M615" t="str">
            <v>26 -  Pernambuco</v>
          </cell>
          <cell r="N615">
            <v>8008.78</v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36156444000168</v>
          </cell>
          <cell r="G619" t="str">
            <v>F D COMERCIO DE DESCARTAVEIS LTDA</v>
          </cell>
          <cell r="H619" t="str">
            <v>B</v>
          </cell>
          <cell r="I619" t="str">
            <v>S</v>
          </cell>
          <cell r="J619" t="str">
            <v>000.001.321</v>
          </cell>
          <cell r="K619">
            <v>44834</v>
          </cell>
          <cell r="L619" t="str">
            <v>26220936156444000168550010000013211613328149</v>
          </cell>
          <cell r="M619" t="str">
            <v>26 -  Pernambuco</v>
          </cell>
          <cell r="N619">
            <v>272.74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4810650000234</v>
          </cell>
          <cell r="G620" t="str">
            <v>CABRAL DIST E COM DE MERCADORIA LTDA</v>
          </cell>
          <cell r="H620" t="str">
            <v>B</v>
          </cell>
          <cell r="I620" t="str">
            <v>S</v>
          </cell>
          <cell r="J620">
            <v>25653</v>
          </cell>
          <cell r="K620">
            <v>44841</v>
          </cell>
          <cell r="L620" t="str">
            <v>26221004810650000234550040000256531232035611</v>
          </cell>
          <cell r="M620" t="str">
            <v>26 -  Pernambuco</v>
          </cell>
          <cell r="N620">
            <v>515.20000000000005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11840014000130</v>
          </cell>
          <cell r="G621" t="str">
            <v>MACROPAC PROTECAO E EMBALAGEM LTDA</v>
          </cell>
          <cell r="H621" t="str">
            <v>B</v>
          </cell>
          <cell r="I621" t="str">
            <v>S</v>
          </cell>
          <cell r="J621">
            <v>400488</v>
          </cell>
          <cell r="K621">
            <v>44840</v>
          </cell>
          <cell r="L621" t="str">
            <v>26221011840014000130550010004004881562110026</v>
          </cell>
          <cell r="M621" t="str">
            <v>26 -  Pernambuco</v>
          </cell>
          <cell r="N621">
            <v>13435.8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23705638000123</v>
          </cell>
          <cell r="G622" t="str">
            <v>C.I. LIMA DE OLIVEIRA IMPORTADOS ME</v>
          </cell>
          <cell r="H622" t="str">
            <v>B</v>
          </cell>
          <cell r="I622" t="str">
            <v>S</v>
          </cell>
          <cell r="J622">
            <v>167</v>
          </cell>
          <cell r="K622">
            <v>44844</v>
          </cell>
          <cell r="L622" t="str">
            <v>26221023705638000123550010000001671528206565</v>
          </cell>
          <cell r="M622" t="str">
            <v>26 -  Pernambuco</v>
          </cell>
          <cell r="N622">
            <v>149.85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42520482000150</v>
          </cell>
          <cell r="G623" t="str">
            <v>COMMERCE SOLUTIONS LTDA</v>
          </cell>
          <cell r="H623" t="str">
            <v>B</v>
          </cell>
          <cell r="I623" t="str">
            <v>S</v>
          </cell>
          <cell r="J623" t="str">
            <v>000.000.043</v>
          </cell>
          <cell r="K623">
            <v>44854</v>
          </cell>
          <cell r="L623" t="str">
            <v>26221042520482000150550010000000431924057842</v>
          </cell>
          <cell r="M623" t="str">
            <v>26 -  Pernambuco</v>
          </cell>
          <cell r="N623">
            <v>1185.2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11840014000130</v>
          </cell>
          <cell r="G624" t="str">
            <v>MACROPAC PROTECAO E EMBALAGEM LTDA</v>
          </cell>
          <cell r="H624" t="str">
            <v>B</v>
          </cell>
          <cell r="I624" t="str">
            <v>S</v>
          </cell>
          <cell r="J624">
            <v>402842</v>
          </cell>
          <cell r="K624">
            <v>44858</v>
          </cell>
          <cell r="L624" t="str">
            <v>26221011840014000130550010004028421924327020</v>
          </cell>
          <cell r="M624" t="str">
            <v>26 -  Pernambuco</v>
          </cell>
          <cell r="N624">
            <v>410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22006201000139</v>
          </cell>
          <cell r="G625" t="str">
            <v>FORTPEL COMERCIO DE DESCARTAVEIS LTDA</v>
          </cell>
          <cell r="H625" t="str">
            <v>B</v>
          </cell>
          <cell r="I625" t="str">
            <v>S</v>
          </cell>
          <cell r="J625">
            <v>154033</v>
          </cell>
          <cell r="K625">
            <v>44855</v>
          </cell>
          <cell r="L625" t="str">
            <v>26221022006201000139550000001540331101540330</v>
          </cell>
          <cell r="M625" t="str">
            <v>26 -  Pernambuco</v>
          </cell>
          <cell r="N625">
            <v>390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>
            <v>36156444000168</v>
          </cell>
          <cell r="G626" t="str">
            <v>F D COMERCIO DE DESCARTAVEIS LTDA</v>
          </cell>
          <cell r="H626" t="str">
            <v>B</v>
          </cell>
          <cell r="I626" t="str">
            <v>S</v>
          </cell>
          <cell r="J626" t="str">
            <v>000.001.340</v>
          </cell>
          <cell r="K626">
            <v>44859</v>
          </cell>
          <cell r="L626" t="str">
            <v>26221036156444000168550010000013401178672894</v>
          </cell>
          <cell r="M626" t="str">
            <v>26 -  Pernambuco</v>
          </cell>
          <cell r="N626">
            <v>9116.4599999999991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36156444000168</v>
          </cell>
          <cell r="G627" t="str">
            <v>F D COMERCIO DE DESCARTAVEIS LTDA</v>
          </cell>
          <cell r="H627" t="str">
            <v>B</v>
          </cell>
          <cell r="I627" t="str">
            <v>S</v>
          </cell>
          <cell r="J627" t="str">
            <v>000.001.340</v>
          </cell>
          <cell r="K627">
            <v>44859</v>
          </cell>
          <cell r="L627" t="str">
            <v>26221036156444000168550010000013401178672894</v>
          </cell>
          <cell r="M627" t="str">
            <v>26 -  Pernambuco</v>
          </cell>
          <cell r="N627">
            <v>62.94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36156444000168</v>
          </cell>
          <cell r="G628" t="str">
            <v>F D COMERCIO DE DESCARTAVEIS LTDA</v>
          </cell>
          <cell r="H628" t="str">
            <v>B</v>
          </cell>
          <cell r="I628" t="str">
            <v>S</v>
          </cell>
          <cell r="J628" t="str">
            <v>000.001.341</v>
          </cell>
          <cell r="K628">
            <v>44859</v>
          </cell>
          <cell r="L628" t="str">
            <v>26221036156444000168550010000013411178666344</v>
          </cell>
          <cell r="M628" t="str">
            <v>26 -  Pernambuco</v>
          </cell>
          <cell r="N628">
            <v>4920.3999999999996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5086697000189</v>
          </cell>
          <cell r="G629" t="str">
            <v>TEREZA CRISTINA RODRIGUES FONSECA</v>
          </cell>
          <cell r="H629" t="str">
            <v>B</v>
          </cell>
          <cell r="I629" t="str">
            <v>S</v>
          </cell>
          <cell r="J629" t="str">
            <v>000.008.378</v>
          </cell>
          <cell r="K629">
            <v>44861</v>
          </cell>
          <cell r="L629" t="str">
            <v>26221005086697000189550010000083781365570210</v>
          </cell>
          <cell r="M629" t="str">
            <v>26 -  Pernambuco</v>
          </cell>
          <cell r="N629">
            <v>550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10230480003075</v>
          </cell>
          <cell r="G630" t="str">
            <v>FERREIRA COSTA CIA LTDA</v>
          </cell>
          <cell r="H630" t="str">
            <v>B</v>
          </cell>
          <cell r="I630" t="str">
            <v>S</v>
          </cell>
          <cell r="J630" t="str">
            <v>000.041.993</v>
          </cell>
          <cell r="K630">
            <v>44861</v>
          </cell>
          <cell r="L630" t="str">
            <v>26221010230480003075550100000419931078937936</v>
          </cell>
          <cell r="M630" t="str">
            <v>26 -  Pernambuco</v>
          </cell>
          <cell r="N630">
            <v>265.10000000000002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8763600000113</v>
          </cell>
          <cell r="G631" t="str">
            <v>JOSE ANTONIO OMENA VARIEDADES</v>
          </cell>
          <cell r="H631" t="str">
            <v>B</v>
          </cell>
          <cell r="I631" t="str">
            <v>S</v>
          </cell>
          <cell r="J631" t="str">
            <v>000.002.141</v>
          </cell>
          <cell r="K631">
            <v>44861</v>
          </cell>
          <cell r="L631" t="str">
            <v>26221008763600000113550010000021411000024881</v>
          </cell>
          <cell r="M631" t="str">
            <v>26 -  Pernambuco</v>
          </cell>
          <cell r="N631">
            <v>106.57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22006201000139</v>
          </cell>
          <cell r="G632" t="str">
            <v>FORTPEL COMERCIO DE DESCARTAVEIS LTDA</v>
          </cell>
          <cell r="H632" t="str">
            <v>B</v>
          </cell>
          <cell r="I632" t="str">
            <v>S</v>
          </cell>
          <cell r="J632">
            <v>154479</v>
          </cell>
          <cell r="K632">
            <v>44860</v>
          </cell>
          <cell r="L632" t="str">
            <v>26221022006201000139550000001544791101544795</v>
          </cell>
          <cell r="M632" t="str">
            <v>26 -  Pernambuco</v>
          </cell>
          <cell r="N632">
            <v>275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75315333024393</v>
          </cell>
          <cell r="G633" t="str">
            <v>ATACADAO S.A</v>
          </cell>
          <cell r="H633" t="str">
            <v>B</v>
          </cell>
          <cell r="I633" t="str">
            <v>S</v>
          </cell>
          <cell r="J633" t="str">
            <v>000.044.695</v>
          </cell>
          <cell r="K633">
            <v>44862</v>
          </cell>
          <cell r="L633" t="str">
            <v>26221075315333024393550010000446951175913393</v>
          </cell>
          <cell r="M633" t="str">
            <v>26 -  Pernambuco</v>
          </cell>
          <cell r="N633">
            <v>39.799999999999997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7302721000103</v>
          </cell>
          <cell r="G634" t="str">
            <v>MBR  MERCANTIL BEIRA RIO LTDA</v>
          </cell>
          <cell r="H634" t="str">
            <v>B</v>
          </cell>
          <cell r="I634" t="str">
            <v>S</v>
          </cell>
          <cell r="J634" t="str">
            <v>000.021.616</v>
          </cell>
          <cell r="K634">
            <v>44862</v>
          </cell>
          <cell r="L634" t="str">
            <v>26221007302721000103550010000216161046403270</v>
          </cell>
          <cell r="M634" t="str">
            <v>26 -  Pernambuco</v>
          </cell>
          <cell r="N634">
            <v>40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7302721000103</v>
          </cell>
          <cell r="G635" t="str">
            <v>MBR  MERCANTIL BEIRA RIO LTDA</v>
          </cell>
          <cell r="H635" t="str">
            <v>B</v>
          </cell>
          <cell r="I635" t="str">
            <v>S</v>
          </cell>
          <cell r="J635" t="str">
            <v>000.021.617</v>
          </cell>
          <cell r="K635">
            <v>44862</v>
          </cell>
          <cell r="L635" t="str">
            <v>26221007302721000103550010000216171046403278</v>
          </cell>
          <cell r="M635" t="str">
            <v>26 -  Pernambuco</v>
          </cell>
          <cell r="N635">
            <v>80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47412461000135</v>
          </cell>
          <cell r="G636" t="str">
            <v>JOSILEIDE P DE LIMA</v>
          </cell>
          <cell r="H636" t="str">
            <v>B</v>
          </cell>
          <cell r="I636" t="str">
            <v>S</v>
          </cell>
          <cell r="J636" t="str">
            <v>000.000.014</v>
          </cell>
          <cell r="K636">
            <v>44862</v>
          </cell>
          <cell r="L636" t="str">
            <v>26221047412461000135550010000000141269503840</v>
          </cell>
          <cell r="M636" t="str">
            <v>26 -  Pernambuco</v>
          </cell>
          <cell r="N636">
            <v>426.5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36156444000168</v>
          </cell>
          <cell r="G637" t="str">
            <v>F D COMERCIO DE DESCARTAVEIS LTDA</v>
          </cell>
          <cell r="H637" t="str">
            <v>B</v>
          </cell>
          <cell r="I637" t="str">
            <v>S</v>
          </cell>
          <cell r="J637" t="str">
            <v>000.001.321</v>
          </cell>
          <cell r="K637">
            <v>44834</v>
          </cell>
          <cell r="L637" t="str">
            <v>26220936156444000168550010000013211613328149</v>
          </cell>
          <cell r="M637" t="str">
            <v>26 -  Pernambuco</v>
          </cell>
          <cell r="N637">
            <v>6440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22006201000139</v>
          </cell>
          <cell r="G638" t="str">
            <v>FORTPEL COMERCIO DE DESCARTAVEIS LTDA</v>
          </cell>
          <cell r="H638" t="str">
            <v>B</v>
          </cell>
          <cell r="I638" t="str">
            <v>S</v>
          </cell>
          <cell r="J638">
            <v>152661</v>
          </cell>
          <cell r="K638">
            <v>44841</v>
          </cell>
          <cell r="L638" t="str">
            <v>26221022006201000139550000001526611101526611</v>
          </cell>
          <cell r="M638" t="str">
            <v>26 -  Pernambuco</v>
          </cell>
          <cell r="N638">
            <v>3788.9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>
            <v>6956879000126</v>
          </cell>
          <cell r="G639" t="str">
            <v>EDNILSON GALDINO DE OLIVEIRA</v>
          </cell>
          <cell r="H639" t="str">
            <v>B</v>
          </cell>
          <cell r="I639" t="str">
            <v>S</v>
          </cell>
          <cell r="J639" t="str">
            <v>000.006.272</v>
          </cell>
          <cell r="K639">
            <v>44852</v>
          </cell>
          <cell r="L639" t="str">
            <v>26221006956879000126550010000062721726243271</v>
          </cell>
          <cell r="M639" t="str">
            <v>26 -  Pernambuco</v>
          </cell>
          <cell r="N639">
            <v>5300.32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12286800000108</v>
          </cell>
          <cell r="G640" t="str">
            <v>MARIZ CATACAD PROD ALIMENT GERAL LTDA</v>
          </cell>
          <cell r="H640" t="str">
            <v>B</v>
          </cell>
          <cell r="I640" t="str">
            <v>S</v>
          </cell>
          <cell r="J640">
            <v>551680</v>
          </cell>
          <cell r="K640">
            <v>44854</v>
          </cell>
          <cell r="L640" t="str">
            <v>26221012286800000108550010005516801850027435</v>
          </cell>
          <cell r="M640" t="str">
            <v>26 -  Pernambuco</v>
          </cell>
          <cell r="N640">
            <v>5314.4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45336448000119</v>
          </cell>
          <cell r="G641" t="str">
            <v>VERDE COMERCIO REP E DIST PROD HIG LTDA</v>
          </cell>
          <cell r="H641" t="str">
            <v>B</v>
          </cell>
          <cell r="I641" t="str">
            <v>S</v>
          </cell>
          <cell r="J641">
            <v>84</v>
          </cell>
          <cell r="K641">
            <v>44854</v>
          </cell>
          <cell r="L641" t="str">
            <v>26221045336448000119550010000000841589401718</v>
          </cell>
          <cell r="M641" t="str">
            <v>26 -  Pernambuco</v>
          </cell>
          <cell r="N641">
            <v>1440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10928726000142</v>
          </cell>
          <cell r="G642" t="str">
            <v>DOKAPACK INDUSTRIA E COM. DE EMB.  LTDA</v>
          </cell>
          <cell r="H642" t="str">
            <v>B</v>
          </cell>
          <cell r="I642" t="str">
            <v>S</v>
          </cell>
          <cell r="J642">
            <v>55607</v>
          </cell>
          <cell r="K642">
            <v>44858</v>
          </cell>
          <cell r="L642" t="str">
            <v>26221010928726000142550010000556071891112915</v>
          </cell>
          <cell r="M642" t="str">
            <v>26 -  Pernambuco</v>
          </cell>
          <cell r="N642">
            <v>12617.17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11840014000130</v>
          </cell>
          <cell r="G643" t="str">
            <v>MACROPAC PROTECAO E EMBALAGEM LTDA</v>
          </cell>
          <cell r="H643" t="str">
            <v>B</v>
          </cell>
          <cell r="I643" t="str">
            <v>S</v>
          </cell>
          <cell r="J643">
            <v>402842</v>
          </cell>
          <cell r="K643">
            <v>44858</v>
          </cell>
          <cell r="L643" t="str">
            <v>26221011840014000130550010004028421924327020</v>
          </cell>
          <cell r="M643" t="str">
            <v>26 -  Pernambuco</v>
          </cell>
          <cell r="N643">
            <v>614.4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11840014000130</v>
          </cell>
          <cell r="G644" t="str">
            <v>MACROPAC PROTECAO E EMBALAGEM LTDA</v>
          </cell>
          <cell r="H644" t="str">
            <v>B</v>
          </cell>
          <cell r="I644" t="str">
            <v>S</v>
          </cell>
          <cell r="J644">
            <v>402843</v>
          </cell>
          <cell r="K644">
            <v>44858</v>
          </cell>
          <cell r="L644" t="str">
            <v>26221011840014000130550010004028431910292391</v>
          </cell>
          <cell r="M644" t="str">
            <v>26 -  Pernambuco</v>
          </cell>
          <cell r="N644">
            <v>5900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6281775000169</v>
          </cell>
          <cell r="G645" t="str">
            <v>MF SANTOS PRODUTOS ALIM LTDA</v>
          </cell>
          <cell r="H645" t="str">
            <v>B</v>
          </cell>
          <cell r="I645" t="str">
            <v>S</v>
          </cell>
          <cell r="J645">
            <v>567992</v>
          </cell>
          <cell r="K645">
            <v>44858</v>
          </cell>
          <cell r="L645" t="str">
            <v>26221006281775000169550010005679921729110921</v>
          </cell>
          <cell r="M645" t="str">
            <v>26 -  Pernambuco</v>
          </cell>
          <cell r="N645">
            <v>815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36156444000168</v>
          </cell>
          <cell r="G646" t="str">
            <v>F D COMERCIO DE DESCARTAVEIS LTDA</v>
          </cell>
          <cell r="H646" t="str">
            <v>B</v>
          </cell>
          <cell r="I646" t="str">
            <v>S</v>
          </cell>
          <cell r="J646" t="str">
            <v>000.001.341</v>
          </cell>
          <cell r="K646">
            <v>44859</v>
          </cell>
          <cell r="L646" t="str">
            <v>26221036156444000168550010000013411178666344</v>
          </cell>
          <cell r="M646" t="str">
            <v>26 -  Pernambuco</v>
          </cell>
          <cell r="N646">
            <v>11744.5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10891852000170</v>
          </cell>
          <cell r="G647" t="str">
            <v>SMART SUP DIS DE PROD DE HIG E LIMP LTDA</v>
          </cell>
          <cell r="H647" t="str">
            <v>B</v>
          </cell>
          <cell r="I647" t="str">
            <v>S</v>
          </cell>
          <cell r="J647" t="str">
            <v>000.040.015</v>
          </cell>
          <cell r="K647">
            <v>44854</v>
          </cell>
          <cell r="L647" t="str">
            <v>26221010891852000170550010000400151190400155</v>
          </cell>
          <cell r="M647" t="str">
            <v>26 -  Pernambuco</v>
          </cell>
          <cell r="N647">
            <v>840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47412461000135</v>
          </cell>
          <cell r="G648" t="str">
            <v>JOSILEIDE P DE LIMA</v>
          </cell>
          <cell r="H648" t="str">
            <v>B</v>
          </cell>
          <cell r="I648" t="str">
            <v>S</v>
          </cell>
          <cell r="J648" t="str">
            <v>000.000.014</v>
          </cell>
          <cell r="K648">
            <v>44862</v>
          </cell>
          <cell r="L648" t="str">
            <v>26221047412461000135550010000000141269503840</v>
          </cell>
          <cell r="M648" t="str">
            <v>26 -  Pernambuco</v>
          </cell>
          <cell r="N648">
            <v>294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 t="str">
            <v>26.914.930/0001-44</v>
          </cell>
          <cell r="G649" t="str">
            <v>ALLYNE VANESSA PRADO ARRUDA EMBAL</v>
          </cell>
          <cell r="H649" t="str">
            <v>B</v>
          </cell>
          <cell r="I649" t="str">
            <v>S</v>
          </cell>
          <cell r="J649">
            <v>695</v>
          </cell>
          <cell r="K649">
            <v>44862</v>
          </cell>
          <cell r="L649" t="str">
            <v>26221026914930000144550010000006951452339548</v>
          </cell>
          <cell r="M649" t="str">
            <v>26 -  Pernambuco</v>
          </cell>
          <cell r="N649">
            <v>1250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30678108000107</v>
          </cell>
          <cell r="G650" t="str">
            <v>ELVIS LUIZ DA SILVA DISTRIBUID. DE AGUA</v>
          </cell>
          <cell r="H650" t="str">
            <v>B</v>
          </cell>
          <cell r="I650" t="str">
            <v>S</v>
          </cell>
          <cell r="J650">
            <v>1231</v>
          </cell>
          <cell r="K650">
            <v>44837</v>
          </cell>
          <cell r="L650" t="str">
            <v>26221030678108000107550010000012311498080427</v>
          </cell>
          <cell r="M650" t="str">
            <v>26 -  Pernambuco</v>
          </cell>
          <cell r="N650">
            <v>9908.5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75315333024393</v>
          </cell>
          <cell r="G651" t="str">
            <v>ATACADAO S.A</v>
          </cell>
          <cell r="H651" t="str">
            <v>B</v>
          </cell>
          <cell r="I651" t="str">
            <v>S</v>
          </cell>
          <cell r="J651" t="str">
            <v>000.043.599</v>
          </cell>
          <cell r="K651">
            <v>44837</v>
          </cell>
          <cell r="L651" t="str">
            <v>26221075315333024393550010000435991175891763</v>
          </cell>
          <cell r="M651" t="str">
            <v>26 -  Pernambuco</v>
          </cell>
          <cell r="N651">
            <v>451.07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75315333024393</v>
          </cell>
          <cell r="G652" t="str">
            <v>ATACADAO S.A</v>
          </cell>
          <cell r="H652" t="str">
            <v>B</v>
          </cell>
          <cell r="I652" t="str">
            <v>S</v>
          </cell>
          <cell r="J652" t="str">
            <v>000.043.599</v>
          </cell>
          <cell r="K652">
            <v>44837</v>
          </cell>
          <cell r="L652" t="str">
            <v>26221075315333024393550010000435991175891763</v>
          </cell>
          <cell r="M652" t="str">
            <v>26 -  Pernambuco</v>
          </cell>
          <cell r="N652">
            <v>57.07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 t="str">
            <v>70.089.974/0001-79</v>
          </cell>
          <cell r="G653" t="str">
            <v>COMERCIAL VITA NORTE LTDA</v>
          </cell>
          <cell r="H653" t="str">
            <v>B</v>
          </cell>
          <cell r="I653" t="str">
            <v>S</v>
          </cell>
          <cell r="J653">
            <v>4708155</v>
          </cell>
          <cell r="K653">
            <v>44834</v>
          </cell>
          <cell r="L653" t="str">
            <v>26220970089974000179550010047081551409733128</v>
          </cell>
          <cell r="M653" t="str">
            <v>26 -  Pernambuco</v>
          </cell>
          <cell r="N653">
            <v>3778.51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 t="str">
            <v>70.089.974/0001-79</v>
          </cell>
          <cell r="G654" t="str">
            <v>COMERCIAL VITA NORTE LTDA</v>
          </cell>
          <cell r="H654" t="str">
            <v>B</v>
          </cell>
          <cell r="I654" t="str">
            <v>S</v>
          </cell>
          <cell r="J654">
            <v>4708155</v>
          </cell>
          <cell r="K654">
            <v>44834</v>
          </cell>
          <cell r="L654" t="str">
            <v>26220970089974000179550010047081551409733128</v>
          </cell>
          <cell r="M654" t="str">
            <v>26 -  Pernambuco</v>
          </cell>
          <cell r="N654">
            <v>1146.77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 t="str">
            <v>70.089.974/0001-79</v>
          </cell>
          <cell r="G655" t="str">
            <v>COMERCIAL VITA NORTE LTDA</v>
          </cell>
          <cell r="H655" t="str">
            <v>B</v>
          </cell>
          <cell r="I655" t="str">
            <v>S</v>
          </cell>
          <cell r="J655">
            <v>4708156</v>
          </cell>
          <cell r="K655">
            <v>44834</v>
          </cell>
          <cell r="L655" t="str">
            <v>26220970089974000179550010047081561404013388</v>
          </cell>
          <cell r="M655" t="str">
            <v>26 -  Pernambuco</v>
          </cell>
          <cell r="N655">
            <v>6716.12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 t="str">
            <v>70.089.974/0001-79</v>
          </cell>
          <cell r="G656" t="str">
            <v>COMERCIAL VITA NORTE LTDA</v>
          </cell>
          <cell r="H656" t="str">
            <v>B</v>
          </cell>
          <cell r="I656" t="str">
            <v>S</v>
          </cell>
          <cell r="J656">
            <v>4708156</v>
          </cell>
          <cell r="K656">
            <v>44834</v>
          </cell>
          <cell r="L656" t="str">
            <v>26220970089974000179550010047081561404013388</v>
          </cell>
          <cell r="M656" t="str">
            <v>26 -  Pernambuco</v>
          </cell>
          <cell r="N656">
            <v>252.5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1348814000184</v>
          </cell>
          <cell r="G657" t="str">
            <v>BDL BEZERRA DISTRIBUIDORA LTDA</v>
          </cell>
          <cell r="H657" t="str">
            <v>B</v>
          </cell>
          <cell r="I657" t="str">
            <v>S</v>
          </cell>
          <cell r="J657" t="str">
            <v>000.021.770</v>
          </cell>
          <cell r="K657">
            <v>44834</v>
          </cell>
          <cell r="L657" t="str">
            <v>26220901348814000184550010000217701046403273</v>
          </cell>
          <cell r="M657" t="str">
            <v>26 -  Pernambuco</v>
          </cell>
          <cell r="N657">
            <v>3403.47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1348814000184</v>
          </cell>
          <cell r="G658" t="str">
            <v>BDL BEZERRA DISTRIBUIDORA LTDA</v>
          </cell>
          <cell r="H658" t="str">
            <v>B</v>
          </cell>
          <cell r="I658" t="str">
            <v>S</v>
          </cell>
          <cell r="J658" t="str">
            <v>000.021.770</v>
          </cell>
          <cell r="K658">
            <v>44834</v>
          </cell>
          <cell r="L658" t="str">
            <v>26220901348814000184550010000217701046403273</v>
          </cell>
          <cell r="M658" t="str">
            <v>26 -  Pernambuco</v>
          </cell>
          <cell r="N658">
            <v>40670.730000000003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30779584000106</v>
          </cell>
          <cell r="G659" t="str">
            <v>DISPAN ATACADO DE ALIMENTOS LTDA</v>
          </cell>
          <cell r="H659" t="str">
            <v>B</v>
          </cell>
          <cell r="I659" t="str">
            <v>S</v>
          </cell>
          <cell r="J659" t="str">
            <v>000.021.615</v>
          </cell>
          <cell r="K659">
            <v>44838</v>
          </cell>
          <cell r="L659" t="str">
            <v>26221030779584000106550010000216151212843043</v>
          </cell>
          <cell r="M659" t="str">
            <v>26 -  Pernambuco</v>
          </cell>
          <cell r="N659">
            <v>7536.65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30779584000106</v>
          </cell>
          <cell r="G660" t="str">
            <v>DISPAN ATACADO DE ALIMENTOS LTDA</v>
          </cell>
          <cell r="H660" t="str">
            <v>B</v>
          </cell>
          <cell r="I660" t="str">
            <v>S</v>
          </cell>
          <cell r="J660" t="str">
            <v>000.021.615</v>
          </cell>
          <cell r="K660">
            <v>44838</v>
          </cell>
          <cell r="L660" t="str">
            <v>26221030779584000106550010000216151212843043</v>
          </cell>
          <cell r="M660" t="str">
            <v>26 -  Pernambuco</v>
          </cell>
          <cell r="N660">
            <v>2267.7600000000002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1348814000184</v>
          </cell>
          <cell r="G661" t="str">
            <v>BDL BEZERRA DISTRIBUIDORA LTDA</v>
          </cell>
          <cell r="H661" t="str">
            <v>B</v>
          </cell>
          <cell r="I661" t="str">
            <v>S</v>
          </cell>
          <cell r="J661" t="str">
            <v>000.021.762</v>
          </cell>
          <cell r="K661">
            <v>44832</v>
          </cell>
          <cell r="L661" t="str">
            <v>26220901348814000184550010000217621046403271</v>
          </cell>
          <cell r="M661" t="str">
            <v>26 -  Pernambuco</v>
          </cell>
          <cell r="N661">
            <v>4412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24150377000195</v>
          </cell>
          <cell r="G662" t="str">
            <v>KARNEKEIJO LOGISTICA INTEGRADA LT</v>
          </cell>
          <cell r="H662" t="str">
            <v>B</v>
          </cell>
          <cell r="I662" t="str">
            <v>S</v>
          </cell>
          <cell r="J662">
            <v>4687322</v>
          </cell>
          <cell r="K662">
            <v>44838</v>
          </cell>
          <cell r="L662" t="str">
            <v>26221024150377000195550010046873221394508936</v>
          </cell>
          <cell r="M662" t="str">
            <v>26 -  Pernambuco</v>
          </cell>
          <cell r="N662">
            <v>309.36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24150377000195</v>
          </cell>
          <cell r="G663" t="str">
            <v>KARNEKEIJO LOGISTICA INTEGRADA LT</v>
          </cell>
          <cell r="H663" t="str">
            <v>B</v>
          </cell>
          <cell r="I663" t="str">
            <v>S</v>
          </cell>
          <cell r="J663">
            <v>4687322</v>
          </cell>
          <cell r="K663">
            <v>44838</v>
          </cell>
          <cell r="L663" t="str">
            <v>26221024150377000195550010046873221394508936</v>
          </cell>
          <cell r="M663" t="str">
            <v>26 -  Pernambuco</v>
          </cell>
          <cell r="N663">
            <v>103.12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13003893000170</v>
          </cell>
          <cell r="G664" t="str">
            <v>GRANJA OVO EXTRA</v>
          </cell>
          <cell r="H664" t="str">
            <v>B</v>
          </cell>
          <cell r="I664" t="str">
            <v>S</v>
          </cell>
          <cell r="J664" t="str">
            <v>000.003.691</v>
          </cell>
          <cell r="K664">
            <v>44838</v>
          </cell>
          <cell r="L664" t="str">
            <v>26221013003893000170550010000036911289562461</v>
          </cell>
          <cell r="M664" t="str">
            <v>26 -  Pernambuco</v>
          </cell>
          <cell r="N664">
            <v>1600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3721769000278</v>
          </cell>
          <cell r="G665" t="str">
            <v>MASTERBOI LTDA</v>
          </cell>
          <cell r="H665" t="str">
            <v>B</v>
          </cell>
          <cell r="I665" t="str">
            <v>S</v>
          </cell>
          <cell r="J665">
            <v>795097</v>
          </cell>
          <cell r="K665">
            <v>44837</v>
          </cell>
          <cell r="L665" t="str">
            <v>26221003721769000278550040007950971154077983</v>
          </cell>
          <cell r="M665" t="str">
            <v>26 -  Pernambuco</v>
          </cell>
          <cell r="N665">
            <v>40941.85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3721769000278</v>
          </cell>
          <cell r="G666" t="str">
            <v>MASTERBOI LTDA</v>
          </cell>
          <cell r="H666" t="str">
            <v>B</v>
          </cell>
          <cell r="I666" t="str">
            <v>S</v>
          </cell>
          <cell r="J666">
            <v>795097</v>
          </cell>
          <cell r="K666">
            <v>44837</v>
          </cell>
          <cell r="L666" t="str">
            <v>26221003721769000278550040007950971154077983</v>
          </cell>
          <cell r="M666" t="str">
            <v>26 -  Pernambuco</v>
          </cell>
          <cell r="N666">
            <v>10462.15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3721769000278</v>
          </cell>
          <cell r="G667" t="str">
            <v>MASTERBOI LTDA</v>
          </cell>
          <cell r="H667" t="str">
            <v>B</v>
          </cell>
          <cell r="I667" t="str">
            <v>S</v>
          </cell>
          <cell r="J667">
            <v>796428</v>
          </cell>
          <cell r="K667">
            <v>44838</v>
          </cell>
          <cell r="L667" t="str">
            <v>26221003721769000278550040007964281639426490</v>
          </cell>
          <cell r="M667" t="str">
            <v>26 -  Pernambuco</v>
          </cell>
          <cell r="N667">
            <v>690.98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11744898000390</v>
          </cell>
          <cell r="G668" t="str">
            <v>ATACADAO COMERCIO DE CARNES LTDA</v>
          </cell>
          <cell r="H668" t="str">
            <v>B</v>
          </cell>
          <cell r="I668" t="str">
            <v>S</v>
          </cell>
          <cell r="J668">
            <v>1097906</v>
          </cell>
          <cell r="K668">
            <v>44839</v>
          </cell>
          <cell r="L668" t="str">
            <v>26221011744898000390550010010979061565594162</v>
          </cell>
          <cell r="M668" t="str">
            <v>26 -  Pernambuco</v>
          </cell>
          <cell r="N668">
            <v>609.51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11744898000390</v>
          </cell>
          <cell r="G669" t="str">
            <v>ATACADAO COMERCIO DE CARNES LTDA</v>
          </cell>
          <cell r="H669" t="str">
            <v>B</v>
          </cell>
          <cell r="I669" t="str">
            <v>S</v>
          </cell>
          <cell r="J669">
            <v>1097906</v>
          </cell>
          <cell r="K669">
            <v>44839</v>
          </cell>
          <cell r="L669" t="str">
            <v>26221011744898000390550010010979061565594162</v>
          </cell>
          <cell r="M669" t="str">
            <v>26 -  Pernambuco</v>
          </cell>
          <cell r="N669">
            <v>131.88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11744898000390</v>
          </cell>
          <cell r="G670" t="str">
            <v>ATACADAO COMERCIO DE CARNES LTDA</v>
          </cell>
          <cell r="H670" t="str">
            <v>B</v>
          </cell>
          <cell r="I670" t="str">
            <v>S</v>
          </cell>
          <cell r="J670">
            <v>1097304</v>
          </cell>
          <cell r="K670">
            <v>44838</v>
          </cell>
          <cell r="L670" t="str">
            <v>26221011744898000390550010010973041213229290</v>
          </cell>
          <cell r="M670" t="str">
            <v>26 -  Pernambuco</v>
          </cell>
          <cell r="N670">
            <v>2450.15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11744898000390</v>
          </cell>
          <cell r="G671" t="str">
            <v>ATACADAO COMERCIO DE CARNES LTDA</v>
          </cell>
          <cell r="H671" t="str">
            <v>B</v>
          </cell>
          <cell r="I671" t="str">
            <v>S</v>
          </cell>
          <cell r="J671">
            <v>1097304</v>
          </cell>
          <cell r="K671">
            <v>44838</v>
          </cell>
          <cell r="L671" t="str">
            <v>26221011744898000390550010010973041213229290</v>
          </cell>
          <cell r="M671" t="str">
            <v>26 -  Pernambuco</v>
          </cell>
          <cell r="N671">
            <v>1715.85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24883359000112</v>
          </cell>
          <cell r="G672" t="str">
            <v>CARUARU POLPAS EIRELLI ME</v>
          </cell>
          <cell r="H672" t="str">
            <v>B</v>
          </cell>
          <cell r="I672" t="str">
            <v>S</v>
          </cell>
          <cell r="J672" t="str">
            <v>000.029.755</v>
          </cell>
          <cell r="K672">
            <v>44838</v>
          </cell>
          <cell r="L672" t="str">
            <v>26221024883359000112550010000297551632900003</v>
          </cell>
          <cell r="M672" t="str">
            <v>26 -  Pernambuco</v>
          </cell>
          <cell r="N672">
            <v>3019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3504437000150</v>
          </cell>
          <cell r="G673" t="str">
            <v>FRINSCAL DIST E IMPORT DE ALIMENTOS LTDA</v>
          </cell>
          <cell r="H673" t="str">
            <v>B</v>
          </cell>
          <cell r="I673" t="str">
            <v>S</v>
          </cell>
          <cell r="J673">
            <v>1392932</v>
          </cell>
          <cell r="K673">
            <v>44838</v>
          </cell>
          <cell r="L673" t="str">
            <v>26221003504437000150550010013929321240325419</v>
          </cell>
          <cell r="M673" t="str">
            <v>26 -  Pernambuco</v>
          </cell>
          <cell r="N673">
            <v>2907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3504437000150</v>
          </cell>
          <cell r="G674" t="str">
            <v>FRINSCAL DIST E IMPORT DE ALIMENTOS LTDA</v>
          </cell>
          <cell r="H674" t="str">
            <v>B</v>
          </cell>
          <cell r="I674" t="str">
            <v>S</v>
          </cell>
          <cell r="J674">
            <v>1392932</v>
          </cell>
          <cell r="K674">
            <v>44838</v>
          </cell>
          <cell r="L674" t="str">
            <v>26221003504437000150550010013929321240325419</v>
          </cell>
          <cell r="M674" t="str">
            <v>26 -  Pernambuco</v>
          </cell>
          <cell r="N674">
            <v>581.4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8029696000352</v>
          </cell>
          <cell r="G675" t="str">
            <v>ESTIVAS NOVO PRADO LTDA</v>
          </cell>
          <cell r="H675" t="str">
            <v>B</v>
          </cell>
          <cell r="I675" t="str">
            <v>S</v>
          </cell>
          <cell r="J675">
            <v>1820744</v>
          </cell>
          <cell r="K675">
            <v>44838</v>
          </cell>
          <cell r="L675" t="str">
            <v>26221008029696000352550010018207441005399445</v>
          </cell>
          <cell r="M675" t="str">
            <v>26 -  Pernambuco</v>
          </cell>
          <cell r="N675">
            <v>1376.76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8029696000352</v>
          </cell>
          <cell r="G676" t="str">
            <v>ESTIVAS NOVO PRADO LTDA</v>
          </cell>
          <cell r="H676" t="str">
            <v>B</v>
          </cell>
          <cell r="I676" t="str">
            <v>S</v>
          </cell>
          <cell r="J676">
            <v>1820744</v>
          </cell>
          <cell r="K676">
            <v>44837</v>
          </cell>
          <cell r="L676" t="str">
            <v>26221008029696000352550010018207441005399445</v>
          </cell>
          <cell r="M676" t="str">
            <v>26 -  Pernambuco</v>
          </cell>
          <cell r="N676">
            <v>842.24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8029696000352</v>
          </cell>
          <cell r="G677" t="str">
            <v>ESTIVAS NOVO PRADO LTDA</v>
          </cell>
          <cell r="H677" t="str">
            <v>B</v>
          </cell>
          <cell r="I677" t="str">
            <v>S</v>
          </cell>
          <cell r="J677">
            <v>1820746</v>
          </cell>
          <cell r="K677">
            <v>44837</v>
          </cell>
          <cell r="L677" t="str">
            <v>26221008029696000352550010018207461005399490</v>
          </cell>
          <cell r="M677" t="str">
            <v>26 -  Pernambuco</v>
          </cell>
          <cell r="N677">
            <v>195.45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8029696000352</v>
          </cell>
          <cell r="G678" t="str">
            <v>ESTIVAS NOVO PRADO LTDA</v>
          </cell>
          <cell r="H678" t="str">
            <v>B</v>
          </cell>
          <cell r="I678" t="str">
            <v>S</v>
          </cell>
          <cell r="J678">
            <v>1820746</v>
          </cell>
          <cell r="K678">
            <v>44837</v>
          </cell>
          <cell r="L678" t="str">
            <v>26221008029696000352550010018207461005399490</v>
          </cell>
          <cell r="M678" t="str">
            <v>26 -  Pernambuco</v>
          </cell>
          <cell r="N678">
            <v>161.80000000000001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23870762000144</v>
          </cell>
          <cell r="G679" t="str">
            <v>ROMAGUERRA PESCADOS E FRUTOS DO MAR LTDA</v>
          </cell>
          <cell r="H679" t="str">
            <v>B</v>
          </cell>
          <cell r="I679" t="str">
            <v>S</v>
          </cell>
          <cell r="J679">
            <v>29962</v>
          </cell>
          <cell r="K679">
            <v>44837</v>
          </cell>
          <cell r="L679" t="str">
            <v>26221023870762000144550020000299621290206203</v>
          </cell>
          <cell r="M679" t="str">
            <v>26 -  Pernambuco</v>
          </cell>
          <cell r="N679">
            <v>1060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23870762000144</v>
          </cell>
          <cell r="G680" t="str">
            <v>ROMAGUERRA PESCADOS E FRUTOS DO MAR LTDA</v>
          </cell>
          <cell r="H680" t="str">
            <v>B</v>
          </cell>
          <cell r="I680" t="str">
            <v>S</v>
          </cell>
          <cell r="J680">
            <v>29962</v>
          </cell>
          <cell r="K680">
            <v>44837</v>
          </cell>
          <cell r="L680" t="str">
            <v>26221023870762000144550020000299621290206203</v>
          </cell>
          <cell r="M680" t="str">
            <v>26 -  Pernambuco</v>
          </cell>
          <cell r="N680">
            <v>1060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7534303000133</v>
          </cell>
          <cell r="G681" t="str">
            <v>COMAL COMERCIO ATACADISTA DE ALIMENTOS</v>
          </cell>
          <cell r="H681" t="str">
            <v>B</v>
          </cell>
          <cell r="I681" t="str">
            <v>S</v>
          </cell>
          <cell r="J681">
            <v>1203372</v>
          </cell>
          <cell r="K681">
            <v>44840</v>
          </cell>
          <cell r="L681" t="str">
            <v>26221007534303000133550010012033721932471692</v>
          </cell>
          <cell r="M681" t="str">
            <v>26 -  Pernambuco</v>
          </cell>
          <cell r="N681">
            <v>428.34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7534303000133</v>
          </cell>
          <cell r="G682" t="str">
            <v>COMAL COMERCIO ATACADISTA DE ALIMENTOS</v>
          </cell>
          <cell r="H682" t="str">
            <v>B</v>
          </cell>
          <cell r="I682" t="str">
            <v>S</v>
          </cell>
          <cell r="J682">
            <v>1203372</v>
          </cell>
          <cell r="K682">
            <v>44840</v>
          </cell>
          <cell r="L682" t="str">
            <v>26221007534303000133550010012033721932471692</v>
          </cell>
          <cell r="M682" t="str">
            <v>26 -  Pernambuco</v>
          </cell>
          <cell r="N682">
            <v>233.64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>
            <v>24150377000195</v>
          </cell>
          <cell r="G683" t="str">
            <v>KARNEKEIJO LOGISTICA INTEGRADA LT</v>
          </cell>
          <cell r="H683" t="str">
            <v>B</v>
          </cell>
          <cell r="I683" t="str">
            <v>S</v>
          </cell>
          <cell r="J683">
            <v>4687321</v>
          </cell>
          <cell r="K683">
            <v>44838</v>
          </cell>
          <cell r="L683" t="str">
            <v>26221024150377000195550010046873211310729335</v>
          </cell>
          <cell r="M683" t="str">
            <v>26 -  Pernambuco</v>
          </cell>
          <cell r="N683">
            <v>1224.6199999999999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24150377000195</v>
          </cell>
          <cell r="G684" t="str">
            <v>KARNEKEIJO LOGISTICA INTEGRADA LT</v>
          </cell>
          <cell r="H684" t="str">
            <v>B</v>
          </cell>
          <cell r="I684" t="str">
            <v>S</v>
          </cell>
          <cell r="J684">
            <v>4687321</v>
          </cell>
          <cell r="K684">
            <v>44838</v>
          </cell>
          <cell r="L684" t="str">
            <v>26221024150377000195550010046873211310729335</v>
          </cell>
          <cell r="M684" t="str">
            <v>26 -  Pernambuco</v>
          </cell>
          <cell r="N684">
            <v>13615.96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24883359000112</v>
          </cell>
          <cell r="G685" t="str">
            <v>CARUARU POLPAS EIRELLI ME</v>
          </cell>
          <cell r="H685" t="str">
            <v>B</v>
          </cell>
          <cell r="I685" t="str">
            <v>S</v>
          </cell>
          <cell r="J685" t="str">
            <v>000.029.916</v>
          </cell>
          <cell r="K685">
            <v>44840</v>
          </cell>
          <cell r="L685" t="str">
            <v>26221024883359000112550010000299161929500006</v>
          </cell>
          <cell r="M685" t="str">
            <v>26 -  Pernambuco</v>
          </cell>
          <cell r="N685">
            <v>3223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4609653000123</v>
          </cell>
          <cell r="G686" t="str">
            <v>DISTRIBUIDORA DE ALIMENTOS MARFIM LTDA</v>
          </cell>
          <cell r="H686" t="str">
            <v>B</v>
          </cell>
          <cell r="I686" t="str">
            <v>S</v>
          </cell>
          <cell r="J686">
            <v>1600407</v>
          </cell>
          <cell r="K686">
            <v>44840</v>
          </cell>
          <cell r="L686" t="str">
            <v>26221004609653000123550020016004071581791810</v>
          </cell>
          <cell r="M686" t="str">
            <v>26 -  Pernambuco</v>
          </cell>
          <cell r="N686">
            <v>5129.28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4609653000123</v>
          </cell>
          <cell r="G687" t="str">
            <v>DISTRIBUIDORA DE ALIMENTOS MARFIM LTDA</v>
          </cell>
          <cell r="H687" t="str">
            <v>B</v>
          </cell>
          <cell r="I687" t="str">
            <v>S</v>
          </cell>
          <cell r="J687">
            <v>1600407</v>
          </cell>
          <cell r="K687">
            <v>44840</v>
          </cell>
          <cell r="L687" t="str">
            <v>26221004609653000123550020016004071581791810</v>
          </cell>
          <cell r="M687" t="str">
            <v>26 -  Pernambuco</v>
          </cell>
          <cell r="N687">
            <v>358.22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30743270000153</v>
          </cell>
          <cell r="G688" t="str">
            <v>TRIUNFO COM ALIM, PAPEIS MAT LIMP EIRELI</v>
          </cell>
          <cell r="H688" t="str">
            <v>B</v>
          </cell>
          <cell r="I688" t="str">
            <v>S</v>
          </cell>
          <cell r="J688" t="str">
            <v>000.012.434</v>
          </cell>
          <cell r="K688">
            <v>44840</v>
          </cell>
          <cell r="L688" t="str">
            <v>26221030743270000153550010000124341837327667</v>
          </cell>
          <cell r="M688" t="str">
            <v>26 -  Pernambuco</v>
          </cell>
          <cell r="N688">
            <v>12009.39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30743270000153</v>
          </cell>
          <cell r="G689" t="str">
            <v>TRIUNFO COM ALIM, PAPEIS MAT LIMP EIRELI</v>
          </cell>
          <cell r="H689" t="str">
            <v>B</v>
          </cell>
          <cell r="I689" t="str">
            <v>S</v>
          </cell>
          <cell r="J689" t="str">
            <v>000.012.434</v>
          </cell>
          <cell r="K689">
            <v>44840</v>
          </cell>
          <cell r="L689" t="str">
            <v>26221030743270000153550010000124341837327667</v>
          </cell>
          <cell r="M689" t="str">
            <v>26 -  Pernambuco</v>
          </cell>
          <cell r="N689">
            <v>1573.01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30743270000153</v>
          </cell>
          <cell r="G690" t="str">
            <v>TRIUNFO COM ALIM, PAPEIS MAT LIMP EIRELI</v>
          </cell>
          <cell r="H690" t="str">
            <v>B</v>
          </cell>
          <cell r="I690" t="str">
            <v>S</v>
          </cell>
          <cell r="J690" t="str">
            <v>000.012.454</v>
          </cell>
          <cell r="K690">
            <v>44841</v>
          </cell>
          <cell r="L690" t="str">
            <v>26221030743270000153550010000124541873822012</v>
          </cell>
          <cell r="M690" t="str">
            <v>26 -  Pernambuco</v>
          </cell>
          <cell r="N690">
            <v>11160.51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30743270000153</v>
          </cell>
          <cell r="G691" t="str">
            <v>TRIUNFO COM ALIM, PAPEIS MAT LIMP EIRELI</v>
          </cell>
          <cell r="H691" t="str">
            <v>B</v>
          </cell>
          <cell r="I691" t="str">
            <v>S</v>
          </cell>
          <cell r="J691" t="str">
            <v>000.012.454</v>
          </cell>
          <cell r="K691">
            <v>44841</v>
          </cell>
          <cell r="L691" t="str">
            <v>26221030743270000153550010000124541873822012</v>
          </cell>
          <cell r="M691" t="str">
            <v>26 -  Pernambuco</v>
          </cell>
          <cell r="N691">
            <v>814.29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42524647000162</v>
          </cell>
          <cell r="G692" t="str">
            <v>SFD DISTRIB DE PRODS EM GERAIS LTDA</v>
          </cell>
          <cell r="H692" t="str">
            <v>B</v>
          </cell>
          <cell r="I692" t="str">
            <v>S</v>
          </cell>
          <cell r="J692">
            <v>260</v>
          </cell>
          <cell r="K692">
            <v>44841</v>
          </cell>
          <cell r="L692" t="str">
            <v>26221042524647000162550010000002601271661046</v>
          </cell>
          <cell r="M692" t="str">
            <v>26 -  Pernambuco</v>
          </cell>
          <cell r="N692">
            <v>2185.6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42524647000162</v>
          </cell>
          <cell r="G693" t="str">
            <v>SFD DISTRIB DE PRODS EM GERAIS LTDA</v>
          </cell>
          <cell r="H693" t="str">
            <v>B</v>
          </cell>
          <cell r="I693" t="str">
            <v>S</v>
          </cell>
          <cell r="J693">
            <v>260</v>
          </cell>
          <cell r="K693">
            <v>44841</v>
          </cell>
          <cell r="L693" t="str">
            <v>26221042524647000162550010000002601271661046</v>
          </cell>
          <cell r="M693" t="str">
            <v>26 -  Pernambuco</v>
          </cell>
          <cell r="N693">
            <v>255.2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7534303000133</v>
          </cell>
          <cell r="G694" t="str">
            <v>COMAL COMERCIO ATACADISTA DE ALIMENTOS</v>
          </cell>
          <cell r="H694" t="str">
            <v>B</v>
          </cell>
          <cell r="I694" t="str">
            <v>S</v>
          </cell>
          <cell r="J694">
            <v>1204553</v>
          </cell>
          <cell r="K694">
            <v>44847</v>
          </cell>
          <cell r="L694" t="str">
            <v>26221007534303000133550010012045531371581249</v>
          </cell>
          <cell r="M694" t="str">
            <v>26 -  Pernambuco</v>
          </cell>
          <cell r="N694">
            <v>661.98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13003893000170</v>
          </cell>
          <cell r="G695" t="str">
            <v>GRANJA OVO EXTRA</v>
          </cell>
          <cell r="H695" t="str">
            <v>B</v>
          </cell>
          <cell r="I695" t="str">
            <v>S</v>
          </cell>
          <cell r="J695" t="str">
            <v>000.003.699</v>
          </cell>
          <cell r="K695">
            <v>44845</v>
          </cell>
          <cell r="L695" t="str">
            <v>26221013003893000170550010000036991533424016</v>
          </cell>
          <cell r="M695" t="str">
            <v>26 -  Pernambuco</v>
          </cell>
          <cell r="N695">
            <v>1600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3721769000278</v>
          </cell>
          <cell r="G696" t="str">
            <v>MASTERBOI LTDA</v>
          </cell>
          <cell r="H696" t="str">
            <v>B</v>
          </cell>
          <cell r="I696" t="str">
            <v>S</v>
          </cell>
          <cell r="J696">
            <v>801636</v>
          </cell>
          <cell r="K696">
            <v>44844</v>
          </cell>
          <cell r="L696" t="str">
            <v>26221003721769000278550040008016361851287695</v>
          </cell>
          <cell r="M696" t="str">
            <v>26 -  Pernambuco</v>
          </cell>
          <cell r="N696">
            <v>25139.47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11744898000390</v>
          </cell>
          <cell r="G697" t="str">
            <v>ATACADAO COMERCIO DE CARNES LTDA</v>
          </cell>
          <cell r="H697" t="str">
            <v>B</v>
          </cell>
          <cell r="I697" t="str">
            <v>S</v>
          </cell>
          <cell r="J697">
            <v>1100555</v>
          </cell>
          <cell r="K697">
            <v>44845</v>
          </cell>
          <cell r="L697" t="str">
            <v>26221011744898000390550010011005551621552335</v>
          </cell>
          <cell r="M697" t="str">
            <v>26 -  Pernambuco</v>
          </cell>
          <cell r="N697">
            <v>1885.58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11744898000390</v>
          </cell>
          <cell r="G698" t="str">
            <v>ATACADAO COMERCIO DE CARNES LTDA</v>
          </cell>
          <cell r="H698" t="str">
            <v>B</v>
          </cell>
          <cell r="I698" t="str">
            <v>S</v>
          </cell>
          <cell r="J698">
            <v>1101244</v>
          </cell>
          <cell r="K698">
            <v>44846</v>
          </cell>
          <cell r="L698" t="str">
            <v>26221011744898000390550010011012441123626544</v>
          </cell>
          <cell r="M698" t="str">
            <v>26 -  Pernambuco</v>
          </cell>
          <cell r="N698">
            <v>24565.41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24883359000112</v>
          </cell>
          <cell r="G699" t="str">
            <v>CARUARU POLPAS EIRELLI ME</v>
          </cell>
          <cell r="H699" t="str">
            <v>B</v>
          </cell>
          <cell r="I699" t="str">
            <v>S</v>
          </cell>
          <cell r="J699" t="str">
            <v>000.030.092</v>
          </cell>
          <cell r="K699">
            <v>44845</v>
          </cell>
          <cell r="L699" t="str">
            <v>26221024883359000112550010000300921626600000</v>
          </cell>
          <cell r="M699" t="str">
            <v>26 -  Pernambuco</v>
          </cell>
          <cell r="N699">
            <v>2647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3504437000150</v>
          </cell>
          <cell r="G700" t="str">
            <v>FRINSCAL DIST E IMPORT DE ALIMENTOS LTDA</v>
          </cell>
          <cell r="H700" t="str">
            <v>B</v>
          </cell>
          <cell r="I700" t="str">
            <v>S</v>
          </cell>
          <cell r="J700">
            <v>1395790</v>
          </cell>
          <cell r="K700">
            <v>44845</v>
          </cell>
          <cell r="L700" t="str">
            <v>26221003504437000150550010013957901402712281</v>
          </cell>
          <cell r="M700" t="str">
            <v>26 -  Pernambuco</v>
          </cell>
          <cell r="N700">
            <v>1958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8029696000352</v>
          </cell>
          <cell r="G701" t="str">
            <v>ESTIVAS NOVO PRADO LTDA</v>
          </cell>
          <cell r="H701" t="str">
            <v>B</v>
          </cell>
          <cell r="I701" t="str">
            <v>S</v>
          </cell>
          <cell r="J701">
            <v>1823748</v>
          </cell>
          <cell r="K701">
            <v>44844</v>
          </cell>
          <cell r="L701" t="str">
            <v>26221008029696000352550010018237481005707606</v>
          </cell>
          <cell r="M701" t="str">
            <v>26 -  Pernambuco</v>
          </cell>
          <cell r="N701">
            <v>4556.22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8029696000352</v>
          </cell>
          <cell r="G702" t="str">
            <v>ESTIVAS NOVO PRADO LTDA</v>
          </cell>
          <cell r="H702" t="str">
            <v>B</v>
          </cell>
          <cell r="I702" t="str">
            <v>S</v>
          </cell>
          <cell r="J702">
            <v>1823747</v>
          </cell>
          <cell r="K702">
            <v>44844</v>
          </cell>
          <cell r="L702" t="str">
            <v>26221008029696000352550010018237471005707528</v>
          </cell>
          <cell r="M702" t="str">
            <v>26 -  Pernambuco</v>
          </cell>
          <cell r="N702">
            <v>1320.19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11414902000190</v>
          </cell>
          <cell r="G703" t="str">
            <v>MAX DISTRIBUIDORA DE ALIMENTOS LTDA</v>
          </cell>
          <cell r="H703" t="str">
            <v>B</v>
          </cell>
          <cell r="I703" t="str">
            <v>S</v>
          </cell>
          <cell r="J703">
            <v>260543</v>
          </cell>
          <cell r="K703">
            <v>44844</v>
          </cell>
          <cell r="L703" t="str">
            <v>26221011414902000190550030002605431211123170</v>
          </cell>
          <cell r="M703" t="str">
            <v>26 -  Pernambuco</v>
          </cell>
          <cell r="N703">
            <v>4514.3999999999996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11414902000190</v>
          </cell>
          <cell r="G704" t="str">
            <v>MAX DISTRIBUIDORA DE ALIMENTOS LTDA</v>
          </cell>
          <cell r="H704" t="str">
            <v>B</v>
          </cell>
          <cell r="I704" t="str">
            <v>S</v>
          </cell>
          <cell r="J704">
            <v>260543</v>
          </cell>
          <cell r="K704">
            <v>44844</v>
          </cell>
          <cell r="L704" t="str">
            <v>26221011414902000190550030002605431211123170</v>
          </cell>
          <cell r="M704" t="str">
            <v>26 -  Pernambuco</v>
          </cell>
          <cell r="N704">
            <v>237.6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4117725000115</v>
          </cell>
          <cell r="G705" t="str">
            <v>H C RUSSO  INDUSTRIA E COM DE PESCADOS</v>
          </cell>
          <cell r="H705" t="str">
            <v>B</v>
          </cell>
          <cell r="I705" t="str">
            <v>S</v>
          </cell>
          <cell r="J705">
            <v>9487</v>
          </cell>
          <cell r="K705">
            <v>44845</v>
          </cell>
          <cell r="L705" t="str">
            <v>26221004117725000115550000000094871240008259</v>
          </cell>
          <cell r="M705" t="str">
            <v>26 -  Pernambuco</v>
          </cell>
          <cell r="N705">
            <v>4335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23870762000144</v>
          </cell>
          <cell r="G706" t="str">
            <v>ROMAGUERRA PESCADOS E FRUTOS DO MAR LTDA</v>
          </cell>
          <cell r="H706" t="str">
            <v>B</v>
          </cell>
          <cell r="I706" t="str">
            <v>S</v>
          </cell>
          <cell r="J706">
            <v>30101</v>
          </cell>
          <cell r="K706">
            <v>44844</v>
          </cell>
          <cell r="L706" t="str">
            <v>26221023870762000144550020000301011210300228</v>
          </cell>
          <cell r="M706" t="str">
            <v>26 -  Pernambuco</v>
          </cell>
          <cell r="N706">
            <v>3180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13003893000170</v>
          </cell>
          <cell r="G707" t="str">
            <v>GRANJA OVO EXTRA</v>
          </cell>
          <cell r="H707" t="str">
            <v>B</v>
          </cell>
          <cell r="I707" t="str">
            <v>S</v>
          </cell>
          <cell r="J707" t="str">
            <v>000.003.704</v>
          </cell>
          <cell r="K707">
            <v>44849</v>
          </cell>
          <cell r="L707" t="str">
            <v>26221013003893000170550010000037041705547511</v>
          </cell>
          <cell r="M707" t="str">
            <v>26 -  Pernambuco</v>
          </cell>
          <cell r="N707">
            <v>1280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24883359000112</v>
          </cell>
          <cell r="G708" t="str">
            <v>CARUARU POLPAS EIRELLI ME</v>
          </cell>
          <cell r="H708" t="str">
            <v>B</v>
          </cell>
          <cell r="I708" t="str">
            <v>S</v>
          </cell>
          <cell r="J708" t="str">
            <v>000.030.235</v>
          </cell>
          <cell r="K708">
            <v>44847</v>
          </cell>
          <cell r="L708" t="str">
            <v>26221024883359000112550010000302351235300002</v>
          </cell>
          <cell r="M708" t="str">
            <v>26 -  Pernambuco</v>
          </cell>
          <cell r="N708">
            <v>3125.2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24883359000112</v>
          </cell>
          <cell r="G709" t="str">
            <v>CARUARU POLPAS EIRELLI ME</v>
          </cell>
          <cell r="H709" t="str">
            <v>B</v>
          </cell>
          <cell r="I709" t="str">
            <v>S</v>
          </cell>
          <cell r="J709" t="str">
            <v>000.030.340</v>
          </cell>
          <cell r="K709">
            <v>44851</v>
          </cell>
          <cell r="L709" t="str">
            <v>26221024883359000112550010000303401149000000</v>
          </cell>
          <cell r="M709" t="str">
            <v>26 -  Pernambuco</v>
          </cell>
          <cell r="N709">
            <v>2612</v>
          </cell>
        </row>
        <row r="710">
          <cell r="C710" t="str">
            <v>HOSPITAL MESTRE VITALINO</v>
          </cell>
          <cell r="E710" t="str">
            <v>3.14 - Alimentação Preparada</v>
          </cell>
          <cell r="F710" t="str">
            <v>70.089.974/0001-79</v>
          </cell>
          <cell r="G710" t="str">
            <v>COMERCIAL VITA NORTE LTDA</v>
          </cell>
          <cell r="H710" t="str">
            <v>B</v>
          </cell>
          <cell r="I710" t="str">
            <v>S</v>
          </cell>
          <cell r="J710">
            <v>4722125</v>
          </cell>
          <cell r="K710">
            <v>44852</v>
          </cell>
          <cell r="L710" t="str">
            <v>26221070089974000179550010047221251125675574</v>
          </cell>
          <cell r="M710" t="str">
            <v>26 -  Pernambuco</v>
          </cell>
          <cell r="N710">
            <v>1538.25</v>
          </cell>
        </row>
        <row r="711">
          <cell r="C711" t="str">
            <v>HOSPITAL MESTRE VITALINO</v>
          </cell>
          <cell r="E711" t="str">
            <v>3.14 - Alimentação Preparada</v>
          </cell>
          <cell r="F711">
            <v>24150377000195</v>
          </cell>
          <cell r="G711" t="str">
            <v>KARNEKEIJO LOGISTICA INTEGRADA LT</v>
          </cell>
          <cell r="H711" t="str">
            <v>B</v>
          </cell>
          <cell r="I711" t="str">
            <v>S</v>
          </cell>
          <cell r="J711">
            <v>4701266</v>
          </cell>
          <cell r="K711">
            <v>44853</v>
          </cell>
          <cell r="L711" t="str">
            <v>26221024150377000195550010047012661896502450</v>
          </cell>
          <cell r="M711" t="str">
            <v>26 -  Pernambuco</v>
          </cell>
          <cell r="N711">
            <v>484.56</v>
          </cell>
        </row>
        <row r="712">
          <cell r="C712" t="str">
            <v>HOSPITAL MESTRE VITALINO</v>
          </cell>
          <cell r="E712" t="str">
            <v>3.14 - Alimentação Preparada</v>
          </cell>
          <cell r="F712">
            <v>11744898000390</v>
          </cell>
          <cell r="G712" t="str">
            <v>ATACADAO COMERCIO DE CARNES LTDA</v>
          </cell>
          <cell r="H712" t="str">
            <v>B</v>
          </cell>
          <cell r="I712" t="str">
            <v>S</v>
          </cell>
          <cell r="J712">
            <v>1103331</v>
          </cell>
          <cell r="K712">
            <v>44852</v>
          </cell>
          <cell r="L712" t="str">
            <v>26221011744898000390550010011033311175225245</v>
          </cell>
          <cell r="M712" t="str">
            <v>26 -  Pernambuco</v>
          </cell>
          <cell r="N712">
            <v>14546.3</v>
          </cell>
        </row>
        <row r="713">
          <cell r="C713" t="str">
            <v>HOSPITAL MESTRE VITALINO</v>
          </cell>
          <cell r="E713" t="str">
            <v>3.14 - Alimentação Preparada</v>
          </cell>
          <cell r="F713">
            <v>11744898000390</v>
          </cell>
          <cell r="G713" t="str">
            <v>ATACADAO COMERCIO DE CARNES LTDA</v>
          </cell>
          <cell r="H713" t="str">
            <v>B</v>
          </cell>
          <cell r="I713" t="str">
            <v>S</v>
          </cell>
          <cell r="J713">
            <v>1103331</v>
          </cell>
          <cell r="K713">
            <v>44852</v>
          </cell>
          <cell r="L713" t="str">
            <v>26221011744898000390550010011033311175225245</v>
          </cell>
          <cell r="M713" t="str">
            <v>26 -  Pernambuco</v>
          </cell>
          <cell r="N713">
            <v>484.5</v>
          </cell>
        </row>
        <row r="714">
          <cell r="C714" t="str">
            <v>HOSPITAL MESTRE VITALINO</v>
          </cell>
          <cell r="E714" t="str">
            <v>3.14 - Alimentação Preparada</v>
          </cell>
          <cell r="F714">
            <v>3504437000150</v>
          </cell>
          <cell r="G714" t="str">
            <v>FRINSCAL DIST E IMPORT DE ALIMENTOS LTDA</v>
          </cell>
          <cell r="H714" t="str">
            <v>B</v>
          </cell>
          <cell r="I714" t="str">
            <v>S</v>
          </cell>
          <cell r="J714">
            <v>1398666</v>
          </cell>
          <cell r="K714">
            <v>44853</v>
          </cell>
          <cell r="L714" t="str">
            <v>26221003504437000150550010013986661202117617</v>
          </cell>
          <cell r="M714" t="str">
            <v>26 -  Pernambuco</v>
          </cell>
          <cell r="N714">
            <v>1958</v>
          </cell>
        </row>
        <row r="715">
          <cell r="C715" t="str">
            <v>HOSPITAL MESTRE VITALINO</v>
          </cell>
          <cell r="E715" t="str">
            <v>3.14 - Alimentação Preparada</v>
          </cell>
          <cell r="F715">
            <v>3504437000150</v>
          </cell>
          <cell r="G715" t="str">
            <v>FRINSCAL DIST E IMPORT DE ALIMENTOS LTDA</v>
          </cell>
          <cell r="H715" t="str">
            <v>B</v>
          </cell>
          <cell r="I715" t="str">
            <v>S</v>
          </cell>
          <cell r="J715">
            <v>1398045</v>
          </cell>
          <cell r="K715">
            <v>44852</v>
          </cell>
          <cell r="L715" t="str">
            <v>26221003504437000150550010013980451814819911</v>
          </cell>
          <cell r="M715" t="str">
            <v>26 -  Pernambuco</v>
          </cell>
          <cell r="N715">
            <v>9897.09</v>
          </cell>
        </row>
        <row r="716">
          <cell r="C716" t="str">
            <v>HOSPITAL MESTRE VITALINO</v>
          </cell>
          <cell r="E716" t="str">
            <v>3.14 - Alimentação Preparada</v>
          </cell>
          <cell r="F716">
            <v>30743270000153</v>
          </cell>
          <cell r="G716" t="str">
            <v>TRIUNFO COM ALIM, PAPEIS MAT LIMP EIRELI</v>
          </cell>
          <cell r="H716" t="str">
            <v>B</v>
          </cell>
          <cell r="I716" t="str">
            <v>S</v>
          </cell>
          <cell r="J716" t="str">
            <v>000.012.602</v>
          </cell>
          <cell r="K716">
            <v>44852</v>
          </cell>
          <cell r="L716" t="str">
            <v>26221030743270000153550010000126021710049840</v>
          </cell>
          <cell r="M716" t="str">
            <v>26 -  Pernambuco</v>
          </cell>
          <cell r="N716">
            <v>1660.8</v>
          </cell>
        </row>
        <row r="717">
          <cell r="C717" t="str">
            <v>HOSPITAL MESTRE VITALINO</v>
          </cell>
          <cell r="E717" t="str">
            <v>3.14 - Alimentação Preparada</v>
          </cell>
          <cell r="F717">
            <v>23870762000144</v>
          </cell>
          <cell r="G717" t="str">
            <v>ROMAGUERRA PESCADOS E FRUTOS DO MAR LTDA</v>
          </cell>
          <cell r="H717" t="str">
            <v>B</v>
          </cell>
          <cell r="I717" t="str">
            <v>S</v>
          </cell>
          <cell r="J717">
            <v>30270</v>
          </cell>
          <cell r="K717">
            <v>44852</v>
          </cell>
          <cell r="L717" t="str">
            <v>26221023870762000144550020000302701220307279</v>
          </cell>
          <cell r="M717" t="str">
            <v>26 -  Pernambuco</v>
          </cell>
          <cell r="N717">
            <v>4240</v>
          </cell>
        </row>
        <row r="718">
          <cell r="C718" t="str">
            <v>HOSPITAL MESTRE VITALINO</v>
          </cell>
          <cell r="E718" t="str">
            <v>3.14 - Alimentação Preparada</v>
          </cell>
          <cell r="F718">
            <v>8029696000352</v>
          </cell>
          <cell r="G718" t="str">
            <v>ESTIVAS NOVO PRADO LTDA</v>
          </cell>
          <cell r="H718" t="str">
            <v>B</v>
          </cell>
          <cell r="I718" t="str">
            <v>S</v>
          </cell>
          <cell r="J718">
            <v>1826542</v>
          </cell>
          <cell r="K718">
            <v>44853</v>
          </cell>
          <cell r="L718" t="str">
            <v>26221008029696000352550010018265421006022240</v>
          </cell>
          <cell r="M718" t="str">
            <v>26 -  Pernambuco</v>
          </cell>
          <cell r="N718">
            <v>5462.95</v>
          </cell>
        </row>
        <row r="719">
          <cell r="C719" t="str">
            <v>HOSPITAL MESTRE VITALINO</v>
          </cell>
          <cell r="E719" t="str">
            <v>3.14 - Alimentação Preparada</v>
          </cell>
          <cell r="F719">
            <v>13003893000170</v>
          </cell>
          <cell r="G719" t="str">
            <v>GRANJA OVO EXTRA</v>
          </cell>
          <cell r="H719" t="str">
            <v>B</v>
          </cell>
          <cell r="I719" t="str">
            <v>S</v>
          </cell>
          <cell r="J719" t="str">
            <v>000.003.713</v>
          </cell>
          <cell r="K719">
            <v>44854</v>
          </cell>
          <cell r="L719" t="str">
            <v>26221013003893000170550010000037131579518618</v>
          </cell>
          <cell r="M719" t="str">
            <v>26 -  Pernambuco</v>
          </cell>
          <cell r="N719">
            <v>1280</v>
          </cell>
        </row>
        <row r="720">
          <cell r="C720" t="str">
            <v>HOSPITAL MESTRE VITALINO</v>
          </cell>
          <cell r="E720" t="str">
            <v>3.14 - Alimentação Preparada</v>
          </cell>
          <cell r="F720">
            <v>24883359000112</v>
          </cell>
          <cell r="G720" t="str">
            <v>CARUARU POLPAS EIRELLI ME</v>
          </cell>
          <cell r="H720" t="str">
            <v>B</v>
          </cell>
          <cell r="I720" t="str">
            <v>S</v>
          </cell>
          <cell r="J720" t="str">
            <v>000.030.597</v>
          </cell>
          <cell r="K720">
            <v>44855</v>
          </cell>
          <cell r="L720" t="str">
            <v>26221024883359000112550010000305971053800009</v>
          </cell>
          <cell r="M720" t="str">
            <v>26 -  Pernambuco</v>
          </cell>
          <cell r="N720">
            <v>3084</v>
          </cell>
        </row>
        <row r="721">
          <cell r="C721" t="str">
            <v>HOSPITAL MESTRE VITALINO</v>
          </cell>
          <cell r="E721" t="str">
            <v>3.14 - Alimentação Preparada</v>
          </cell>
          <cell r="F721">
            <v>8305623000184</v>
          </cell>
          <cell r="G721" t="str">
            <v>ATACAMAX IMPORTADORA DE ALIMENTOS LTDA</v>
          </cell>
          <cell r="H721" t="str">
            <v>B</v>
          </cell>
          <cell r="I721" t="str">
            <v>S</v>
          </cell>
          <cell r="J721">
            <v>634647</v>
          </cell>
          <cell r="K721">
            <v>44855</v>
          </cell>
          <cell r="L721" t="str">
            <v>26221008305623000184550010006346471407002155</v>
          </cell>
          <cell r="M721" t="str">
            <v>26 -  Pernambuco</v>
          </cell>
          <cell r="N721">
            <v>1302</v>
          </cell>
        </row>
        <row r="722">
          <cell r="C722" t="str">
            <v>HOSPITAL MESTRE VITALINO</v>
          </cell>
          <cell r="E722" t="str">
            <v>3.14 - Alimentação Preparada</v>
          </cell>
          <cell r="F722">
            <v>1348814000184</v>
          </cell>
          <cell r="G722" t="str">
            <v>BDL BEZERRA DISTRIBUIDORA LTDA</v>
          </cell>
          <cell r="H722" t="str">
            <v>B</v>
          </cell>
          <cell r="I722" t="str">
            <v>S</v>
          </cell>
          <cell r="J722" t="str">
            <v>000.021.845</v>
          </cell>
          <cell r="K722">
            <v>44855</v>
          </cell>
          <cell r="L722" t="str">
            <v>26221001348814000184550010000218451046403276</v>
          </cell>
          <cell r="M722" t="str">
            <v>26 -  Pernambuco</v>
          </cell>
          <cell r="N722">
            <v>15737</v>
          </cell>
        </row>
        <row r="723">
          <cell r="C723" t="str">
            <v>HOSPITAL MESTRE VITALINO</v>
          </cell>
          <cell r="E723" t="str">
            <v>3.14 - Alimentação Preparada</v>
          </cell>
          <cell r="F723">
            <v>1348814000184</v>
          </cell>
          <cell r="G723" t="str">
            <v>BDL BEZERRA DISTRIBUIDORA LTDA</v>
          </cell>
          <cell r="H723" t="str">
            <v>B</v>
          </cell>
          <cell r="I723" t="str">
            <v>S</v>
          </cell>
          <cell r="J723" t="str">
            <v>000.021.845</v>
          </cell>
          <cell r="K723">
            <v>44855</v>
          </cell>
          <cell r="L723" t="str">
            <v>26221001348814000184550010000218451046403276</v>
          </cell>
          <cell r="M723" t="str">
            <v>26 -  Pernambuco</v>
          </cell>
          <cell r="N723">
            <v>3697.9</v>
          </cell>
        </row>
        <row r="724">
          <cell r="C724" t="str">
            <v>HOSPITAL MESTRE VITALINO</v>
          </cell>
          <cell r="E724" t="str">
            <v>3.14 - Alimentação Preparada</v>
          </cell>
          <cell r="F724">
            <v>75315333024393</v>
          </cell>
          <cell r="G724" t="str">
            <v>ATACADAO S.A</v>
          </cell>
          <cell r="H724" t="str">
            <v>B</v>
          </cell>
          <cell r="I724" t="str">
            <v>S</v>
          </cell>
          <cell r="J724" t="str">
            <v>000.044.479</v>
          </cell>
          <cell r="K724">
            <v>44858</v>
          </cell>
          <cell r="L724" t="str">
            <v>26221075315333024393550010000444791175908921</v>
          </cell>
          <cell r="M724" t="str">
            <v>26 -  Pernambuco</v>
          </cell>
          <cell r="N724">
            <v>288.7</v>
          </cell>
        </row>
        <row r="725">
          <cell r="C725" t="str">
            <v>HOSPITAL MESTRE VITALINO</v>
          </cell>
          <cell r="E725" t="str">
            <v>3.14 - Alimentação Preparada</v>
          </cell>
          <cell r="F725">
            <v>4117725000115</v>
          </cell>
          <cell r="G725" t="str">
            <v>H C RUSSO  INDUSTRIA E COM DE PESCADOS</v>
          </cell>
          <cell r="H725" t="str">
            <v>B</v>
          </cell>
          <cell r="I725" t="str">
            <v>S</v>
          </cell>
          <cell r="J725">
            <v>9617</v>
          </cell>
          <cell r="K725">
            <v>44853</v>
          </cell>
          <cell r="L725" t="str">
            <v>26221004117725000115550000000096171260001213</v>
          </cell>
          <cell r="M725" t="str">
            <v>26 -  Pernambuco</v>
          </cell>
          <cell r="N725">
            <v>1837.5</v>
          </cell>
        </row>
        <row r="726">
          <cell r="C726" t="str">
            <v>HOSPITAL MESTRE VITALINO</v>
          </cell>
          <cell r="E726" t="str">
            <v>3.14 - Alimentação Preparada</v>
          </cell>
          <cell r="F726" t="str">
            <v>70.089.974/0001-79</v>
          </cell>
          <cell r="G726" t="str">
            <v>COMERCIAL VITA NORTE LTDA</v>
          </cell>
          <cell r="H726" t="str">
            <v>B</v>
          </cell>
          <cell r="I726" t="str">
            <v>S</v>
          </cell>
          <cell r="J726">
            <v>4728468</v>
          </cell>
          <cell r="K726">
            <v>44858</v>
          </cell>
          <cell r="L726" t="str">
            <v>26221070089974000179550010047284681157909741</v>
          </cell>
          <cell r="M726" t="str">
            <v>26 -  Pernambuco</v>
          </cell>
          <cell r="N726">
            <v>16396.2</v>
          </cell>
        </row>
        <row r="727">
          <cell r="C727" t="str">
            <v>HOSPITAL MESTRE VITALINO</v>
          </cell>
          <cell r="E727" t="str">
            <v>3.14 - Alimentação Preparada</v>
          </cell>
          <cell r="F727">
            <v>6281775000169</v>
          </cell>
          <cell r="G727" t="str">
            <v>MF SANTOS PRODUTOS ALIM LTDA</v>
          </cell>
          <cell r="H727" t="str">
            <v>B</v>
          </cell>
          <cell r="I727" t="str">
            <v>S</v>
          </cell>
          <cell r="J727">
            <v>568004</v>
          </cell>
          <cell r="K727">
            <v>44858</v>
          </cell>
          <cell r="L727" t="str">
            <v>26221006281775000169550010005680041431261831</v>
          </cell>
          <cell r="M727" t="str">
            <v>26 -  Pernambuco</v>
          </cell>
          <cell r="N727">
            <v>6972</v>
          </cell>
        </row>
        <row r="728">
          <cell r="C728" t="str">
            <v>HOSPITAL MESTRE VITALINO</v>
          </cell>
          <cell r="E728" t="str">
            <v>3.14 - Alimentação Preparada</v>
          </cell>
          <cell r="F728">
            <v>6281775000169</v>
          </cell>
          <cell r="G728" t="str">
            <v>MF SANTOS PRODUTOS ALIM LTDA</v>
          </cell>
          <cell r="H728" t="str">
            <v>B</v>
          </cell>
          <cell r="I728" t="str">
            <v>S</v>
          </cell>
          <cell r="J728">
            <v>567993</v>
          </cell>
          <cell r="K728">
            <v>44858</v>
          </cell>
          <cell r="L728" t="str">
            <v>26221006281775000169550010005679931240187127</v>
          </cell>
          <cell r="M728" t="str">
            <v>26 -  Pernambuco</v>
          </cell>
          <cell r="N728">
            <v>6888.15</v>
          </cell>
        </row>
        <row r="729">
          <cell r="C729" t="str">
            <v>HOSPITAL MESTRE VITALINO</v>
          </cell>
          <cell r="E729" t="str">
            <v>3.14 - Alimentação Preparada</v>
          </cell>
          <cell r="F729">
            <v>1348814000184</v>
          </cell>
          <cell r="G729" t="str">
            <v>BDL BEZERRA DISTRIBUIDORA LTDA</v>
          </cell>
          <cell r="H729" t="str">
            <v>B</v>
          </cell>
          <cell r="I729" t="str">
            <v>S</v>
          </cell>
          <cell r="J729" t="str">
            <v>000.021.849</v>
          </cell>
          <cell r="K729">
            <v>44858</v>
          </cell>
          <cell r="L729" t="str">
            <v>26221001348814000184550010000218491046403275</v>
          </cell>
          <cell r="M729" t="str">
            <v>26 -  Pernambuco</v>
          </cell>
          <cell r="N729">
            <v>3996</v>
          </cell>
        </row>
        <row r="730">
          <cell r="C730" t="str">
            <v>HOSPITAL MESTRE VITALINO</v>
          </cell>
          <cell r="E730" t="str">
            <v>3.14 - Alimentação Preparada</v>
          </cell>
          <cell r="F730">
            <v>24150377000195</v>
          </cell>
          <cell r="G730" t="str">
            <v>KARNEKEIJO LOGISTICA INTEGRADA LT</v>
          </cell>
          <cell r="H730" t="str">
            <v>B</v>
          </cell>
          <cell r="I730" t="str">
            <v>S</v>
          </cell>
          <cell r="J730">
            <v>4706228</v>
          </cell>
          <cell r="K730">
            <v>44858</v>
          </cell>
          <cell r="L730" t="str">
            <v>26221024150377000195550010047062281538265960</v>
          </cell>
          <cell r="M730" t="str">
            <v>26 -  Pernambuco</v>
          </cell>
          <cell r="N730">
            <v>464.04</v>
          </cell>
        </row>
        <row r="731">
          <cell r="C731" t="str">
            <v>HOSPITAL MESTRE VITALINO</v>
          </cell>
          <cell r="E731" t="str">
            <v>3.14 - Alimentação Preparada</v>
          </cell>
          <cell r="F731">
            <v>3721769000278</v>
          </cell>
          <cell r="G731" t="str">
            <v>MASTERBOI LTDA</v>
          </cell>
          <cell r="H731" t="str">
            <v>B</v>
          </cell>
          <cell r="I731" t="str">
            <v>S</v>
          </cell>
          <cell r="J731">
            <v>814484</v>
          </cell>
          <cell r="K731">
            <v>44858</v>
          </cell>
          <cell r="L731" t="str">
            <v>26221003721769000278550040008144841008491269</v>
          </cell>
          <cell r="M731" t="str">
            <v>26 -  Pernambuco</v>
          </cell>
          <cell r="N731">
            <v>29695.71</v>
          </cell>
        </row>
        <row r="732">
          <cell r="C732" t="str">
            <v>HOSPITAL MESTRE VITALINO</v>
          </cell>
          <cell r="E732" t="str">
            <v>3.14 - Alimentação Preparada</v>
          </cell>
          <cell r="F732">
            <v>24883359000112</v>
          </cell>
          <cell r="G732" t="str">
            <v>CARUARU POLPAS EIRELLI ME</v>
          </cell>
          <cell r="H732" t="str">
            <v>B</v>
          </cell>
          <cell r="I732" t="str">
            <v>S</v>
          </cell>
          <cell r="J732" t="str">
            <v>000.030.714</v>
          </cell>
          <cell r="K732">
            <v>44858</v>
          </cell>
          <cell r="L732" t="str">
            <v>26221024883359000112550010000307141979100009</v>
          </cell>
          <cell r="M732" t="str">
            <v>26 -  Pernambuco</v>
          </cell>
          <cell r="N732">
            <v>1963</v>
          </cell>
        </row>
        <row r="733">
          <cell r="C733" t="str">
            <v>HOSPITAL MESTRE VITALINO</v>
          </cell>
          <cell r="E733" t="str">
            <v>3.14 - Alimentação Preparada</v>
          </cell>
          <cell r="F733">
            <v>3504437000150</v>
          </cell>
          <cell r="G733" t="str">
            <v>FRINSCAL DIST E IMPORT DE ALIMENTOS LTDA</v>
          </cell>
          <cell r="H733" t="str">
            <v>B</v>
          </cell>
          <cell r="I733" t="str">
            <v>S</v>
          </cell>
          <cell r="J733">
            <v>1400744</v>
          </cell>
          <cell r="K733">
            <v>44859</v>
          </cell>
          <cell r="L733" t="str">
            <v>26221003504437000150550010014007441722181680</v>
          </cell>
          <cell r="M733" t="str">
            <v>26 -  Pernambuco</v>
          </cell>
          <cell r="N733">
            <v>4981</v>
          </cell>
        </row>
        <row r="734">
          <cell r="C734" t="str">
            <v>HOSPITAL MESTRE VITALINO</v>
          </cell>
          <cell r="E734" t="str">
            <v>3.14 - Alimentação Preparada</v>
          </cell>
          <cell r="F734">
            <v>3504437000150</v>
          </cell>
          <cell r="G734" t="str">
            <v>FRINSCAL DIST E IMPORT DE ALIMENTOS LTDA</v>
          </cell>
          <cell r="H734" t="str">
            <v>B</v>
          </cell>
          <cell r="I734" t="str">
            <v>S</v>
          </cell>
          <cell r="J734">
            <v>1400743</v>
          </cell>
          <cell r="K734">
            <v>44859</v>
          </cell>
          <cell r="L734" t="str">
            <v>26221003504437000150550010014007431528238152</v>
          </cell>
          <cell r="M734" t="str">
            <v>26 -  Pernambuco</v>
          </cell>
          <cell r="N734">
            <v>1551.78</v>
          </cell>
        </row>
        <row r="735">
          <cell r="C735" t="str">
            <v>HOSPITAL MESTRE VITALINO</v>
          </cell>
          <cell r="E735" t="str">
            <v>3.14 - Alimentação Preparada</v>
          </cell>
          <cell r="F735">
            <v>8029696000352</v>
          </cell>
          <cell r="G735" t="str">
            <v>ESTIVAS NOVO PRADO LTDA</v>
          </cell>
          <cell r="H735" t="str">
            <v>B</v>
          </cell>
          <cell r="I735" t="str">
            <v>S</v>
          </cell>
          <cell r="J735">
            <v>1828992</v>
          </cell>
          <cell r="K735">
            <v>44859</v>
          </cell>
          <cell r="L735" t="str">
            <v>26221008029696000352550010018289921006279952</v>
          </cell>
          <cell r="M735" t="str">
            <v>26 -  Pernambuco</v>
          </cell>
          <cell r="N735">
            <v>361.5</v>
          </cell>
        </row>
        <row r="736">
          <cell r="C736" t="str">
            <v>HOSPITAL MESTRE VITALINO</v>
          </cell>
          <cell r="E736" t="str">
            <v>3.14 - Alimentação Preparada</v>
          </cell>
          <cell r="F736">
            <v>11414902000190</v>
          </cell>
          <cell r="G736" t="str">
            <v>MAX DISTRIBUIDORA DE ALIMENTOS LTDA</v>
          </cell>
          <cell r="H736" t="str">
            <v>B</v>
          </cell>
          <cell r="I736" t="str">
            <v>S</v>
          </cell>
          <cell r="J736">
            <v>261173</v>
          </cell>
          <cell r="K736">
            <v>44859</v>
          </cell>
          <cell r="L736" t="str">
            <v>26221011414902000190550030002611731619318513</v>
          </cell>
          <cell r="M736" t="str">
            <v>26 -  Pernambuco</v>
          </cell>
          <cell r="N736">
            <v>1584</v>
          </cell>
        </row>
        <row r="737">
          <cell r="C737" t="str">
            <v>HOSPITAL MESTRE VITALINO</v>
          </cell>
          <cell r="E737" t="str">
            <v>3.14 - Alimentação Preparada</v>
          </cell>
          <cell r="F737">
            <v>2916265015434</v>
          </cell>
          <cell r="G737" t="str">
            <v>JBS SA</v>
          </cell>
          <cell r="H737" t="str">
            <v>B</v>
          </cell>
          <cell r="I737" t="str">
            <v>S</v>
          </cell>
          <cell r="J737">
            <v>1064829</v>
          </cell>
          <cell r="K737">
            <v>44853</v>
          </cell>
          <cell r="L737" t="str">
            <v>26221002916265015434550010010648291586776583</v>
          </cell>
          <cell r="M737" t="str">
            <v>26 -  Pernambuco</v>
          </cell>
          <cell r="N737">
            <v>1852.26</v>
          </cell>
        </row>
        <row r="738">
          <cell r="C738" t="str">
            <v>HOSPITAL MESTRE VITALINO</v>
          </cell>
          <cell r="E738" t="str">
            <v>3.14 - Alimentação Preparada</v>
          </cell>
          <cell r="F738">
            <v>13003893000170</v>
          </cell>
          <cell r="G738" t="str">
            <v>GRANJA OVO EXTRA</v>
          </cell>
          <cell r="H738" t="str">
            <v>B</v>
          </cell>
          <cell r="I738" t="str">
            <v>S</v>
          </cell>
          <cell r="J738" t="str">
            <v>000.003.721</v>
          </cell>
          <cell r="K738">
            <v>44859</v>
          </cell>
          <cell r="L738" t="str">
            <v>26221013003893000170550010000037211579518610</v>
          </cell>
          <cell r="M738" t="str">
            <v>26 -  Pernambuco</v>
          </cell>
          <cell r="N738">
            <v>1280</v>
          </cell>
        </row>
        <row r="739">
          <cell r="C739" t="str">
            <v>HOSPITAL MESTRE VITALINO</v>
          </cell>
          <cell r="E739" t="str">
            <v>3.14 - Alimentação Preparada</v>
          </cell>
          <cell r="F739">
            <v>11744898000390</v>
          </cell>
          <cell r="G739" t="str">
            <v>ATACADAO COMERCIO DE CARNES LTDA</v>
          </cell>
          <cell r="H739" t="str">
            <v>B</v>
          </cell>
          <cell r="I739" t="str">
            <v>S</v>
          </cell>
          <cell r="J739">
            <v>1106923</v>
          </cell>
          <cell r="K739">
            <v>44860</v>
          </cell>
          <cell r="L739" t="str">
            <v>26221011744898000390550010011069231161218211</v>
          </cell>
          <cell r="M739" t="str">
            <v>26 -  Pernambuco</v>
          </cell>
          <cell r="N739">
            <v>2841.28</v>
          </cell>
        </row>
        <row r="740">
          <cell r="C740" t="str">
            <v>HOSPITAL MESTRE VITALINO</v>
          </cell>
          <cell r="E740" t="str">
            <v>3.14 - Alimentação Preparada</v>
          </cell>
          <cell r="F740">
            <v>8029696000352</v>
          </cell>
          <cell r="G740" t="str">
            <v>ESTIVAS NOVO PRADO LTDA</v>
          </cell>
          <cell r="H740" t="str">
            <v>B</v>
          </cell>
          <cell r="I740" t="str">
            <v>S</v>
          </cell>
          <cell r="J740">
            <v>1829410</v>
          </cell>
          <cell r="K740">
            <v>44859</v>
          </cell>
          <cell r="L740" t="str">
            <v>26221008029696000352550010018294101006325271</v>
          </cell>
          <cell r="M740" t="str">
            <v>26 -  Pernambuco</v>
          </cell>
          <cell r="N740">
            <v>2060.2600000000002</v>
          </cell>
        </row>
        <row r="741">
          <cell r="C741" t="str">
            <v>HOSPITAL MESTRE VITALINO</v>
          </cell>
          <cell r="E741" t="str">
            <v>3.14 - Alimentação Preparada</v>
          </cell>
          <cell r="F741">
            <v>7534303000133</v>
          </cell>
          <cell r="G741" t="str">
            <v>COMAL COMERCIO ATACADISTA DE ALIMENTOS</v>
          </cell>
          <cell r="H741" t="str">
            <v>B</v>
          </cell>
          <cell r="I741" t="str">
            <v>S</v>
          </cell>
          <cell r="J741">
            <v>1207320</v>
          </cell>
          <cell r="K741">
            <v>44861</v>
          </cell>
          <cell r="L741" t="str">
            <v>26221007534303000133550010012073201167162766</v>
          </cell>
          <cell r="M741" t="str">
            <v>26 -  Pernambuco</v>
          </cell>
          <cell r="N741">
            <v>1985.76</v>
          </cell>
        </row>
        <row r="742">
          <cell r="C742" t="str">
            <v>HOSPITAL MESTRE VITALINO</v>
          </cell>
          <cell r="E742" t="str">
            <v>3.14 - Alimentação Preparada</v>
          </cell>
          <cell r="F742">
            <v>30743270000153</v>
          </cell>
          <cell r="G742" t="str">
            <v>TRIUNFO COM ALIM, PAPEIS MAT LIMP EIRELI</v>
          </cell>
          <cell r="H742" t="str">
            <v>B</v>
          </cell>
          <cell r="I742" t="str">
            <v>S</v>
          </cell>
          <cell r="J742" t="str">
            <v>000.012.787</v>
          </cell>
          <cell r="K742">
            <v>44861</v>
          </cell>
          <cell r="L742" t="str">
            <v>26221030743270000153550010000127871327002197</v>
          </cell>
          <cell r="M742" t="str">
            <v>26 -  Pernambuco</v>
          </cell>
          <cell r="N742">
            <v>24919.8</v>
          </cell>
        </row>
        <row r="743">
          <cell r="C743" t="str">
            <v>HOSPITAL MESTRE VITALINO</v>
          </cell>
          <cell r="E743" t="str">
            <v>3.14 - Alimentação Preparada</v>
          </cell>
          <cell r="F743">
            <v>81611931001957</v>
          </cell>
          <cell r="G743" t="str">
            <v>OESA COMERCIO E REPR SA</v>
          </cell>
          <cell r="H743" t="str">
            <v>B</v>
          </cell>
          <cell r="I743" t="str">
            <v>S</v>
          </cell>
          <cell r="J743">
            <v>50460</v>
          </cell>
          <cell r="K743">
            <v>44859</v>
          </cell>
          <cell r="L743" t="str">
            <v>26221081611931001957550010000504601247247246</v>
          </cell>
          <cell r="M743" t="str">
            <v>26 -  Pernambuco</v>
          </cell>
          <cell r="N743">
            <v>3549.6</v>
          </cell>
        </row>
        <row r="744">
          <cell r="C744" t="str">
            <v>HOSPITAL MESTRE VITALINO</v>
          </cell>
          <cell r="E744" t="str">
            <v>3.14 - Alimentação Preparada</v>
          </cell>
          <cell r="F744">
            <v>24883359000112</v>
          </cell>
          <cell r="G744" t="str">
            <v>CARUARU POLPAS EIRELLI ME</v>
          </cell>
          <cell r="H744" t="str">
            <v>B</v>
          </cell>
          <cell r="I744" t="str">
            <v>S</v>
          </cell>
          <cell r="J744" t="str">
            <v>000.030.963</v>
          </cell>
          <cell r="K744">
            <v>44862</v>
          </cell>
          <cell r="L744" t="str">
            <v>26221024883359000112550010000309631025200004</v>
          </cell>
          <cell r="M744" t="str">
            <v>26 -  Pernambuco</v>
          </cell>
          <cell r="N744">
            <v>1951</v>
          </cell>
        </row>
        <row r="745">
          <cell r="C745" t="str">
            <v>HOSPITAL MESTRE VITALINO</v>
          </cell>
          <cell r="E745" t="str">
            <v>3.14 - Alimentação Preparada</v>
          </cell>
          <cell r="F745">
            <v>659083000125</v>
          </cell>
          <cell r="G745" t="str">
            <v>ULYSSES CAVALCANTI JUNIOR  ME</v>
          </cell>
          <cell r="H745" t="str">
            <v>B</v>
          </cell>
          <cell r="I745" t="str">
            <v>S</v>
          </cell>
          <cell r="J745" t="str">
            <v>000.000.126</v>
          </cell>
          <cell r="K745">
            <v>44863</v>
          </cell>
          <cell r="L745" t="str">
            <v>26221000659083000125550010000001261000013685</v>
          </cell>
          <cell r="M745" t="str">
            <v>26 -  Pernambuco</v>
          </cell>
          <cell r="N745">
            <v>19604.599999999999</v>
          </cell>
        </row>
        <row r="746">
          <cell r="C746" t="str">
            <v>HOSPITAL MESTRE VITALINO</v>
          </cell>
          <cell r="E746" t="str">
            <v>3.14 - Alimentação Preparada</v>
          </cell>
          <cell r="F746">
            <v>13003893000170</v>
          </cell>
          <cell r="G746" t="str">
            <v>GRANJA OVO EXTRA</v>
          </cell>
          <cell r="H746" t="str">
            <v>B</v>
          </cell>
          <cell r="I746" t="str">
            <v>S</v>
          </cell>
          <cell r="J746" t="str">
            <v>000.003.727</v>
          </cell>
          <cell r="K746">
            <v>44865</v>
          </cell>
          <cell r="L746" t="str">
            <v>26221013003893000170550010000037271579518613</v>
          </cell>
          <cell r="M746" t="str">
            <v>26 -  Pernambuco</v>
          </cell>
          <cell r="N746">
            <v>1600</v>
          </cell>
        </row>
        <row r="747">
          <cell r="C747" t="str">
            <v>HOSPITAL MESTRE VITALINO</v>
          </cell>
          <cell r="E747" t="str">
            <v>3.14 - Alimentação Preparada</v>
          </cell>
          <cell r="F747">
            <v>4609653000123</v>
          </cell>
          <cell r="G747" t="str">
            <v>DISTRIBUIDORA DE ALIMENTOS MARFIM LTDA</v>
          </cell>
          <cell r="H747" t="str">
            <v>B</v>
          </cell>
          <cell r="I747" t="str">
            <v>S</v>
          </cell>
          <cell r="J747">
            <v>1608334</v>
          </cell>
          <cell r="K747">
            <v>44863</v>
          </cell>
          <cell r="L747" t="str">
            <v>26221004609653000123550020016083341351009611</v>
          </cell>
          <cell r="M747" t="str">
            <v>26 -  Pernambuco</v>
          </cell>
          <cell r="N747">
            <v>4092.96</v>
          </cell>
        </row>
        <row r="748">
          <cell r="C748" t="str">
            <v>HOSPITAL MESTRE VITALINO</v>
          </cell>
          <cell r="E748" t="str">
            <v>3.14 - Alimentação Preparada</v>
          </cell>
          <cell r="F748">
            <v>42518643000171</v>
          </cell>
          <cell r="G748" t="str">
            <v>ISAYANE S E SANTOS HORTIFRUTIGRANJEIROS</v>
          </cell>
          <cell r="H748" t="str">
            <v>B</v>
          </cell>
          <cell r="I748" t="str">
            <v>S</v>
          </cell>
          <cell r="J748" t="str">
            <v>000.000.063</v>
          </cell>
          <cell r="K748">
            <v>44865</v>
          </cell>
          <cell r="L748" t="str">
            <v>26221042518643000171550020000000631087805000</v>
          </cell>
          <cell r="M748" t="str">
            <v>26 -  Pernambuco</v>
          </cell>
          <cell r="N748">
            <v>39506.75</v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C752" t="str">
            <v>HOSPITAL MESTRE VITALINO</v>
          </cell>
          <cell r="E752" t="str">
            <v>3.6 - Material de Expediente</v>
          </cell>
          <cell r="F752">
            <v>24073694000155</v>
          </cell>
          <cell r="G752" t="str">
            <v>NAGEM CIL COMERCIO DE INFORMATICA LTDA</v>
          </cell>
          <cell r="H752" t="str">
            <v>B</v>
          </cell>
          <cell r="I752" t="str">
            <v>S</v>
          </cell>
          <cell r="J752" t="str">
            <v>000.856.901</v>
          </cell>
          <cell r="K752">
            <v>44848</v>
          </cell>
          <cell r="L752" t="str">
            <v>26221024073694000155550010008569011002147370</v>
          </cell>
          <cell r="M752" t="str">
            <v>26 -  Pernambuco</v>
          </cell>
          <cell r="N752">
            <v>1650</v>
          </cell>
        </row>
        <row r="753">
          <cell r="C753" t="str">
            <v>HOSPITAL MESTRE VITALINO</v>
          </cell>
          <cell r="E753" t="str">
            <v>3.6 - Material de Expediente</v>
          </cell>
          <cell r="F753">
            <v>18617596000139</v>
          </cell>
          <cell r="G753" t="str">
            <v>ETIQUETAG COMERCIO DE ETIQUETAS LTDA</v>
          </cell>
          <cell r="H753" t="str">
            <v>B</v>
          </cell>
          <cell r="I753" t="str">
            <v>S</v>
          </cell>
          <cell r="J753" t="str">
            <v>000.009.616</v>
          </cell>
          <cell r="K753">
            <v>44853</v>
          </cell>
          <cell r="L753" t="str">
            <v>26221018617596000139550010000096161636500008</v>
          </cell>
          <cell r="M753" t="str">
            <v>26 -  Pernambuco</v>
          </cell>
          <cell r="N753">
            <v>446.41</v>
          </cell>
        </row>
        <row r="754">
          <cell r="C754" t="str">
            <v>HOSPITAL MESTRE VITALINO</v>
          </cell>
          <cell r="E754" t="str">
            <v>3.6 - Material de Expediente</v>
          </cell>
          <cell r="F754">
            <v>2822867000158</v>
          </cell>
          <cell r="G754" t="str">
            <v>ESCALAMARES LTDA</v>
          </cell>
          <cell r="H754" t="str">
            <v>B</v>
          </cell>
          <cell r="I754" t="str">
            <v>S</v>
          </cell>
          <cell r="J754" t="str">
            <v>000.001.114</v>
          </cell>
          <cell r="K754">
            <v>44854</v>
          </cell>
          <cell r="L754" t="str">
            <v>26221002822867000158550010000011141302456557</v>
          </cell>
          <cell r="M754" t="str">
            <v>26 -  Pernambuco</v>
          </cell>
          <cell r="N754">
            <v>680</v>
          </cell>
        </row>
        <row r="755">
          <cell r="C755" t="str">
            <v>HOSPITAL MESTRE VITALINO</v>
          </cell>
          <cell r="E755" t="str">
            <v>3.6 - Material de Expediente</v>
          </cell>
          <cell r="F755">
            <v>24348443000136</v>
          </cell>
          <cell r="G755" t="str">
            <v>FRANCRIS LIVRARIA E PAPELARIA LTDA</v>
          </cell>
          <cell r="H755" t="str">
            <v>B</v>
          </cell>
          <cell r="I755" t="str">
            <v>S</v>
          </cell>
          <cell r="J755" t="str">
            <v>000.016.643</v>
          </cell>
          <cell r="K755">
            <v>44858</v>
          </cell>
          <cell r="L755" t="str">
            <v>26221024348443000136550010000166431543349163</v>
          </cell>
          <cell r="M755" t="str">
            <v>26 -  Pernambuco</v>
          </cell>
          <cell r="N755">
            <v>2156.9499999999998</v>
          </cell>
        </row>
        <row r="756">
          <cell r="C756" t="str">
            <v>HOSPITAL MESTRE VITALINO</v>
          </cell>
          <cell r="E756" t="str">
            <v>3.6 - Material de Expediente</v>
          </cell>
          <cell r="F756">
            <v>38184070000209</v>
          </cell>
          <cell r="G756" t="str">
            <v>ULTRA C ATAC ARTIG DE PAPEL ESC INF LTDA</v>
          </cell>
          <cell r="H756" t="str">
            <v>B</v>
          </cell>
          <cell r="I756" t="str">
            <v>S</v>
          </cell>
          <cell r="J756">
            <v>2356</v>
          </cell>
          <cell r="K756">
            <v>44854</v>
          </cell>
          <cell r="L756" t="str">
            <v>26221038184070000209550010000023561100140522</v>
          </cell>
          <cell r="M756" t="str">
            <v>26 -  Pernambuco</v>
          </cell>
          <cell r="N756">
            <v>1697.91</v>
          </cell>
        </row>
        <row r="757">
          <cell r="C757" t="str">
            <v>HOSPITAL MESTRE VITALINO</v>
          </cell>
          <cell r="E757" t="str">
            <v>3.6 - Material de Expediente</v>
          </cell>
          <cell r="F757">
            <v>8763600000113</v>
          </cell>
          <cell r="G757" t="str">
            <v>JOSE ANTONIO OMENA VARIEDADES</v>
          </cell>
          <cell r="H757" t="str">
            <v>B</v>
          </cell>
          <cell r="I757" t="str">
            <v>S</v>
          </cell>
          <cell r="J757" t="str">
            <v>000.002.137</v>
          </cell>
          <cell r="K757">
            <v>44855</v>
          </cell>
          <cell r="L757" t="str">
            <v>26221008763600000113550010000021371000024846</v>
          </cell>
          <cell r="M757" t="str">
            <v>26 -  Pernambuco</v>
          </cell>
          <cell r="N757">
            <v>48</v>
          </cell>
        </row>
        <row r="758">
          <cell r="C758" t="str">
            <v>HOSPITAL MESTRE VITALINO</v>
          </cell>
          <cell r="E758" t="str">
            <v>3.6 - Material de Expediente</v>
          </cell>
          <cell r="F758">
            <v>22006201000139</v>
          </cell>
          <cell r="G758" t="str">
            <v>FORTPEL COMERCIO DE DESCARTAVEIS LTDA</v>
          </cell>
          <cell r="H758" t="str">
            <v>B</v>
          </cell>
          <cell r="I758" t="str">
            <v>S</v>
          </cell>
          <cell r="J758">
            <v>154033</v>
          </cell>
          <cell r="K758">
            <v>44855</v>
          </cell>
          <cell r="L758" t="str">
            <v>26221022006201000139550000001540331101540330</v>
          </cell>
          <cell r="M758" t="str">
            <v>26 -  Pernambuco</v>
          </cell>
          <cell r="N758">
            <v>96.5</v>
          </cell>
        </row>
        <row r="759">
          <cell r="C759" t="str">
            <v>HOSPITAL MESTRE VITALINO</v>
          </cell>
          <cell r="E759" t="str">
            <v>3.6 - Material de Expediente</v>
          </cell>
          <cell r="F759">
            <v>8763600000113</v>
          </cell>
          <cell r="G759" t="str">
            <v>JOSE ANTONIO OMENA VARIEDADES</v>
          </cell>
          <cell r="H759" t="str">
            <v>B</v>
          </cell>
          <cell r="I759" t="str">
            <v>S</v>
          </cell>
          <cell r="J759" t="str">
            <v>000.002.138</v>
          </cell>
          <cell r="K759">
            <v>44858</v>
          </cell>
          <cell r="L759" t="str">
            <v>26221008763600000113550010000021381000024851</v>
          </cell>
          <cell r="M759" t="str">
            <v>26 -  Pernambuco</v>
          </cell>
          <cell r="N759">
            <v>168</v>
          </cell>
        </row>
        <row r="760">
          <cell r="C760" t="str">
            <v>HOSPITAL MESTRE VITALINO</v>
          </cell>
          <cell r="E760" t="str">
            <v>3.6 - Material de Expediente</v>
          </cell>
          <cell r="F760">
            <v>3370994000126</v>
          </cell>
          <cell r="G760" t="str">
            <v>LIVRARIA E PAPELARIA  ATUAL LTDA ME</v>
          </cell>
          <cell r="H760" t="str">
            <v>B</v>
          </cell>
          <cell r="I760" t="str">
            <v>S</v>
          </cell>
          <cell r="J760" t="str">
            <v>000.015.449</v>
          </cell>
          <cell r="K760">
            <v>44865</v>
          </cell>
          <cell r="L760" t="str">
            <v>26221003370994000126550010000154491860234038</v>
          </cell>
          <cell r="M760" t="str">
            <v>26 -  Pernambuco</v>
          </cell>
          <cell r="N760">
            <v>104.5</v>
          </cell>
        </row>
        <row r="761">
          <cell r="C761" t="str">
            <v>HOSPITAL MESTRE VITALINO</v>
          </cell>
          <cell r="E761" t="str">
            <v>3.6 - Material de Expediente</v>
          </cell>
          <cell r="F761">
            <v>27292948000114</v>
          </cell>
          <cell r="G761" t="str">
            <v>D3 DISTR E COME DE PLASTICOS LTDA</v>
          </cell>
          <cell r="H761" t="str">
            <v>B</v>
          </cell>
          <cell r="I761" t="str">
            <v>S</v>
          </cell>
          <cell r="J761" t="str">
            <v>000.000.901</v>
          </cell>
          <cell r="K761">
            <v>44849</v>
          </cell>
          <cell r="L761" t="str">
            <v>35221027292948000114550060000009011001565641</v>
          </cell>
          <cell r="M761" t="str">
            <v>35 -  São Paulo</v>
          </cell>
          <cell r="N761">
            <v>211.8</v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C765" t="str">
            <v>HOSPITAL MESTRE VITALINO</v>
          </cell>
          <cell r="E765" t="str">
            <v>3.2 - Gás e Outros Materiais Engarrafados</v>
          </cell>
          <cell r="F765">
            <v>3237583004588</v>
          </cell>
          <cell r="G765" t="str">
            <v>COPAGAZ DISTRIBUIDORA DE GAS S.A.</v>
          </cell>
          <cell r="H765" t="str">
            <v>B</v>
          </cell>
          <cell r="I765" t="str">
            <v>S</v>
          </cell>
          <cell r="J765" t="str">
            <v>000.007.164</v>
          </cell>
          <cell r="K765">
            <v>44838</v>
          </cell>
          <cell r="L765" t="str">
            <v>26221003237583004588550080000071641092974968</v>
          </cell>
          <cell r="M765" t="str">
            <v>26 -  Pernambuco</v>
          </cell>
          <cell r="N765">
            <v>4408.18</v>
          </cell>
        </row>
        <row r="766">
          <cell r="C766" t="str">
            <v>HOSPITAL MESTRE VITALINO</v>
          </cell>
          <cell r="E766" t="str">
            <v>3.2 - Gás e Outros Materiais Engarrafados</v>
          </cell>
          <cell r="F766">
            <v>3237583004588</v>
          </cell>
          <cell r="G766" t="str">
            <v>COPAGAZ DISTRIBUIDORA DE GAS S.A.</v>
          </cell>
          <cell r="H766" t="str">
            <v>B</v>
          </cell>
          <cell r="I766" t="str">
            <v>S</v>
          </cell>
          <cell r="J766" t="str">
            <v>000.007.194</v>
          </cell>
          <cell r="K766">
            <v>44845</v>
          </cell>
          <cell r="L766" t="str">
            <v>26221003237583004588550080000071941090273597</v>
          </cell>
          <cell r="M766" t="str">
            <v>26 -  Pernambuco</v>
          </cell>
          <cell r="N766">
            <v>4812.1400000000003</v>
          </cell>
        </row>
        <row r="767">
          <cell r="C767" t="str">
            <v>HOSPITAL MESTRE VITALINO</v>
          </cell>
          <cell r="E767" t="str">
            <v>3.2 - Gás e Outros Materiais Engarrafados</v>
          </cell>
          <cell r="F767">
            <v>3237583004588</v>
          </cell>
          <cell r="G767" t="str">
            <v>COPAGAZ DISTRIBUIDORA DE GAS S.A.</v>
          </cell>
          <cell r="H767" t="str">
            <v>B</v>
          </cell>
          <cell r="I767" t="str">
            <v>S</v>
          </cell>
          <cell r="J767" t="str">
            <v>000.007.257</v>
          </cell>
          <cell r="K767">
            <v>44852</v>
          </cell>
          <cell r="L767" t="str">
            <v>26221003237583004588550080000072571007276106</v>
          </cell>
          <cell r="M767" t="str">
            <v>26 -  Pernambuco</v>
          </cell>
          <cell r="N767">
            <v>4365.6499999999996</v>
          </cell>
        </row>
        <row r="768">
          <cell r="C768" t="str">
            <v>HOSPITAL MESTRE VITALINO</v>
          </cell>
          <cell r="E768" t="str">
            <v>3.2 - Gás e Outros Materiais Engarrafados</v>
          </cell>
          <cell r="F768">
            <v>3237583004588</v>
          </cell>
          <cell r="G768" t="str">
            <v>COPAGAZ DISTRIBUIDORA DE GAS S.A.</v>
          </cell>
          <cell r="H768" t="str">
            <v>B</v>
          </cell>
          <cell r="I768" t="str">
            <v>S</v>
          </cell>
          <cell r="J768" t="str">
            <v>000.007.276</v>
          </cell>
          <cell r="K768">
            <v>44859</v>
          </cell>
          <cell r="L768" t="str">
            <v>26221003237583004588550080000072761055371798</v>
          </cell>
          <cell r="M768" t="str">
            <v>26 -  Pernambuco</v>
          </cell>
          <cell r="N768">
            <v>5279.89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9494196000192</v>
          </cell>
          <cell r="G772" t="str">
            <v>COMERCIAL JR CLAUDIO  MARIO LTDA</v>
          </cell>
          <cell r="H772" t="str">
            <v>B</v>
          </cell>
          <cell r="I772" t="str">
            <v>S</v>
          </cell>
          <cell r="J772">
            <v>261463</v>
          </cell>
          <cell r="K772">
            <v>44837</v>
          </cell>
          <cell r="L772" t="str">
            <v>26221009494196000192550010002614631036366794</v>
          </cell>
          <cell r="M772" t="str">
            <v>26 -  Pernambuco</v>
          </cell>
          <cell r="N772">
            <v>502.37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9494196000192</v>
          </cell>
          <cell r="G773" t="str">
            <v>COMERCIAL JR CLAUDIO  MARIO LTDA</v>
          </cell>
          <cell r="H773" t="str">
            <v>B</v>
          </cell>
          <cell r="I773" t="str">
            <v>S</v>
          </cell>
          <cell r="J773">
            <v>261479</v>
          </cell>
          <cell r="K773">
            <v>44837</v>
          </cell>
          <cell r="L773" t="str">
            <v>26221009494196000192550010002614791036367529</v>
          </cell>
          <cell r="M773" t="str">
            <v>26 -  Pernambuco</v>
          </cell>
          <cell r="N773">
            <v>275.91000000000003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9494196000192</v>
          </cell>
          <cell r="G774" t="str">
            <v>COMERCIAL JR CLAUDIO  MARIO LTDA</v>
          </cell>
          <cell r="H774" t="str">
            <v>B</v>
          </cell>
          <cell r="I774" t="str">
            <v>S</v>
          </cell>
          <cell r="J774">
            <v>261774</v>
          </cell>
          <cell r="K774">
            <v>44838</v>
          </cell>
          <cell r="L774" t="str">
            <v>26221009494196000192550010002617741036390997</v>
          </cell>
          <cell r="M774" t="str">
            <v>26 -  Pernambuco</v>
          </cell>
          <cell r="N774">
            <v>399.21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9494196000192</v>
          </cell>
          <cell r="G775" t="str">
            <v>COMERCIAL JR CLAUDIO  MARIO LTDA</v>
          </cell>
          <cell r="H775" t="str">
            <v>B</v>
          </cell>
          <cell r="I775" t="str">
            <v>S</v>
          </cell>
          <cell r="J775">
            <v>261735</v>
          </cell>
          <cell r="K775">
            <v>44838</v>
          </cell>
          <cell r="L775" t="str">
            <v>26221009494196000192550010002617351036389400</v>
          </cell>
          <cell r="M775" t="str">
            <v>26 -  Pernambuco</v>
          </cell>
          <cell r="N775">
            <v>555.91999999999996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9494196000192</v>
          </cell>
          <cell r="G776" t="str">
            <v>COMERCIAL JR CLAUDIO  MARIO LTDA</v>
          </cell>
          <cell r="H776" t="str">
            <v>B</v>
          </cell>
          <cell r="I776" t="str">
            <v>S</v>
          </cell>
          <cell r="J776">
            <v>261916</v>
          </cell>
          <cell r="K776">
            <v>44839</v>
          </cell>
          <cell r="L776" t="str">
            <v>26221009494196000192550010002619161036409067</v>
          </cell>
          <cell r="M776" t="str">
            <v>26 -  Pernambuco</v>
          </cell>
          <cell r="N776">
            <v>83.15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9494196000192</v>
          </cell>
          <cell r="G777" t="str">
            <v>COMERCIAL JR CLAUDIO  MARIO LTDA</v>
          </cell>
          <cell r="H777" t="str">
            <v>B</v>
          </cell>
          <cell r="I777" t="str">
            <v>S</v>
          </cell>
          <cell r="J777">
            <v>261850</v>
          </cell>
          <cell r="K777">
            <v>44839</v>
          </cell>
          <cell r="L777" t="str">
            <v>26221009494196000192550010002618501036401003</v>
          </cell>
          <cell r="M777" t="str">
            <v>26 -  Pernambuco</v>
          </cell>
          <cell r="N777">
            <v>196.72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17367283000107</v>
          </cell>
          <cell r="G778" t="str">
            <v>ANTONIO EDSON DOS SANTOS FERRAGENS</v>
          </cell>
          <cell r="H778" t="str">
            <v>B</v>
          </cell>
          <cell r="I778" t="str">
            <v>S</v>
          </cell>
          <cell r="J778" t="str">
            <v>000.000.173</v>
          </cell>
          <cell r="K778">
            <v>44839</v>
          </cell>
          <cell r="L778" t="str">
            <v>26221017367283000107550010000001731299551225</v>
          </cell>
          <cell r="M778" t="str">
            <v>26 -  Pernambuco</v>
          </cell>
          <cell r="N778">
            <v>1157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24456295000173</v>
          </cell>
          <cell r="G779" t="str">
            <v>IRMAOS FREITAS REF COM DE PECAS LTDA</v>
          </cell>
          <cell r="H779" t="str">
            <v>B</v>
          </cell>
          <cell r="I779" t="str">
            <v>S</v>
          </cell>
          <cell r="J779" t="str">
            <v>000.006.153</v>
          </cell>
          <cell r="K779">
            <v>44841</v>
          </cell>
          <cell r="L779" t="str">
            <v>26221024456295000173550010000061531604797630</v>
          </cell>
          <cell r="M779" t="str">
            <v>26 -  Pernambuco</v>
          </cell>
          <cell r="N779">
            <v>680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262130</v>
          </cell>
          <cell r="K780">
            <v>44841</v>
          </cell>
          <cell r="L780" t="str">
            <v>26221009494196000192550010002621301036437885</v>
          </cell>
          <cell r="M780" t="str">
            <v>26 -  Pernambuco</v>
          </cell>
          <cell r="N780">
            <v>177.24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9494196000192</v>
          </cell>
          <cell r="G781" t="str">
            <v>COMERCIAL JR CLAUDIO  MARIO LTDA</v>
          </cell>
          <cell r="H781" t="str">
            <v>B</v>
          </cell>
          <cell r="I781" t="str">
            <v>S</v>
          </cell>
          <cell r="J781">
            <v>262181</v>
          </cell>
          <cell r="K781">
            <v>44841</v>
          </cell>
          <cell r="L781" t="str">
            <v>26221009494196000192550010002621811036444732</v>
          </cell>
          <cell r="M781" t="str">
            <v>26 -  Pernambuco</v>
          </cell>
          <cell r="N781">
            <v>46.33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9494196000192</v>
          </cell>
          <cell r="G782" t="str">
            <v>COMERCIAL JR CLAUDIO  MARIO LTDA</v>
          </cell>
          <cell r="H782" t="str">
            <v>B</v>
          </cell>
          <cell r="I782" t="str">
            <v>S</v>
          </cell>
          <cell r="J782">
            <v>262120</v>
          </cell>
          <cell r="K782">
            <v>44841</v>
          </cell>
          <cell r="L782" t="str">
            <v>26221009494196000192550010002621201036436386</v>
          </cell>
          <cell r="M782" t="str">
            <v>26 -  Pernambuco</v>
          </cell>
          <cell r="N782">
            <v>533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11400397000125</v>
          </cell>
          <cell r="G783" t="str">
            <v>JOSE ERALDO DA SILVA  EPP</v>
          </cell>
          <cell r="H783" t="str">
            <v>B</v>
          </cell>
          <cell r="I783" t="str">
            <v>S</v>
          </cell>
          <cell r="J783">
            <v>3723</v>
          </cell>
          <cell r="K783">
            <v>44841</v>
          </cell>
          <cell r="L783" t="str">
            <v>26221011400397000125550020000037231922266958</v>
          </cell>
          <cell r="M783" t="str">
            <v>26 -  Pernambuco</v>
          </cell>
          <cell r="N783">
            <v>220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11549698000115</v>
          </cell>
          <cell r="G784" t="str">
            <v>CENCOMAL CENTRO COM DE MADEIRAS LTDA</v>
          </cell>
          <cell r="H784" t="str">
            <v>B</v>
          </cell>
          <cell r="I784" t="str">
            <v>S</v>
          </cell>
          <cell r="J784">
            <v>16114</v>
          </cell>
          <cell r="K784">
            <v>44841</v>
          </cell>
          <cell r="L784" t="str">
            <v>26221011549698000115550010000161141654613967</v>
          </cell>
          <cell r="M784" t="str">
            <v>26 -  Pernambuco</v>
          </cell>
          <cell r="N784">
            <v>1303.5899999999999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40941845000104</v>
          </cell>
          <cell r="G785" t="str">
            <v>ENGFER STEEL COMERCIO DE FERRAGENS LTDA</v>
          </cell>
          <cell r="H785" t="str">
            <v>B</v>
          </cell>
          <cell r="I785" t="str">
            <v>S</v>
          </cell>
          <cell r="J785" t="str">
            <v>000.003.769</v>
          </cell>
          <cell r="K785">
            <v>44841</v>
          </cell>
          <cell r="L785" t="str">
            <v>33221040941845000104550020000037691863719123</v>
          </cell>
          <cell r="M785" t="str">
            <v>33 -  Rio de Janeiro</v>
          </cell>
          <cell r="N785">
            <v>2279.98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70082664000718</v>
          </cell>
          <cell r="G786" t="str">
            <v>JCL LAJES E MATERIAIS P CONS LTDA</v>
          </cell>
          <cell r="H786" t="str">
            <v>B</v>
          </cell>
          <cell r="I786" t="str">
            <v>S</v>
          </cell>
          <cell r="J786">
            <v>30320</v>
          </cell>
          <cell r="K786">
            <v>44844</v>
          </cell>
          <cell r="L786" t="str">
            <v>26221070082664000718550010000303201085141485</v>
          </cell>
          <cell r="M786" t="str">
            <v>26 -  Pernambuco</v>
          </cell>
          <cell r="N786">
            <v>19.600000000000001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10230480003075</v>
          </cell>
          <cell r="G787" t="str">
            <v>FERREIRA COSTA CIA LTDA</v>
          </cell>
          <cell r="H787" t="str">
            <v>B</v>
          </cell>
          <cell r="I787" t="str">
            <v>S</v>
          </cell>
          <cell r="J787" t="str">
            <v>000.040.012</v>
          </cell>
          <cell r="K787">
            <v>44844</v>
          </cell>
          <cell r="L787" t="str">
            <v>26221010230480003075550100000400121078750435</v>
          </cell>
          <cell r="M787" t="str">
            <v>26 -  Pernambuco</v>
          </cell>
          <cell r="N787">
            <v>177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36420015000156</v>
          </cell>
          <cell r="G788" t="str">
            <v>MORAIS ELETRONICOS LTDA</v>
          </cell>
          <cell r="H788" t="str">
            <v>B</v>
          </cell>
          <cell r="I788" t="str">
            <v>S</v>
          </cell>
          <cell r="J788">
            <v>22</v>
          </cell>
          <cell r="K788">
            <v>44844</v>
          </cell>
          <cell r="L788" t="str">
            <v>26221036420015000156550040000000221097363195</v>
          </cell>
          <cell r="M788" t="str">
            <v>26 -  Pernambuco</v>
          </cell>
          <cell r="N788">
            <v>59.9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9494196000192</v>
          </cell>
          <cell r="G789" t="str">
            <v>COMERCIAL JR CLAUDIO  MARIO LTDA</v>
          </cell>
          <cell r="H789" t="str">
            <v>B</v>
          </cell>
          <cell r="I789" t="str">
            <v>S</v>
          </cell>
          <cell r="J789">
            <v>262682</v>
          </cell>
          <cell r="K789">
            <v>44847</v>
          </cell>
          <cell r="L789" t="str">
            <v>26221009494196000192550010002626821036513690</v>
          </cell>
          <cell r="M789" t="str">
            <v>26 -  Pernambuco</v>
          </cell>
          <cell r="N789">
            <v>185.27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9494196000192</v>
          </cell>
          <cell r="G790" t="str">
            <v>COMERCIAL JR CLAUDIO  MARIO LTDA</v>
          </cell>
          <cell r="H790" t="str">
            <v>B</v>
          </cell>
          <cell r="I790" t="str">
            <v>S</v>
          </cell>
          <cell r="J790">
            <v>262746</v>
          </cell>
          <cell r="K790">
            <v>44848</v>
          </cell>
          <cell r="L790" t="str">
            <v>26221009494196000192550010002627461036522613</v>
          </cell>
          <cell r="M790" t="str">
            <v>26 -  Pernambuco</v>
          </cell>
          <cell r="N790">
            <v>422.79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11999737000186</v>
          </cell>
          <cell r="G791" t="str">
            <v>VASCOFEL VASCONCELOS FERRAGENS</v>
          </cell>
          <cell r="H791" t="str">
            <v>B</v>
          </cell>
          <cell r="I791" t="str">
            <v>S</v>
          </cell>
          <cell r="J791">
            <v>39876</v>
          </cell>
          <cell r="K791">
            <v>44848</v>
          </cell>
          <cell r="L791" t="str">
            <v>26221011999737000186550010000398761247207905</v>
          </cell>
          <cell r="M791" t="str">
            <v>26 -  Pernambuco</v>
          </cell>
          <cell r="N791">
            <v>3031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11999737000186</v>
          </cell>
          <cell r="G792" t="str">
            <v>VASCOFEL VASCONCELOS FERRAGENS</v>
          </cell>
          <cell r="H792" t="str">
            <v>B</v>
          </cell>
          <cell r="I792" t="str">
            <v>S</v>
          </cell>
          <cell r="J792">
            <v>39876</v>
          </cell>
          <cell r="K792">
            <v>44848</v>
          </cell>
          <cell r="L792" t="str">
            <v>26221011999737000186550010000398761247207905</v>
          </cell>
          <cell r="M792" t="str">
            <v>26 -  Pernambuco</v>
          </cell>
          <cell r="N792">
            <v>800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41057399000558</v>
          </cell>
          <cell r="G793" t="str">
            <v>MADECENTER LTDA</v>
          </cell>
          <cell r="H793" t="str">
            <v>B</v>
          </cell>
          <cell r="I793" t="str">
            <v>S</v>
          </cell>
          <cell r="J793" t="str">
            <v>000.021.968</v>
          </cell>
          <cell r="K793">
            <v>44848</v>
          </cell>
          <cell r="L793" t="str">
            <v>26221041057399000558550010000219681774278948</v>
          </cell>
          <cell r="M793" t="str">
            <v>26 -  Pernambuco</v>
          </cell>
          <cell r="N793">
            <v>340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70066071000172</v>
          </cell>
          <cell r="G794" t="str">
            <v>DIVINOPOLIS TINTAS LTDA ME</v>
          </cell>
          <cell r="H794" t="str">
            <v>B</v>
          </cell>
          <cell r="I794" t="str">
            <v>S</v>
          </cell>
          <cell r="J794">
            <v>986</v>
          </cell>
          <cell r="K794">
            <v>44848</v>
          </cell>
          <cell r="L794" t="str">
            <v>26221070066071000172550010000009861255632201</v>
          </cell>
          <cell r="M794" t="str">
            <v>26 -  Pernambuco</v>
          </cell>
          <cell r="N794">
            <v>101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9494196000192</v>
          </cell>
          <cell r="G795" t="str">
            <v>COMERCIAL JR CLAUDIO  MARIO LTDA</v>
          </cell>
          <cell r="H795" t="str">
            <v>B</v>
          </cell>
          <cell r="I795" t="str">
            <v>S</v>
          </cell>
          <cell r="J795">
            <v>263042</v>
          </cell>
          <cell r="K795">
            <v>44852</v>
          </cell>
          <cell r="L795" t="str">
            <v>26221009494196000192550010002630421036564585</v>
          </cell>
          <cell r="M795" t="str">
            <v>26 -  Pernambuco</v>
          </cell>
          <cell r="N795">
            <v>144.69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9494196000192</v>
          </cell>
          <cell r="G796" t="str">
            <v>COMERCIAL JR CLAUDIO  MARIO LTDA</v>
          </cell>
          <cell r="H796" t="str">
            <v>B</v>
          </cell>
          <cell r="I796" t="str">
            <v>S</v>
          </cell>
          <cell r="J796">
            <v>262953</v>
          </cell>
          <cell r="K796">
            <v>44852</v>
          </cell>
          <cell r="L796" t="str">
            <v>26221009494196000192550010002629531036553158</v>
          </cell>
          <cell r="M796" t="str">
            <v>26 -  Pernambuco</v>
          </cell>
          <cell r="N796">
            <v>639.11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10758937000850</v>
          </cell>
          <cell r="G797" t="str">
            <v>NOVO NORDESTE COM. MAT. DE CONSTRUCAO</v>
          </cell>
          <cell r="H797" t="str">
            <v>B</v>
          </cell>
          <cell r="I797" t="str">
            <v>S</v>
          </cell>
          <cell r="J797" t="str">
            <v>000.074.870</v>
          </cell>
          <cell r="K797">
            <v>44852</v>
          </cell>
          <cell r="L797" t="str">
            <v>26221010758937000850550010000748701185808511</v>
          </cell>
          <cell r="M797" t="str">
            <v>26 -  Pernambuco</v>
          </cell>
          <cell r="N797">
            <v>424.44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75315333024393</v>
          </cell>
          <cell r="G798" t="str">
            <v>ATACADAO S.A</v>
          </cell>
          <cell r="H798" t="str">
            <v>B</v>
          </cell>
          <cell r="I798" t="str">
            <v>S</v>
          </cell>
          <cell r="J798" t="str">
            <v>000.044.238</v>
          </cell>
          <cell r="K798">
            <v>44852</v>
          </cell>
          <cell r="L798" t="str">
            <v>26221075315333024393550010000442381175903918</v>
          </cell>
          <cell r="M798" t="str">
            <v>26 -  Pernambuco</v>
          </cell>
          <cell r="N798">
            <v>83.4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70082664000718</v>
          </cell>
          <cell r="G799" t="str">
            <v>JCL LAJES E MATERIAIS P CONS LTDA</v>
          </cell>
          <cell r="H799" t="str">
            <v>B</v>
          </cell>
          <cell r="I799" t="str">
            <v>S</v>
          </cell>
          <cell r="J799">
            <v>30489</v>
          </cell>
          <cell r="K799">
            <v>44852</v>
          </cell>
          <cell r="L799" t="str">
            <v>26221070082664000718550010000304891085387858</v>
          </cell>
          <cell r="M799" t="str">
            <v>26 -  Pernambuco</v>
          </cell>
          <cell r="N799">
            <v>570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10230480003075</v>
          </cell>
          <cell r="G800" t="str">
            <v>FERREIRA COSTA CIA LTDA</v>
          </cell>
          <cell r="H800" t="str">
            <v>B</v>
          </cell>
          <cell r="I800" t="str">
            <v>S</v>
          </cell>
          <cell r="J800" t="str">
            <v>000.040.784</v>
          </cell>
          <cell r="K800">
            <v>44852</v>
          </cell>
          <cell r="L800" t="str">
            <v>26221010230480003075550100000407841078824827</v>
          </cell>
          <cell r="M800" t="str">
            <v>26 -  Pernambuco</v>
          </cell>
          <cell r="N800">
            <v>1398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9494196000192</v>
          </cell>
          <cell r="G801" t="str">
            <v>COMERCIAL JR CLAUDIO  MARIO LTDA</v>
          </cell>
          <cell r="H801" t="str">
            <v>B</v>
          </cell>
          <cell r="I801" t="str">
            <v>S</v>
          </cell>
          <cell r="J801">
            <v>263204</v>
          </cell>
          <cell r="K801">
            <v>44853</v>
          </cell>
          <cell r="L801" t="str">
            <v>26221009494196000192550010002632041036586163</v>
          </cell>
          <cell r="M801" t="str">
            <v>26 -  Pernambuco</v>
          </cell>
          <cell r="N801">
            <v>563.52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11400397000125</v>
          </cell>
          <cell r="G802" t="str">
            <v>JOSE ERALDO DA SILVA  EPP</v>
          </cell>
          <cell r="H802" t="str">
            <v>B</v>
          </cell>
          <cell r="I802" t="str">
            <v>S</v>
          </cell>
          <cell r="J802">
            <v>3770</v>
          </cell>
          <cell r="K802">
            <v>44853</v>
          </cell>
          <cell r="L802" t="str">
            <v>26221011400397000125550020000037701187120104</v>
          </cell>
          <cell r="M802" t="str">
            <v>26 -  Pernambuco</v>
          </cell>
          <cell r="N802">
            <v>390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7302721000103</v>
          </cell>
          <cell r="G803" t="str">
            <v>MBR  MERCANTIL BEIRA RIO LTDA</v>
          </cell>
          <cell r="H803" t="str">
            <v>B</v>
          </cell>
          <cell r="I803" t="str">
            <v>S</v>
          </cell>
          <cell r="J803" t="str">
            <v>000.021.600</v>
          </cell>
          <cell r="K803">
            <v>44853</v>
          </cell>
          <cell r="L803" t="str">
            <v>26221007302721000103550010000216001046403270</v>
          </cell>
          <cell r="M803" t="str">
            <v>26 -  Pernambuco</v>
          </cell>
          <cell r="N803">
            <v>28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10230480003075</v>
          </cell>
          <cell r="G804" t="str">
            <v>FERREIRA COSTA CIA LTDA</v>
          </cell>
          <cell r="H804" t="str">
            <v>B</v>
          </cell>
          <cell r="I804" t="str">
            <v>S</v>
          </cell>
          <cell r="J804" t="str">
            <v>000.041.094</v>
          </cell>
          <cell r="K804">
            <v>44854</v>
          </cell>
          <cell r="L804" t="str">
            <v>26221010230480003075550100000410941078852874</v>
          </cell>
          <cell r="M804" t="str">
            <v>26 -  Pernambuco</v>
          </cell>
          <cell r="N804">
            <v>699.5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42520482000150</v>
          </cell>
          <cell r="G805" t="str">
            <v>COMMERCE SOLUTIONS LTDA</v>
          </cell>
          <cell r="H805" t="str">
            <v>B</v>
          </cell>
          <cell r="I805" t="str">
            <v>S</v>
          </cell>
          <cell r="J805" t="str">
            <v>000.000.043</v>
          </cell>
          <cell r="K805">
            <v>44854</v>
          </cell>
          <cell r="L805" t="str">
            <v>26221042520482000150550010000000431924057842</v>
          </cell>
          <cell r="M805" t="str">
            <v>26 -  Pernambuco</v>
          </cell>
          <cell r="N805">
            <v>1399.93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38439106000169</v>
          </cell>
          <cell r="G806" t="str">
            <v>RCA ONLINE SERVS COM OU EMP EIRELI</v>
          </cell>
          <cell r="H806" t="str">
            <v>B</v>
          </cell>
          <cell r="I806" t="str">
            <v>S</v>
          </cell>
          <cell r="J806" t="str">
            <v>000.003.564</v>
          </cell>
          <cell r="K806">
            <v>44848</v>
          </cell>
          <cell r="L806" t="str">
            <v>35221038439106000169550020000035641148956541</v>
          </cell>
          <cell r="M806" t="str">
            <v>35 -  São Paulo</v>
          </cell>
          <cell r="N806">
            <v>2367</v>
          </cell>
        </row>
        <row r="807">
          <cell r="C807" t="str">
            <v>HOSPITAL MESTRE VITALINO</v>
          </cell>
          <cell r="E807" t="str">
            <v xml:space="preserve">3.9 - Material para Manutenção de Bens Imóveis </v>
          </cell>
          <cell r="F807">
            <v>9494196000192</v>
          </cell>
          <cell r="G807" t="str">
            <v>COMERCIAL JR CLAUDIO  MARIO LTDA</v>
          </cell>
          <cell r="H807" t="str">
            <v>B</v>
          </cell>
          <cell r="I807" t="str">
            <v>S</v>
          </cell>
          <cell r="J807">
            <v>263472</v>
          </cell>
          <cell r="K807">
            <v>44855</v>
          </cell>
          <cell r="L807" t="str">
            <v>26221009494196000192550010002634721036620672</v>
          </cell>
          <cell r="M807" t="str">
            <v>26 -  Pernambuco</v>
          </cell>
          <cell r="N807">
            <v>273.92</v>
          </cell>
        </row>
        <row r="808">
          <cell r="C808" t="str">
            <v>HOSPITAL MESTRE VITALINO</v>
          </cell>
          <cell r="E808" t="str">
            <v xml:space="preserve">3.9 - Material para Manutenção de Bens Imóveis </v>
          </cell>
          <cell r="F808">
            <v>9494196000192</v>
          </cell>
          <cell r="G808" t="str">
            <v>COMERCIAL JR CLAUDIO  MARIO LTDA</v>
          </cell>
          <cell r="H808" t="str">
            <v>B</v>
          </cell>
          <cell r="I808" t="str">
            <v>S</v>
          </cell>
          <cell r="J808">
            <v>263351</v>
          </cell>
          <cell r="K808">
            <v>44854</v>
          </cell>
          <cell r="L808" t="str">
            <v>26221009494196000192550010002633511036604752</v>
          </cell>
          <cell r="M808" t="str">
            <v>26 -  Pernambuco</v>
          </cell>
          <cell r="N808">
            <v>66.489999999999995</v>
          </cell>
        </row>
        <row r="809">
          <cell r="C809" t="str">
            <v>HOSPITAL MESTRE VITALINO</v>
          </cell>
          <cell r="E809" t="str">
            <v xml:space="preserve">3.9 - Material para Manutenção de Bens Imóveis </v>
          </cell>
          <cell r="F809">
            <v>7544385000105</v>
          </cell>
          <cell r="G809" t="str">
            <v>JPRIM PEREIRA FILHO FERAMENTAS LTDA</v>
          </cell>
          <cell r="H809" t="str">
            <v>B</v>
          </cell>
          <cell r="I809" t="str">
            <v>S</v>
          </cell>
          <cell r="J809" t="str">
            <v>000.007.541</v>
          </cell>
          <cell r="K809">
            <v>44859</v>
          </cell>
          <cell r="L809" t="str">
            <v>26221007544385000105550010000075411169204333</v>
          </cell>
          <cell r="M809" t="str">
            <v>26 -  Pernambuco</v>
          </cell>
          <cell r="N809">
            <v>924</v>
          </cell>
        </row>
        <row r="810">
          <cell r="C810" t="str">
            <v>HOSPITAL MESTRE VITALINO</v>
          </cell>
          <cell r="E810" t="str">
            <v xml:space="preserve">3.9 - Material para Manutenção de Bens Imóveis </v>
          </cell>
          <cell r="F810">
            <v>9494196000192</v>
          </cell>
          <cell r="G810" t="str">
            <v>COMERCIAL JR CLAUDIO  MARIO LTDA</v>
          </cell>
          <cell r="H810" t="str">
            <v>B</v>
          </cell>
          <cell r="I810" t="str">
            <v>S</v>
          </cell>
          <cell r="J810">
            <v>263687</v>
          </cell>
          <cell r="K810">
            <v>44858</v>
          </cell>
          <cell r="L810" t="str">
            <v>26221009494196000192550010002636871036651334</v>
          </cell>
          <cell r="M810" t="str">
            <v>26 -  Pernambuco</v>
          </cell>
          <cell r="N810">
            <v>372.11</v>
          </cell>
        </row>
        <row r="811">
          <cell r="C811" t="str">
            <v>HOSPITAL MESTRE VITALINO</v>
          </cell>
          <cell r="E811" t="str">
            <v xml:space="preserve">3.9 - Material para Manutenção de Bens Imóveis </v>
          </cell>
          <cell r="F811">
            <v>9494196000192</v>
          </cell>
          <cell r="G811" t="str">
            <v>COMERCIAL JR CLAUDIO  MARIO LTDA</v>
          </cell>
          <cell r="H811" t="str">
            <v>B</v>
          </cell>
          <cell r="I811" t="str">
            <v>S</v>
          </cell>
          <cell r="J811">
            <v>263686</v>
          </cell>
          <cell r="K811">
            <v>44858</v>
          </cell>
          <cell r="L811" t="str">
            <v>26221009494196000192550010002636861036651272</v>
          </cell>
          <cell r="M811" t="str">
            <v>26 -  Pernambuco</v>
          </cell>
          <cell r="N811">
            <v>201.31</v>
          </cell>
        </row>
        <row r="812">
          <cell r="C812" t="str">
            <v>HOSPITAL MESTRE VITALINO</v>
          </cell>
          <cell r="E812" t="str">
            <v xml:space="preserve">3.9 - Material para Manutenção de Bens Imóveis </v>
          </cell>
          <cell r="F812">
            <v>40028176000176</v>
          </cell>
          <cell r="G812" t="str">
            <v>M J AZEVEDO SILVA MAT. DE CONS.</v>
          </cell>
          <cell r="H812" t="str">
            <v>B</v>
          </cell>
          <cell r="I812" t="str">
            <v>S</v>
          </cell>
          <cell r="J812" t="str">
            <v>000.000.034</v>
          </cell>
          <cell r="K812">
            <v>44849</v>
          </cell>
          <cell r="L812" t="str">
            <v>35221040028176000176550010000000341099510390</v>
          </cell>
          <cell r="M812" t="str">
            <v>35 -  São Paulo</v>
          </cell>
          <cell r="N812">
            <v>535.6</v>
          </cell>
        </row>
        <row r="813">
          <cell r="C813" t="str">
            <v>HOSPITAL MESTRE VITALINO</v>
          </cell>
          <cell r="E813" t="str">
            <v xml:space="preserve">3.9 - Material para Manutenção de Bens Imóveis </v>
          </cell>
          <cell r="F813">
            <v>9494196000192</v>
          </cell>
          <cell r="G813" t="str">
            <v>COMERCIAL JR CLAUDIO  MARIO LTDA</v>
          </cell>
          <cell r="H813" t="str">
            <v>B</v>
          </cell>
          <cell r="I813" t="str">
            <v>S</v>
          </cell>
          <cell r="J813">
            <v>263825</v>
          </cell>
          <cell r="K813">
            <v>44859</v>
          </cell>
          <cell r="L813" t="str">
            <v>26221009494196000192550010002638251036668952</v>
          </cell>
          <cell r="M813" t="str">
            <v>26 -  Pernambuco</v>
          </cell>
          <cell r="N813">
            <v>35.979999999999997</v>
          </cell>
        </row>
        <row r="814">
          <cell r="C814" t="str">
            <v>HOSPITAL MESTRE VITALINO</v>
          </cell>
          <cell r="E814" t="str">
            <v xml:space="preserve">3.9 - Material para Manutenção de Bens Imóveis </v>
          </cell>
          <cell r="F814">
            <v>9494196000192</v>
          </cell>
          <cell r="G814" t="str">
            <v>COMERCIAL JR CLAUDIO  MARIO LTDA</v>
          </cell>
          <cell r="H814" t="str">
            <v>B</v>
          </cell>
          <cell r="I814" t="str">
            <v>S</v>
          </cell>
          <cell r="J814">
            <v>263815</v>
          </cell>
          <cell r="K814">
            <v>44859</v>
          </cell>
          <cell r="L814" t="str">
            <v>26221009494196000192550010002638151036667500</v>
          </cell>
          <cell r="M814" t="str">
            <v>26 -  Pernambuco</v>
          </cell>
          <cell r="N814">
            <v>460.72</v>
          </cell>
        </row>
        <row r="815">
          <cell r="C815" t="str">
            <v>HOSPITAL MESTRE VITALINO</v>
          </cell>
          <cell r="E815" t="str">
            <v xml:space="preserve">3.9 - Material para Manutenção de Bens Imóveis </v>
          </cell>
          <cell r="F815">
            <v>9494196000192</v>
          </cell>
          <cell r="G815" t="str">
            <v>COMERCIAL JR CLAUDIO  MARIO LTDA</v>
          </cell>
          <cell r="H815" t="str">
            <v>B</v>
          </cell>
          <cell r="I815" t="str">
            <v>S</v>
          </cell>
          <cell r="J815">
            <v>263880</v>
          </cell>
          <cell r="K815">
            <v>44860</v>
          </cell>
          <cell r="L815" t="str">
            <v>26221009494196000192550010002638801036676671</v>
          </cell>
          <cell r="M815" t="str">
            <v>26 -  Pernambuco</v>
          </cell>
          <cell r="N815">
            <v>318.16000000000003</v>
          </cell>
        </row>
        <row r="816">
          <cell r="C816" t="str">
            <v>HOSPITAL MESTRE VITALINO</v>
          </cell>
          <cell r="E816" t="str">
            <v xml:space="preserve">3.9 - Material para Manutenção de Bens Imóveis </v>
          </cell>
          <cell r="F816">
            <v>9494196000192</v>
          </cell>
          <cell r="G816" t="str">
            <v>COMERCIAL JR CLAUDIO  MARIO LTDA</v>
          </cell>
          <cell r="H816" t="str">
            <v>B</v>
          </cell>
          <cell r="I816" t="str">
            <v>S</v>
          </cell>
          <cell r="J816">
            <v>263958</v>
          </cell>
          <cell r="K816">
            <v>44860</v>
          </cell>
          <cell r="L816" t="str">
            <v>26221009494196000192550010002639581036685624</v>
          </cell>
          <cell r="M816" t="str">
            <v>26 -  Pernambuco</v>
          </cell>
          <cell r="N816">
            <v>142.63</v>
          </cell>
        </row>
        <row r="817">
          <cell r="C817" t="str">
            <v>HOSPITAL MESTRE VITALINO</v>
          </cell>
          <cell r="E817" t="str">
            <v xml:space="preserve">3.9 - Material para Manutenção de Bens Imóveis </v>
          </cell>
          <cell r="F817">
            <v>9494196000192</v>
          </cell>
          <cell r="G817" t="str">
            <v>COMERCIAL JR CLAUDIO  MARIO LTDA</v>
          </cell>
          <cell r="H817" t="str">
            <v>B</v>
          </cell>
          <cell r="I817" t="str">
            <v>S</v>
          </cell>
          <cell r="J817">
            <v>263879</v>
          </cell>
          <cell r="K817">
            <v>44860</v>
          </cell>
          <cell r="L817" t="str">
            <v>26221009494196000192550010002638791036676590</v>
          </cell>
          <cell r="M817" t="str">
            <v>26 -  Pernambuco</v>
          </cell>
          <cell r="N817">
            <v>439.15</v>
          </cell>
        </row>
        <row r="818">
          <cell r="C818" t="str">
            <v>HOSPITAL MESTRE VITALINO</v>
          </cell>
          <cell r="E818" t="str">
            <v xml:space="preserve">3.9 - Material para Manutenção de Bens Imóveis </v>
          </cell>
          <cell r="F818">
            <v>70082664000718</v>
          </cell>
          <cell r="G818" t="str">
            <v>JCL LAJES E MATERIAIS P CONS LTDA</v>
          </cell>
          <cell r="H818" t="str">
            <v>B</v>
          </cell>
          <cell r="I818" t="str">
            <v>S</v>
          </cell>
          <cell r="J818">
            <v>30740</v>
          </cell>
          <cell r="K818">
            <v>44860</v>
          </cell>
          <cell r="L818" t="str">
            <v>26221070082664000718550010000307401085670776</v>
          </cell>
          <cell r="M818" t="str">
            <v>26 -  Pernambuco</v>
          </cell>
          <cell r="N818">
            <v>410</v>
          </cell>
        </row>
        <row r="819">
          <cell r="C819" t="str">
            <v>HOSPITAL MESTRE VITALINO</v>
          </cell>
          <cell r="E819" t="str">
            <v xml:space="preserve">3.9 - Material para Manutenção de Bens Imóveis </v>
          </cell>
          <cell r="F819">
            <v>9198939000187</v>
          </cell>
          <cell r="G819" t="str">
            <v>OXY PRO CONTROLES P AR COND LTDA</v>
          </cell>
          <cell r="H819" t="str">
            <v>B</v>
          </cell>
          <cell r="I819" t="str">
            <v>S</v>
          </cell>
          <cell r="J819">
            <v>10785</v>
          </cell>
          <cell r="K819">
            <v>44860</v>
          </cell>
          <cell r="L819" t="str">
            <v>35221009198939000187550010000107851613465396</v>
          </cell>
          <cell r="M819" t="str">
            <v>35 -  São Paulo</v>
          </cell>
          <cell r="N819">
            <v>1037.3499999999999</v>
          </cell>
        </row>
        <row r="820">
          <cell r="C820" t="str">
            <v>HOSPITAL MESTRE VITALINO</v>
          </cell>
          <cell r="E820" t="str">
            <v xml:space="preserve">3.9 - Material para Manutenção de Bens Imóveis </v>
          </cell>
          <cell r="F820">
            <v>27083842000100</v>
          </cell>
          <cell r="G820" t="str">
            <v>NEUZA RITA DE LIMA ME</v>
          </cell>
          <cell r="H820" t="str">
            <v>B</v>
          </cell>
          <cell r="I820" t="str">
            <v>S</v>
          </cell>
          <cell r="J820">
            <v>2259</v>
          </cell>
          <cell r="K820">
            <v>44861</v>
          </cell>
          <cell r="L820" t="str">
            <v>26221027083842000100550010000022591451274647</v>
          </cell>
          <cell r="M820" t="str">
            <v>26 -  Pernambuco</v>
          </cell>
          <cell r="N820">
            <v>650</v>
          </cell>
        </row>
        <row r="821">
          <cell r="C821" t="str">
            <v>HOSPITAL MESTRE VITALINO</v>
          </cell>
          <cell r="E821" t="str">
            <v xml:space="preserve">3.9 - Material para Manutenção de Bens Imóveis </v>
          </cell>
          <cell r="F821">
            <v>6201314000139</v>
          </cell>
          <cell r="G821" t="str">
            <v>CAMEL CARUARU MATERIAIS ELETRI</v>
          </cell>
          <cell r="H821" t="str">
            <v>B</v>
          </cell>
          <cell r="I821" t="str">
            <v>S</v>
          </cell>
          <cell r="J821" t="str">
            <v>000.109.184</v>
          </cell>
          <cell r="K821">
            <v>44862</v>
          </cell>
          <cell r="L821" t="str">
            <v>26221006201314000139550010001091841264263013</v>
          </cell>
          <cell r="M821" t="str">
            <v>26 -  Pernambuco</v>
          </cell>
          <cell r="N821">
            <v>419.7</v>
          </cell>
        </row>
        <row r="822">
          <cell r="C822" t="str">
            <v>HOSPITAL MESTRE VITALINO</v>
          </cell>
          <cell r="E822" t="str">
            <v xml:space="preserve">3.9 - Material para Manutenção de Bens Imóveis </v>
          </cell>
          <cell r="F822">
            <v>9494196000192</v>
          </cell>
          <cell r="G822" t="str">
            <v>COMERCIAL JR CLAUDIO  MARIO LTDA</v>
          </cell>
          <cell r="H822" t="str">
            <v>B</v>
          </cell>
          <cell r="I822" t="str">
            <v>S</v>
          </cell>
          <cell r="J822">
            <v>264017</v>
          </cell>
          <cell r="K822">
            <v>44861</v>
          </cell>
          <cell r="L822" t="str">
            <v>26221009494196000192550010002640171036693034</v>
          </cell>
          <cell r="M822" t="str">
            <v>26 -  Pernambuco</v>
          </cell>
          <cell r="N822">
            <v>302.37</v>
          </cell>
        </row>
        <row r="823">
          <cell r="C823" t="str">
            <v>HOSPITAL MESTRE VITALINO</v>
          </cell>
          <cell r="E823" t="str">
            <v xml:space="preserve">3.9 - Material para Manutenção de Bens Imóveis </v>
          </cell>
          <cell r="F823">
            <v>9494196000192</v>
          </cell>
          <cell r="G823" t="str">
            <v>COMERCIAL JR CLAUDIO  MARIO LTDA</v>
          </cell>
          <cell r="H823" t="str">
            <v>B</v>
          </cell>
          <cell r="I823" t="str">
            <v>S</v>
          </cell>
          <cell r="J823">
            <v>264090</v>
          </cell>
          <cell r="K823">
            <v>44861</v>
          </cell>
          <cell r="L823" t="str">
            <v>26221009494196000192550010002640901036701649</v>
          </cell>
          <cell r="M823" t="str">
            <v>26 -  Pernambuco</v>
          </cell>
          <cell r="N823">
            <v>15.29</v>
          </cell>
        </row>
        <row r="824">
          <cell r="C824" t="str">
            <v>HOSPITAL MESTRE VITALINO</v>
          </cell>
          <cell r="E824" t="str">
            <v xml:space="preserve">3.9 - Material para Manutenção de Bens Imóveis </v>
          </cell>
          <cell r="F824">
            <v>7065420000103</v>
          </cell>
          <cell r="G824" t="str">
            <v>NORDAP COM EQUIP E PECAS LTDA</v>
          </cell>
          <cell r="H824" t="str">
            <v>B</v>
          </cell>
          <cell r="I824" t="str">
            <v>S</v>
          </cell>
          <cell r="J824">
            <v>64486</v>
          </cell>
          <cell r="K824">
            <v>44865</v>
          </cell>
          <cell r="L824" t="str">
            <v>26221007065420000103550010000644861000910422</v>
          </cell>
          <cell r="M824" t="str">
            <v>26 -  Pernambuco</v>
          </cell>
          <cell r="N824">
            <v>1440</v>
          </cell>
        </row>
        <row r="825">
          <cell r="C825" t="str">
            <v>HOSPITAL MESTRE VITALINO</v>
          </cell>
          <cell r="E825" t="str">
            <v xml:space="preserve">3.9 - Material para Manutenção de Bens Imóveis </v>
          </cell>
          <cell r="F825">
            <v>41057399000558</v>
          </cell>
          <cell r="G825" t="str">
            <v>MADECENTER LTDA</v>
          </cell>
          <cell r="H825" t="str">
            <v>B</v>
          </cell>
          <cell r="I825" t="str">
            <v>S</v>
          </cell>
          <cell r="J825" t="str">
            <v>000.022.221</v>
          </cell>
          <cell r="K825">
            <v>44865</v>
          </cell>
          <cell r="L825" t="str">
            <v>26221041057399000558550010000222211340028810</v>
          </cell>
          <cell r="M825" t="str">
            <v>26 -  Pernambuco</v>
          </cell>
          <cell r="N825">
            <v>340</v>
          </cell>
        </row>
        <row r="826">
          <cell r="C826" t="str">
            <v>HOSPITAL MESTRE VITALINO</v>
          </cell>
          <cell r="E826" t="str">
            <v xml:space="preserve">3.9 - Material para Manutenção de Bens Imóveis </v>
          </cell>
          <cell r="F826">
            <v>69930964000135</v>
          </cell>
          <cell r="G826" t="str">
            <v>CLOVIS FERRAGENS</v>
          </cell>
          <cell r="H826" t="str">
            <v>B</v>
          </cell>
          <cell r="I826" t="str">
            <v>S</v>
          </cell>
          <cell r="J826">
            <v>2856</v>
          </cell>
          <cell r="K826">
            <v>44865</v>
          </cell>
          <cell r="L826" t="str">
            <v>26221069930964000135550010000028561554763220</v>
          </cell>
          <cell r="M826" t="str">
            <v>26 -  Pernambuco</v>
          </cell>
          <cell r="N826">
            <v>490</v>
          </cell>
        </row>
        <row r="827">
          <cell r="C827" t="str">
            <v>HOSPITAL MESTRE VITALINO</v>
          </cell>
          <cell r="E827" t="str">
            <v xml:space="preserve">3.9 - Material para Manutenção de Bens Imóveis </v>
          </cell>
          <cell r="F827">
            <v>4066498000146</v>
          </cell>
          <cell r="G827" t="str">
            <v>WA FERRAGENS</v>
          </cell>
          <cell r="H827" t="str">
            <v>B</v>
          </cell>
          <cell r="I827" t="str">
            <v>S</v>
          </cell>
          <cell r="J827" t="str">
            <v>000.000.766</v>
          </cell>
          <cell r="K827">
            <v>44865</v>
          </cell>
          <cell r="L827" t="str">
            <v>26221004066498000146550010000007661134749024</v>
          </cell>
          <cell r="M827" t="str">
            <v>26 -  Pernambuco</v>
          </cell>
          <cell r="N827">
            <v>159</v>
          </cell>
        </row>
        <row r="828">
          <cell r="C828" t="str">
            <v>HOSPITAL MESTRE VITALINO</v>
          </cell>
          <cell r="E828" t="str">
            <v xml:space="preserve">3.9 - Material para Manutenção de Bens Imóveis </v>
          </cell>
          <cell r="F828">
            <v>27700153000106</v>
          </cell>
          <cell r="G828" t="str">
            <v>SANTANA  SANTOS MATERIAIS ELETRICOS LTDA</v>
          </cell>
          <cell r="H828" t="str">
            <v>B</v>
          </cell>
          <cell r="I828" t="str">
            <v>S</v>
          </cell>
          <cell r="J828" t="str">
            <v>000.040.211</v>
          </cell>
          <cell r="K828">
            <v>44865</v>
          </cell>
          <cell r="L828" t="str">
            <v>26221027700153000106550010000402111046403273</v>
          </cell>
          <cell r="M828" t="str">
            <v>26 -  Pernambuco</v>
          </cell>
          <cell r="N828">
            <v>27.52</v>
          </cell>
        </row>
        <row r="829">
          <cell r="C829" t="str">
            <v>HOSPITAL MESTRE VITALINO</v>
          </cell>
          <cell r="E829" t="str">
            <v xml:space="preserve">3.9 - Material para Manutenção de Bens Imóveis </v>
          </cell>
          <cell r="F829">
            <v>24456295000173</v>
          </cell>
          <cell r="G829" t="str">
            <v>IRMAOS FREITAS REF COM DE PECAS LTDA</v>
          </cell>
          <cell r="H829" t="str">
            <v>B</v>
          </cell>
          <cell r="I829" t="str">
            <v>S</v>
          </cell>
          <cell r="J829" t="str">
            <v>000.006.152</v>
          </cell>
          <cell r="K829">
            <v>44841</v>
          </cell>
          <cell r="L829" t="str">
            <v>26221024456295000173550010000061521000174885</v>
          </cell>
          <cell r="M829" t="str">
            <v>26 -  Pernambuco</v>
          </cell>
          <cell r="N829">
            <v>150</v>
          </cell>
        </row>
        <row r="830">
          <cell r="C830" t="str">
            <v>HOSPITAL MESTRE VITALINO</v>
          </cell>
          <cell r="E830" t="str">
            <v xml:space="preserve">3.9 - Material para Manutenção de Bens Imóveis </v>
          </cell>
          <cell r="F830">
            <v>8763600000113</v>
          </cell>
          <cell r="G830" t="str">
            <v>JOSE ANTONIO OMENA VARIEDADES</v>
          </cell>
          <cell r="H830" t="str">
            <v>B</v>
          </cell>
          <cell r="I830" t="str">
            <v>S</v>
          </cell>
          <cell r="J830" t="str">
            <v>000.002.111</v>
          </cell>
          <cell r="K830">
            <v>44841</v>
          </cell>
          <cell r="L830" t="str">
            <v>26221008763600000113550010000021111000024572</v>
          </cell>
          <cell r="M830" t="str">
            <v>26 -  Pernambuco</v>
          </cell>
          <cell r="N830">
            <v>31.5</v>
          </cell>
        </row>
        <row r="831">
          <cell r="C831" t="str">
            <v>HOSPITAL MESTRE VITALINO</v>
          </cell>
          <cell r="E831" t="str">
            <v xml:space="preserve">3.9 - Material para Manutenção de Bens Imóveis </v>
          </cell>
          <cell r="F831">
            <v>8677502000163</v>
          </cell>
          <cell r="G831" t="str">
            <v>CASA DO CAMPONES LTDA</v>
          </cell>
          <cell r="H831" t="str">
            <v>B</v>
          </cell>
          <cell r="I831" t="str">
            <v>S</v>
          </cell>
          <cell r="J831">
            <v>82358</v>
          </cell>
          <cell r="K831">
            <v>44853</v>
          </cell>
          <cell r="L831" t="str">
            <v>26221008677502000163550010000823581841787806</v>
          </cell>
          <cell r="M831" t="str">
            <v>26 -  Pernambuco</v>
          </cell>
          <cell r="N831">
            <v>2667</v>
          </cell>
        </row>
        <row r="832">
          <cell r="C832" t="str">
            <v>HOSPITAL MESTRE VITALINO</v>
          </cell>
          <cell r="E832" t="str">
            <v xml:space="preserve">3.9 - Material para Manutenção de Bens Imóveis </v>
          </cell>
          <cell r="F832">
            <v>9494196000192</v>
          </cell>
          <cell r="G832" t="str">
            <v>COMERCIAL JR CLAUDIO  MARIO LTDA</v>
          </cell>
          <cell r="H832" t="str">
            <v>B</v>
          </cell>
          <cell r="I832" t="str">
            <v>S</v>
          </cell>
          <cell r="J832">
            <v>263204</v>
          </cell>
          <cell r="K832">
            <v>44853</v>
          </cell>
          <cell r="L832" t="str">
            <v>26221009494196000192550010002632041036586163</v>
          </cell>
          <cell r="M832" t="str">
            <v>26 -  Pernambuco</v>
          </cell>
          <cell r="N832">
            <v>70.52</v>
          </cell>
        </row>
        <row r="833">
          <cell r="C833" t="str">
            <v>HOSPITAL MESTRE VITALINO</v>
          </cell>
          <cell r="E833" t="str">
            <v xml:space="preserve">3.9 - Material para Manutenção de Bens Imóveis </v>
          </cell>
          <cell r="F833">
            <v>9494196000192</v>
          </cell>
          <cell r="G833" t="str">
            <v>COMERCIAL JR CLAUDIO  MARIO LTDA</v>
          </cell>
          <cell r="H833" t="str">
            <v>B</v>
          </cell>
          <cell r="I833" t="str">
            <v>S</v>
          </cell>
          <cell r="J833">
            <v>263472</v>
          </cell>
          <cell r="K833">
            <v>44855</v>
          </cell>
          <cell r="L833" t="str">
            <v>26221009494196000192550010002634721036620672</v>
          </cell>
          <cell r="M833" t="str">
            <v>26 -  Pernambuco</v>
          </cell>
          <cell r="N833">
            <v>267.32</v>
          </cell>
        </row>
        <row r="834">
          <cell r="C834" t="str">
            <v>HOSPITAL MESTRE VITALINO</v>
          </cell>
          <cell r="E834" t="str">
            <v xml:space="preserve">3.9 - Material para Manutenção de Bens Imóveis </v>
          </cell>
          <cell r="F834">
            <v>24348443000136</v>
          </cell>
          <cell r="G834" t="str">
            <v>FRANCRIS LIVRARIA E PAPELARIA LTDA</v>
          </cell>
          <cell r="H834" t="str">
            <v>B</v>
          </cell>
          <cell r="I834" t="str">
            <v>S</v>
          </cell>
          <cell r="J834" t="str">
            <v>000.016.643</v>
          </cell>
          <cell r="K834">
            <v>44858</v>
          </cell>
          <cell r="L834" t="str">
            <v>26221024348443000136550010000166431543349163</v>
          </cell>
          <cell r="M834" t="str">
            <v>26 -  Pernambuco</v>
          </cell>
          <cell r="N834">
            <v>255</v>
          </cell>
        </row>
        <row r="835">
          <cell r="C835" t="str">
            <v>HOSPITAL MESTRE VITALINO</v>
          </cell>
          <cell r="E835" t="str">
            <v xml:space="preserve">3.9 - Material para Manutenção de Bens Imóveis </v>
          </cell>
          <cell r="F835">
            <v>38184070000209</v>
          </cell>
          <cell r="G835" t="str">
            <v>ULTRA C ATAC ARTIG DE PAPEL ESC INF LTDA</v>
          </cell>
          <cell r="H835" t="str">
            <v>B</v>
          </cell>
          <cell r="I835" t="str">
            <v>S</v>
          </cell>
          <cell r="J835">
            <v>2356</v>
          </cell>
          <cell r="K835">
            <v>44854</v>
          </cell>
          <cell r="L835" t="str">
            <v>26221038184070000209550010000023561100140522</v>
          </cell>
          <cell r="M835" t="str">
            <v>26 -  Pernambuco</v>
          </cell>
          <cell r="N835">
            <v>98.23</v>
          </cell>
        </row>
        <row r="836">
          <cell r="C836" t="str">
            <v>HOSPITAL MESTRE VITALINO</v>
          </cell>
          <cell r="E836" t="str">
            <v xml:space="preserve">3.9 - Material para Manutenção de Bens Imóveis </v>
          </cell>
          <cell r="F836">
            <v>565813000129</v>
          </cell>
          <cell r="G836" t="str">
            <v>ANHANGUERA COMERCIO DE FERRAMENTAS LTDA</v>
          </cell>
          <cell r="H836" t="str">
            <v>B</v>
          </cell>
          <cell r="I836" t="str">
            <v>S</v>
          </cell>
          <cell r="J836">
            <v>830525</v>
          </cell>
          <cell r="K836">
            <v>44854</v>
          </cell>
          <cell r="L836" t="str">
            <v>35221000565813000129550030008305251658985095</v>
          </cell>
          <cell r="M836" t="str">
            <v>35 -  São Paulo</v>
          </cell>
          <cell r="N836">
            <v>700.82</v>
          </cell>
        </row>
        <row r="837">
          <cell r="C837" t="str">
            <v>HOSPITAL MESTRE VITALINO</v>
          </cell>
          <cell r="E837" t="str">
            <v xml:space="preserve">3.9 - Material para Manutenção de Bens Imóveis </v>
          </cell>
          <cell r="F837">
            <v>27700153000106</v>
          </cell>
          <cell r="G837" t="str">
            <v>SANTANA  SANTOS MATERIAIS ELETRICOS LTDA</v>
          </cell>
          <cell r="H837" t="str">
            <v>B</v>
          </cell>
          <cell r="I837" t="str">
            <v>S</v>
          </cell>
          <cell r="J837" t="str">
            <v>000.040.211</v>
          </cell>
          <cell r="K837">
            <v>44865</v>
          </cell>
          <cell r="L837" t="str">
            <v>26221027700153000106550010000402111046403273</v>
          </cell>
          <cell r="M837" t="str">
            <v>26 -  Pernambuco</v>
          </cell>
          <cell r="N837">
            <v>19.989999999999998</v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C842" t="str">
            <v>HOSPITAL MESTRE VITALINO</v>
          </cell>
          <cell r="E842" t="str">
            <v xml:space="preserve">3.10 - Material para Manutenção de Bens Móveis </v>
          </cell>
          <cell r="F842">
            <v>18617596000139</v>
          </cell>
          <cell r="G842" t="str">
            <v>ETIQUETAG COMERCIO DE ETIQUETAS LTDA</v>
          </cell>
          <cell r="H842" t="str">
            <v>B</v>
          </cell>
          <cell r="I842" t="str">
            <v>S</v>
          </cell>
          <cell r="J842" t="str">
            <v>000.009.616</v>
          </cell>
          <cell r="K842">
            <v>44853</v>
          </cell>
          <cell r="L842" t="str">
            <v>26221018617596000139550010000096161636500008</v>
          </cell>
          <cell r="M842" t="str">
            <v>26 -  Pernambuco</v>
          </cell>
          <cell r="N842">
            <v>4738.8599999999997</v>
          </cell>
        </row>
        <row r="843">
          <cell r="C843" t="str">
            <v>HOSPITAL MESTRE VITALINO</v>
          </cell>
          <cell r="E843" t="str">
            <v xml:space="preserve">3.10 - Material para Manutenção de Bens Móveis </v>
          </cell>
          <cell r="F843">
            <v>24348443000136</v>
          </cell>
          <cell r="G843" t="str">
            <v>FRANCRIS LIVRARIA E PAPELARIA LTDA</v>
          </cell>
          <cell r="H843" t="str">
            <v>B</v>
          </cell>
          <cell r="I843" t="str">
            <v>S</v>
          </cell>
          <cell r="J843" t="str">
            <v>000.016.643</v>
          </cell>
          <cell r="K843">
            <v>44858</v>
          </cell>
          <cell r="L843" t="str">
            <v>26221024348443000136550010000166431543349163</v>
          </cell>
          <cell r="M843" t="str">
            <v>26 -  Pernambuco</v>
          </cell>
          <cell r="N843">
            <v>450</v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C847" t="str">
            <v>HOSPITAL MESTRE VITALINO</v>
          </cell>
          <cell r="E847" t="str">
            <v xml:space="preserve">3.10 - Material para Manutenção de Bens Móveis </v>
          </cell>
          <cell r="F847">
            <v>9494196000192</v>
          </cell>
          <cell r="G847" t="str">
            <v>COMERCIAL JR CLAUDIO  MARIO LTDA</v>
          </cell>
          <cell r="H847" t="str">
            <v>B</v>
          </cell>
          <cell r="I847" t="str">
            <v>S</v>
          </cell>
          <cell r="J847">
            <v>262130</v>
          </cell>
          <cell r="K847">
            <v>44841</v>
          </cell>
          <cell r="L847" t="str">
            <v>26221009494196000192550010002621301036437885</v>
          </cell>
          <cell r="M847" t="str">
            <v>26 -  Pernambuco</v>
          </cell>
          <cell r="N847">
            <v>49.53</v>
          </cell>
        </row>
        <row r="848">
          <cell r="C848" t="str">
            <v>HOSPITAL MESTRE VITALINO</v>
          </cell>
          <cell r="E848" t="str">
            <v xml:space="preserve">3.10 - Material para Manutenção de Bens Móveis </v>
          </cell>
          <cell r="F848">
            <v>2472105000330</v>
          </cell>
          <cell r="G848" t="str">
            <v>ITALIANA AUTOMOVEIS DO RECIFE LTDA.</v>
          </cell>
          <cell r="H848" t="str">
            <v>B</v>
          </cell>
          <cell r="I848" t="str">
            <v>S</v>
          </cell>
          <cell r="J848">
            <v>244342</v>
          </cell>
          <cell r="K848">
            <v>44859</v>
          </cell>
          <cell r="L848" t="str">
            <v>26221002472105000330550000002443421605145893</v>
          </cell>
          <cell r="M848" t="str">
            <v>26 -  Pernambuco</v>
          </cell>
          <cell r="N848">
            <v>1102.07</v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C852" t="str">
            <v>HOSPITAL MESTRE VITALINO</v>
          </cell>
          <cell r="E852" t="str">
            <v xml:space="preserve">3.8 - Uniformes, Tecidos e Aviamentos </v>
          </cell>
          <cell r="F852">
            <v>4917296000322</v>
          </cell>
          <cell r="G852" t="str">
            <v>AVIL TEXTIL LTDA</v>
          </cell>
          <cell r="H852" t="str">
            <v>B</v>
          </cell>
          <cell r="I852" t="str">
            <v>S</v>
          </cell>
          <cell r="J852" t="str">
            <v>000.060.769</v>
          </cell>
          <cell r="K852">
            <v>44858</v>
          </cell>
          <cell r="L852" t="str">
            <v>26221004917296000322550030000607691000607603</v>
          </cell>
          <cell r="M852" t="str">
            <v>26 -  Pernambuco</v>
          </cell>
          <cell r="N852">
            <v>3800</v>
          </cell>
        </row>
        <row r="853">
          <cell r="C853" t="str">
            <v>HOSPITAL MESTRE VITALINO</v>
          </cell>
          <cell r="E853" t="str">
            <v xml:space="preserve">3.8 - Uniformes, Tecidos e Aviamentos </v>
          </cell>
          <cell r="F853">
            <v>10080109000130</v>
          </cell>
          <cell r="G853" t="str">
            <v>NORFEL NORDESTINA DE FERRAGENS LTDA</v>
          </cell>
          <cell r="H853" t="str">
            <v>B</v>
          </cell>
          <cell r="I853" t="str">
            <v>S</v>
          </cell>
          <cell r="J853" t="str">
            <v>000.001.630</v>
          </cell>
          <cell r="K853">
            <v>44865</v>
          </cell>
          <cell r="L853" t="str">
            <v>26221010080109000130550010000016301285751213</v>
          </cell>
          <cell r="M853" t="str">
            <v>26 -  Pernambuco</v>
          </cell>
          <cell r="N853">
            <v>114</v>
          </cell>
        </row>
        <row r="854">
          <cell r="C854" t="str">
            <v>HOSPITAL MESTRE VITALINO</v>
          </cell>
          <cell r="E854" t="str">
            <v xml:space="preserve">3.8 - Uniformes, Tecidos e Aviamentos </v>
          </cell>
          <cell r="F854">
            <v>28333213000154</v>
          </cell>
          <cell r="G854" t="str">
            <v>GLOBAL DISTRIBUIDORA DE SUPRIMENTOS LTDA</v>
          </cell>
          <cell r="H854" t="str">
            <v>B</v>
          </cell>
          <cell r="I854" t="str">
            <v>S</v>
          </cell>
          <cell r="J854">
            <v>4695</v>
          </cell>
          <cell r="K854">
            <v>44837</v>
          </cell>
          <cell r="L854" t="str">
            <v>26221028333213000154550010000046951120519837</v>
          </cell>
          <cell r="M854" t="str">
            <v>26 -  Pernambuco</v>
          </cell>
          <cell r="N854">
            <v>634.4</v>
          </cell>
        </row>
        <row r="855">
          <cell r="C855" t="str">
            <v>HOSPITAL MESTRE VITALINO</v>
          </cell>
          <cell r="E855" t="str">
            <v xml:space="preserve">3.8 - Uniformes, Tecidos e Aviamentos </v>
          </cell>
          <cell r="F855">
            <v>4402515000179</v>
          </cell>
          <cell r="G855" t="str">
            <v>E. M. DE MOURA COMERCIAL  ME</v>
          </cell>
          <cell r="H855" t="str">
            <v>B</v>
          </cell>
          <cell r="I855" t="str">
            <v>S</v>
          </cell>
          <cell r="J855">
            <v>5201</v>
          </cell>
          <cell r="K855">
            <v>44847</v>
          </cell>
          <cell r="L855" t="str">
            <v>26221004402515000179550010000052011954968337</v>
          </cell>
          <cell r="M855" t="str">
            <v>26 -  Pernambuco</v>
          </cell>
          <cell r="N855">
            <v>1128.4000000000001</v>
          </cell>
        </row>
        <row r="856">
          <cell r="C856" t="str">
            <v>HOSPITAL MESTRE VITALINO</v>
          </cell>
          <cell r="E856" t="str">
            <v xml:space="preserve">3.8 - Uniformes, Tecidos e Aviamentos </v>
          </cell>
          <cell r="F856">
            <v>13596165000110</v>
          </cell>
          <cell r="G856" t="str">
            <v>RESSEG DISTRIBUIDORA LTDA  EPP</v>
          </cell>
          <cell r="H856" t="str">
            <v>B</v>
          </cell>
          <cell r="I856" t="str">
            <v>S</v>
          </cell>
          <cell r="J856">
            <v>127585</v>
          </cell>
          <cell r="K856">
            <v>44855</v>
          </cell>
          <cell r="L856" t="str">
            <v>26221013596165000110550010001275851775469980</v>
          </cell>
          <cell r="M856" t="str">
            <v>26 -  Pernambuco</v>
          </cell>
          <cell r="N856">
            <v>635.41999999999996</v>
          </cell>
        </row>
        <row r="857">
          <cell r="C857" t="str">
            <v>HOSPITAL MESTRE VITALINO</v>
          </cell>
          <cell r="E857" t="str">
            <v xml:space="preserve">3.8 - Uniformes, Tecidos e Aviamentos </v>
          </cell>
          <cell r="F857">
            <v>33343972000138</v>
          </cell>
          <cell r="G857" t="str">
            <v>RECIFE COMERCIO DE EQUIP DE SEGUR LTDA</v>
          </cell>
          <cell r="H857" t="str">
            <v>B</v>
          </cell>
          <cell r="I857" t="str">
            <v>S</v>
          </cell>
          <cell r="J857" t="str">
            <v>000.003.945</v>
          </cell>
          <cell r="K857">
            <v>44855</v>
          </cell>
          <cell r="L857" t="str">
            <v>26221033343972000138550010000039451000551440</v>
          </cell>
          <cell r="M857" t="str">
            <v>26 -  Pernambuco</v>
          </cell>
          <cell r="N857">
            <v>751.4</v>
          </cell>
        </row>
        <row r="858">
          <cell r="C858" t="str">
            <v>HOSPITAL MESTRE VITALINO</v>
          </cell>
          <cell r="E858" t="str">
            <v xml:space="preserve">3.8 - Uniformes, Tecidos e Aviamentos </v>
          </cell>
          <cell r="F858">
            <v>33395501000173</v>
          </cell>
          <cell r="G858" t="str">
            <v>MA FELIX DE SOUZA COMERCIO</v>
          </cell>
          <cell r="H858" t="str">
            <v>B</v>
          </cell>
          <cell r="I858" t="str">
            <v>S</v>
          </cell>
          <cell r="J858" t="str">
            <v>000.000.745</v>
          </cell>
          <cell r="K858">
            <v>44854</v>
          </cell>
          <cell r="L858" t="str">
            <v>26221033395501000173550010000007451751829599</v>
          </cell>
          <cell r="M858" t="str">
            <v>26 -  Pernambuco</v>
          </cell>
          <cell r="N858">
            <v>537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C861" t="str">
            <v>HOSPITAL MESTRE VITALINO</v>
          </cell>
          <cell r="E861" t="str">
            <v>3.99 - Outras despesas com Material de Consumo</v>
          </cell>
          <cell r="F861">
            <v>42520482000150</v>
          </cell>
          <cell r="G861" t="str">
            <v>COMMERCE SOLUTIONS LTDA</v>
          </cell>
          <cell r="H861" t="str">
            <v>B</v>
          </cell>
          <cell r="I861" t="str">
            <v>S</v>
          </cell>
          <cell r="J861" t="str">
            <v>000.000.043</v>
          </cell>
          <cell r="K861">
            <v>44854</v>
          </cell>
          <cell r="L861" t="str">
            <v>26221042520482000150550010000000431924057842</v>
          </cell>
          <cell r="M861" t="str">
            <v>26 -  Pernambuco</v>
          </cell>
          <cell r="N861">
            <v>333.34</v>
          </cell>
        </row>
        <row r="862">
          <cell r="C862" t="str">
            <v>HOSPITAL MESTRE VITALINO</v>
          </cell>
          <cell r="E862" t="str">
            <v>3.99 - Outras despesas com Material de Consumo</v>
          </cell>
          <cell r="F862">
            <v>11869985000102</v>
          </cell>
          <cell r="G862" t="str">
            <v>JOAO ALEXANDRO GONCALVES</v>
          </cell>
          <cell r="H862" t="str">
            <v>B</v>
          </cell>
          <cell r="I862" t="str">
            <v>S</v>
          </cell>
          <cell r="J862" t="str">
            <v>5663</v>
          </cell>
          <cell r="K862">
            <v>44861</v>
          </cell>
          <cell r="L862" t="str">
            <v>26221011869985000102550010000056631768500008</v>
          </cell>
          <cell r="M862" t="str">
            <v>26 -  Pernambuco</v>
          </cell>
          <cell r="N862">
            <v>1070</v>
          </cell>
        </row>
        <row r="863">
          <cell r="C863" t="str">
            <v>HOSPITAL MESTRE VITALINO</v>
          </cell>
          <cell r="E863" t="str">
            <v>3.99 - Outras despesas com Material de Consumo</v>
          </cell>
          <cell r="F863">
            <v>3370994000126</v>
          </cell>
          <cell r="G863" t="str">
            <v>LIVRARIA E PAPELARIA  ATUAL LTDA ME</v>
          </cell>
          <cell r="H863" t="str">
            <v>B</v>
          </cell>
          <cell r="I863" t="str">
            <v>S</v>
          </cell>
          <cell r="J863" t="str">
            <v>000.015.329</v>
          </cell>
          <cell r="K863">
            <v>44840</v>
          </cell>
          <cell r="L863" t="str">
            <v>26221003370994000126550010000153291213656089</v>
          </cell>
          <cell r="M863" t="str">
            <v>26 -  Pernambuco</v>
          </cell>
          <cell r="N863">
            <v>360</v>
          </cell>
        </row>
        <row r="864">
          <cell r="C864" t="str">
            <v>HOSPITAL MESTRE VITALINO</v>
          </cell>
          <cell r="E864" t="str">
            <v>3.99 - Outras despesas com Material de Consumo</v>
          </cell>
          <cell r="F864">
            <v>18617596000139</v>
          </cell>
          <cell r="G864" t="str">
            <v>ETIQUETAG COMERCIO DE ETIQUETAS LTDA</v>
          </cell>
          <cell r="H864" t="str">
            <v>B</v>
          </cell>
          <cell r="I864" t="str">
            <v>S</v>
          </cell>
          <cell r="J864" t="str">
            <v>000.009.616</v>
          </cell>
          <cell r="K864">
            <v>44853</v>
          </cell>
          <cell r="L864" t="str">
            <v>26221018617596000139550010000096161636500008</v>
          </cell>
          <cell r="M864" t="str">
            <v>26 -  Pernambuco</v>
          </cell>
          <cell r="N864">
            <v>818.97</v>
          </cell>
        </row>
        <row r="865">
          <cell r="C865" t="str">
            <v>HOSPITAL MESTRE VITALINO</v>
          </cell>
          <cell r="E865" t="str">
            <v>3.99 - Outras despesas com Material de Consumo</v>
          </cell>
          <cell r="F865">
            <v>38184070000209</v>
          </cell>
          <cell r="G865" t="str">
            <v>ULTRA C ATAC ARTIG DE PAPEL ESC INF LTDA</v>
          </cell>
          <cell r="H865" t="str">
            <v>B</v>
          </cell>
          <cell r="I865" t="str">
            <v>S</v>
          </cell>
          <cell r="J865">
            <v>2356</v>
          </cell>
          <cell r="K865">
            <v>44854</v>
          </cell>
          <cell r="L865" t="str">
            <v>26221038184070000209550010000023561100140522</v>
          </cell>
          <cell r="M865" t="str">
            <v>26 -  Pernambuco</v>
          </cell>
          <cell r="N865">
            <v>97.24</v>
          </cell>
        </row>
        <row r="866">
          <cell r="C866" t="str">
            <v>HOSPITAL MESTRE VITALINO</v>
          </cell>
          <cell r="E866" t="str">
            <v>3.99 - Outras despesas com Material de Consumo</v>
          </cell>
          <cell r="F866">
            <v>8641730000183</v>
          </cell>
          <cell r="G866" t="str">
            <v>GEORAMA EMBALAGENS LTDA</v>
          </cell>
          <cell r="H866" t="str">
            <v>B</v>
          </cell>
          <cell r="I866" t="str">
            <v>S</v>
          </cell>
          <cell r="J866">
            <v>11717</v>
          </cell>
          <cell r="K866">
            <v>44855</v>
          </cell>
          <cell r="L866" t="str">
            <v>26221008641730000183550010000117171142610450</v>
          </cell>
          <cell r="M866" t="str">
            <v>26 -  Pernambuco</v>
          </cell>
          <cell r="N866">
            <v>150</v>
          </cell>
        </row>
        <row r="867">
          <cell r="C867" t="str">
            <v>HOSPITAL MESTRE VITALINO</v>
          </cell>
          <cell r="E867" t="str">
            <v>3.99 - Outras despesas com Material de Consumo</v>
          </cell>
          <cell r="F867">
            <v>24348443000136</v>
          </cell>
          <cell r="G867" t="str">
            <v>FRANCRIS LIVRARIA E PAPELARIA LTDA</v>
          </cell>
          <cell r="H867" t="str">
            <v>B</v>
          </cell>
          <cell r="I867" t="str">
            <v>S</v>
          </cell>
          <cell r="J867" t="str">
            <v>000.016.643</v>
          </cell>
          <cell r="K867">
            <v>44858</v>
          </cell>
          <cell r="L867" t="str">
            <v>26221024348443000136550010000166431543349163</v>
          </cell>
          <cell r="M867" t="str">
            <v>26 -  Pernambuco</v>
          </cell>
          <cell r="N867">
            <v>380</v>
          </cell>
        </row>
        <row r="868">
          <cell r="C868" t="str">
            <v>HOSPITAL MESTRE VITALINO</v>
          </cell>
          <cell r="E868" t="str">
            <v>3.99 - Outras despesas com Material de Consumo</v>
          </cell>
          <cell r="F868">
            <v>9494196000192</v>
          </cell>
          <cell r="G868" t="str">
            <v>COMERCIAL JR CLAUDIO  MARIO LTDA</v>
          </cell>
          <cell r="H868" t="str">
            <v>B</v>
          </cell>
          <cell r="I868" t="str">
            <v>S</v>
          </cell>
          <cell r="J868">
            <v>263687</v>
          </cell>
          <cell r="K868">
            <v>44858</v>
          </cell>
          <cell r="L868" t="str">
            <v>26221009494196000192550010002636871036651334</v>
          </cell>
          <cell r="M868" t="str">
            <v>26 -  Pernambuco</v>
          </cell>
          <cell r="N868">
            <v>81.55</v>
          </cell>
        </row>
        <row r="869">
          <cell r="C869" t="str">
            <v>HOSPITAL MESTRE VITALINO</v>
          </cell>
          <cell r="E869" t="str">
            <v>3.99 - Outras despesas com Material de Consumo</v>
          </cell>
          <cell r="F869">
            <v>12420164001048</v>
          </cell>
          <cell r="G869" t="str">
            <v>CM HOSPITALAR S A</v>
          </cell>
          <cell r="H869" t="str">
            <v>B</v>
          </cell>
          <cell r="I869" t="str">
            <v>S</v>
          </cell>
          <cell r="J869">
            <v>145679</v>
          </cell>
          <cell r="K869">
            <v>44855</v>
          </cell>
          <cell r="L869" t="str">
            <v>26221012420164001048550010001456791687329019</v>
          </cell>
          <cell r="M869" t="str">
            <v>26 -  Pernambuco</v>
          </cell>
          <cell r="N869">
            <v>1296.26</v>
          </cell>
        </row>
        <row r="870">
          <cell r="C870" t="str">
            <v>HOSPITAL MESTRE VITALINO</v>
          </cell>
          <cell r="E870" t="str">
            <v>3.99 - Outras despesas com Material de Consumo</v>
          </cell>
          <cell r="F870">
            <v>14722938000120</v>
          </cell>
          <cell r="G870" t="str">
            <v>PROCIFAR DISTRIB DE MATERIAL HOSP SA</v>
          </cell>
          <cell r="H870" t="str">
            <v>B</v>
          </cell>
          <cell r="I870" t="str">
            <v>S</v>
          </cell>
          <cell r="J870">
            <v>2891389</v>
          </cell>
          <cell r="K870">
            <v>44854</v>
          </cell>
          <cell r="L870" t="str">
            <v>29221014722938000120550010028913891117096689</v>
          </cell>
          <cell r="M870" t="str">
            <v>29 -  Bahia</v>
          </cell>
          <cell r="N870">
            <v>1500.6</v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C874" t="str">
            <v>HOSPITAL MESTRE VITALINO</v>
          </cell>
          <cell r="E874" t="str">
            <v xml:space="preserve">5.25 - Serviços Bancários </v>
          </cell>
          <cell r="F874">
            <v>90400888000142</v>
          </cell>
          <cell r="G874" t="str">
            <v>TARIFA TED</v>
          </cell>
          <cell r="H874" t="str">
            <v>S</v>
          </cell>
          <cell r="I874" t="str">
            <v>N</v>
          </cell>
          <cell r="K874">
            <v>44837</v>
          </cell>
          <cell r="M874" t="str">
            <v>26 -  Pernambuco</v>
          </cell>
          <cell r="N874">
            <v>4.95</v>
          </cell>
        </row>
        <row r="875">
          <cell r="C875" t="str">
            <v>HOSPITAL MESTRE VITALINO</v>
          </cell>
          <cell r="E875" t="str">
            <v xml:space="preserve">5.25 - Serviços Bancários </v>
          </cell>
          <cell r="F875">
            <v>90400888000142</v>
          </cell>
          <cell r="G875" t="str">
            <v>TARIFA TED</v>
          </cell>
          <cell r="H875" t="str">
            <v>S</v>
          </cell>
          <cell r="I875" t="str">
            <v>N</v>
          </cell>
          <cell r="K875">
            <v>44837</v>
          </cell>
          <cell r="M875" t="str">
            <v>26 -  Pernambuco</v>
          </cell>
          <cell r="N875">
            <v>3.5</v>
          </cell>
        </row>
        <row r="876">
          <cell r="C876" t="str">
            <v>HOSPITAL MESTRE VITALINO</v>
          </cell>
          <cell r="E876" t="str">
            <v xml:space="preserve">5.25 - Serviços Bancários </v>
          </cell>
          <cell r="F876">
            <v>90400888000142</v>
          </cell>
          <cell r="G876" t="str">
            <v>TARIFA TED</v>
          </cell>
          <cell r="H876" t="str">
            <v>S</v>
          </cell>
          <cell r="I876" t="str">
            <v>N</v>
          </cell>
          <cell r="K876">
            <v>44838</v>
          </cell>
          <cell r="M876" t="str">
            <v>26 -  Pernambuco</v>
          </cell>
          <cell r="N876">
            <v>54.45</v>
          </cell>
        </row>
        <row r="877">
          <cell r="C877" t="str">
            <v>HOSPITAL MESTRE VITALINO</v>
          </cell>
          <cell r="E877" t="str">
            <v xml:space="preserve">5.25 - Serviços Bancários </v>
          </cell>
          <cell r="F877">
            <v>90400888000142</v>
          </cell>
          <cell r="G877" t="str">
            <v>TARIFA TED</v>
          </cell>
          <cell r="H877" t="str">
            <v>S</v>
          </cell>
          <cell r="I877" t="str">
            <v>N</v>
          </cell>
          <cell r="K877">
            <v>44839</v>
          </cell>
          <cell r="M877" t="str">
            <v>26 -  Pernambuco</v>
          </cell>
          <cell r="N877">
            <v>39.6</v>
          </cell>
        </row>
        <row r="878">
          <cell r="C878" t="str">
            <v>HOSPITAL MESTRE VITALINO</v>
          </cell>
          <cell r="E878" t="str">
            <v xml:space="preserve">5.25 - Serviços Bancários </v>
          </cell>
          <cell r="F878">
            <v>90400888000142</v>
          </cell>
          <cell r="G878" t="str">
            <v>TARIFA TED</v>
          </cell>
          <cell r="H878" t="str">
            <v>S</v>
          </cell>
          <cell r="I878" t="str">
            <v>N</v>
          </cell>
          <cell r="K878">
            <v>44840</v>
          </cell>
          <cell r="M878" t="str">
            <v>26 -  Pernambuco</v>
          </cell>
          <cell r="N878">
            <v>19.8</v>
          </cell>
        </row>
        <row r="879">
          <cell r="C879" t="str">
            <v>HOSPITAL MESTRE VITALINO</v>
          </cell>
          <cell r="E879" t="str">
            <v xml:space="preserve">5.25 - Serviços Bancários </v>
          </cell>
          <cell r="F879">
            <v>90400888000142</v>
          </cell>
          <cell r="G879" t="str">
            <v>TARIFA TED</v>
          </cell>
          <cell r="H879" t="str">
            <v>S</v>
          </cell>
          <cell r="I879" t="str">
            <v>N</v>
          </cell>
          <cell r="K879">
            <v>44841</v>
          </cell>
          <cell r="M879" t="str">
            <v>26 -  Pernambuco</v>
          </cell>
          <cell r="N879">
            <v>49.5</v>
          </cell>
        </row>
        <row r="880">
          <cell r="C880" t="str">
            <v>HOSPITAL MESTRE VITALINO</v>
          </cell>
          <cell r="E880" t="str">
            <v xml:space="preserve">5.25 - Serviços Bancários </v>
          </cell>
          <cell r="F880">
            <v>90400888000142</v>
          </cell>
          <cell r="G880" t="str">
            <v>TARIFA TED</v>
          </cell>
          <cell r="H880" t="str">
            <v>S</v>
          </cell>
          <cell r="I880" t="str">
            <v>N</v>
          </cell>
          <cell r="K880">
            <v>44841</v>
          </cell>
          <cell r="M880" t="str">
            <v>26 -  Pernambuco</v>
          </cell>
          <cell r="N880">
            <v>15</v>
          </cell>
        </row>
        <row r="881">
          <cell r="C881" t="str">
            <v>HOSPITAL MESTRE VITALINO</v>
          </cell>
          <cell r="E881" t="str">
            <v xml:space="preserve">5.25 - Serviços Bancários </v>
          </cell>
          <cell r="F881">
            <v>90400888000142</v>
          </cell>
          <cell r="G881" t="str">
            <v>TARIFA TED</v>
          </cell>
          <cell r="H881" t="str">
            <v>S</v>
          </cell>
          <cell r="I881" t="str">
            <v>N</v>
          </cell>
          <cell r="K881">
            <v>44845</v>
          </cell>
          <cell r="M881" t="str">
            <v>26 -  Pernambuco</v>
          </cell>
          <cell r="N881">
            <v>24.75</v>
          </cell>
        </row>
        <row r="882">
          <cell r="C882" t="str">
            <v>HOSPITAL MESTRE VITALINO</v>
          </cell>
          <cell r="E882" t="str">
            <v xml:space="preserve">5.25 - Serviços Bancários </v>
          </cell>
          <cell r="F882">
            <v>90400888000142</v>
          </cell>
          <cell r="G882" t="str">
            <v>TARIFA TED</v>
          </cell>
          <cell r="H882" t="str">
            <v>S</v>
          </cell>
          <cell r="I882" t="str">
            <v>N</v>
          </cell>
          <cell r="K882">
            <v>44847</v>
          </cell>
          <cell r="M882" t="str">
            <v>26 -  Pernambuco</v>
          </cell>
          <cell r="N882">
            <v>29.7</v>
          </cell>
        </row>
        <row r="883">
          <cell r="C883" t="str">
            <v>HOSPITAL MESTRE VITALINO</v>
          </cell>
          <cell r="E883" t="str">
            <v xml:space="preserve">5.25 - Serviços Bancários </v>
          </cell>
          <cell r="F883">
            <v>90400888000142</v>
          </cell>
          <cell r="G883" t="str">
            <v>TARIFA TED</v>
          </cell>
          <cell r="H883" t="str">
            <v>S</v>
          </cell>
          <cell r="I883" t="str">
            <v>N</v>
          </cell>
          <cell r="K883">
            <v>44848</v>
          </cell>
          <cell r="M883" t="str">
            <v>26 -  Pernambuco</v>
          </cell>
          <cell r="N883">
            <v>14.85</v>
          </cell>
        </row>
        <row r="884">
          <cell r="C884" t="str">
            <v>HOSPITAL MESTRE VITALINO</v>
          </cell>
          <cell r="E884" t="str">
            <v xml:space="preserve">5.25 - Serviços Bancários </v>
          </cell>
          <cell r="F884">
            <v>90400888000142</v>
          </cell>
          <cell r="G884" t="str">
            <v>TARIFA DE FICHA CADASTRAL</v>
          </cell>
          <cell r="H884" t="str">
            <v>S</v>
          </cell>
          <cell r="I884" t="str">
            <v>N</v>
          </cell>
          <cell r="K884">
            <v>44851</v>
          </cell>
          <cell r="M884" t="str">
            <v>26 -  Pernambuco</v>
          </cell>
          <cell r="N884">
            <v>60</v>
          </cell>
        </row>
        <row r="885">
          <cell r="C885" t="str">
            <v>HOSPITAL MESTRE VITALINO</v>
          </cell>
          <cell r="E885" t="str">
            <v xml:space="preserve">5.25 - Serviços Bancários </v>
          </cell>
          <cell r="F885">
            <v>90400888000142</v>
          </cell>
          <cell r="G885" t="str">
            <v>TARIFA TED</v>
          </cell>
          <cell r="H885" t="str">
            <v>S</v>
          </cell>
          <cell r="I885" t="str">
            <v>N</v>
          </cell>
          <cell r="K885">
            <v>44851</v>
          </cell>
          <cell r="M885" t="str">
            <v>26 -  Pernambuco</v>
          </cell>
          <cell r="N885">
            <v>19.8</v>
          </cell>
        </row>
        <row r="886">
          <cell r="C886" t="str">
            <v>HOSPITAL MESTRE VITALINO</v>
          </cell>
          <cell r="E886" t="str">
            <v xml:space="preserve">5.25 - Serviços Bancários </v>
          </cell>
          <cell r="F886">
            <v>90400888000142</v>
          </cell>
          <cell r="G886" t="str">
            <v>TARIFA TED</v>
          </cell>
          <cell r="H886" t="str">
            <v>S</v>
          </cell>
          <cell r="I886" t="str">
            <v>N</v>
          </cell>
          <cell r="K886">
            <v>44852</v>
          </cell>
          <cell r="M886" t="str">
            <v>26 -  Pernambuco</v>
          </cell>
          <cell r="N886">
            <v>14.85</v>
          </cell>
        </row>
        <row r="887">
          <cell r="C887" t="str">
            <v>HOSPITAL MESTRE VITALINO</v>
          </cell>
          <cell r="E887" t="str">
            <v xml:space="preserve">5.25 - Serviços Bancários </v>
          </cell>
          <cell r="F887">
            <v>90400888000142</v>
          </cell>
          <cell r="G887" t="str">
            <v>TARIFA TED</v>
          </cell>
          <cell r="H887" t="str">
            <v>S</v>
          </cell>
          <cell r="I887" t="str">
            <v>N</v>
          </cell>
          <cell r="K887">
            <v>44854</v>
          </cell>
          <cell r="M887" t="str">
            <v>26 -  Pernambuco</v>
          </cell>
          <cell r="N887">
            <v>19.8</v>
          </cell>
        </row>
        <row r="888">
          <cell r="C888" t="str">
            <v>HOSPITAL MESTRE VITALINO</v>
          </cell>
          <cell r="E888" t="str">
            <v xml:space="preserve">5.25 - Serviços Bancários </v>
          </cell>
          <cell r="F888">
            <v>90400888000142</v>
          </cell>
          <cell r="G888" t="str">
            <v>TARIFA TED</v>
          </cell>
          <cell r="H888" t="str">
            <v>S</v>
          </cell>
          <cell r="I888" t="str">
            <v>N</v>
          </cell>
          <cell r="K888">
            <v>44855</v>
          </cell>
          <cell r="M888" t="str">
            <v>26 -  Pernambuco</v>
          </cell>
          <cell r="N888">
            <v>14.85</v>
          </cell>
        </row>
        <row r="889">
          <cell r="C889" t="str">
            <v>HOSPITAL MESTRE VITALINO</v>
          </cell>
          <cell r="E889" t="str">
            <v xml:space="preserve">5.25 - Serviços Bancários </v>
          </cell>
          <cell r="F889">
            <v>90400888000142</v>
          </cell>
          <cell r="G889" t="str">
            <v>TARIFA TED</v>
          </cell>
          <cell r="H889" t="str">
            <v>S</v>
          </cell>
          <cell r="I889" t="str">
            <v>N</v>
          </cell>
          <cell r="K889">
            <v>44858</v>
          </cell>
          <cell r="M889" t="str">
            <v>26 -  Pernambuco</v>
          </cell>
          <cell r="N889">
            <v>9.9</v>
          </cell>
        </row>
        <row r="890">
          <cell r="C890" t="str">
            <v>HOSPITAL MESTRE VITALINO</v>
          </cell>
          <cell r="E890" t="str">
            <v xml:space="preserve">5.25 - Serviços Bancários </v>
          </cell>
          <cell r="F890">
            <v>90400888000142</v>
          </cell>
          <cell r="G890" t="str">
            <v>TARIFA TED</v>
          </cell>
          <cell r="H890" t="str">
            <v>S</v>
          </cell>
          <cell r="I890" t="str">
            <v>N</v>
          </cell>
          <cell r="K890">
            <v>44859</v>
          </cell>
          <cell r="M890" t="str">
            <v>26 -  Pernambuco</v>
          </cell>
          <cell r="N890">
            <v>14.85</v>
          </cell>
        </row>
        <row r="891">
          <cell r="C891" t="str">
            <v>HOSPITAL MESTRE VITALINO</v>
          </cell>
          <cell r="E891" t="str">
            <v xml:space="preserve">5.25 - Serviços Bancários </v>
          </cell>
          <cell r="F891">
            <v>90400888000142</v>
          </cell>
          <cell r="G891" t="str">
            <v>TARIFA TED</v>
          </cell>
          <cell r="H891" t="str">
            <v>S</v>
          </cell>
          <cell r="I891" t="str">
            <v>N</v>
          </cell>
          <cell r="K891">
            <v>44861</v>
          </cell>
          <cell r="M891" t="str">
            <v>26 -  Pernambuco</v>
          </cell>
          <cell r="N891">
            <v>4.95</v>
          </cell>
        </row>
        <row r="892">
          <cell r="C892" t="str">
            <v>HOSPITAL MESTRE VITALINO</v>
          </cell>
          <cell r="E892" t="str">
            <v xml:space="preserve">5.25 - Serviços Bancários </v>
          </cell>
          <cell r="F892">
            <v>90400888000142</v>
          </cell>
          <cell r="G892" t="str">
            <v>TARIFA TED</v>
          </cell>
          <cell r="H892" t="str">
            <v>S</v>
          </cell>
          <cell r="I892" t="str">
            <v>N</v>
          </cell>
          <cell r="K892">
            <v>44865</v>
          </cell>
          <cell r="M892" t="str">
            <v>26 -  Pernambuco</v>
          </cell>
          <cell r="N892">
            <v>4.95</v>
          </cell>
        </row>
        <row r="893">
          <cell r="C893" t="str">
            <v>HOSPITAL MESTRE VITALINO</v>
          </cell>
          <cell r="E893" t="str">
            <v xml:space="preserve">5.25 - Serviços Bancários </v>
          </cell>
          <cell r="F893">
            <v>90400888000142</v>
          </cell>
          <cell r="G893" t="str">
            <v>TARIFA MANUT DE CONTA</v>
          </cell>
          <cell r="H893" t="str">
            <v>S</v>
          </cell>
          <cell r="I893" t="str">
            <v>N</v>
          </cell>
          <cell r="K893">
            <v>44837</v>
          </cell>
          <cell r="M893" t="str">
            <v>26 -  Pernambuco</v>
          </cell>
          <cell r="N893">
            <v>60</v>
          </cell>
        </row>
        <row r="894">
          <cell r="C894" t="str">
            <v>HOSPITAL MESTRE VITALINO</v>
          </cell>
          <cell r="E894" t="str">
            <v xml:space="preserve">5.25 - Serviços Bancários </v>
          </cell>
          <cell r="F894">
            <v>90400888000142</v>
          </cell>
          <cell r="G894" t="str">
            <v>TARIFA DEB CEST PJ</v>
          </cell>
          <cell r="H894" t="str">
            <v>S</v>
          </cell>
          <cell r="I894" t="str">
            <v>N</v>
          </cell>
          <cell r="K894">
            <v>44844</v>
          </cell>
          <cell r="M894" t="str">
            <v>26 -  Pernambuco</v>
          </cell>
          <cell r="N894">
            <v>99</v>
          </cell>
        </row>
        <row r="895">
          <cell r="C895" t="str">
            <v>HOSPITAL MESTRE VITALINO</v>
          </cell>
          <cell r="E895" t="str">
            <v xml:space="preserve">5.25 - Serviços Bancários </v>
          </cell>
          <cell r="F895">
            <v>90400888000142</v>
          </cell>
          <cell r="G895" t="str">
            <v>TARIFA MANUT DE CONTA</v>
          </cell>
          <cell r="H895" t="str">
            <v>S</v>
          </cell>
          <cell r="I895" t="str">
            <v>N</v>
          </cell>
          <cell r="K895">
            <v>44851</v>
          </cell>
          <cell r="M895" t="str">
            <v>26 -  Pernambuco</v>
          </cell>
          <cell r="N895">
            <v>60</v>
          </cell>
        </row>
        <row r="896">
          <cell r="C896" t="str">
            <v>HOSPITAL MESTRE VITALINO</v>
          </cell>
          <cell r="E896" t="str">
            <v xml:space="preserve">5.25 - Serviços Bancários </v>
          </cell>
          <cell r="F896">
            <v>90400888000142</v>
          </cell>
          <cell r="G896" t="str">
            <v>TARIFA MANUT DE CONTA</v>
          </cell>
          <cell r="H896" t="str">
            <v>S</v>
          </cell>
          <cell r="I896" t="str">
            <v>N</v>
          </cell>
          <cell r="K896">
            <v>44853</v>
          </cell>
          <cell r="M896" t="str">
            <v>26 -  Pernambuco</v>
          </cell>
          <cell r="N896">
            <v>60</v>
          </cell>
        </row>
        <row r="897">
          <cell r="C897" t="str">
            <v>HOSPITAL MESTRE VITALINO</v>
          </cell>
          <cell r="E897" t="str">
            <v xml:space="preserve">5.25 - Serviços Bancários </v>
          </cell>
          <cell r="F897">
            <v>90400888000142</v>
          </cell>
          <cell r="G897" t="str">
            <v>TARIFA REPASSE</v>
          </cell>
          <cell r="H897" t="str">
            <v>S</v>
          </cell>
          <cell r="I897" t="str">
            <v>N</v>
          </cell>
          <cell r="K897">
            <v>44839</v>
          </cell>
          <cell r="M897" t="str">
            <v>26 -  Pernambuco</v>
          </cell>
          <cell r="N897">
            <v>7.5</v>
          </cell>
        </row>
        <row r="898">
          <cell r="C898" t="str">
            <v>HOSPITAL MESTRE VITALINO</v>
          </cell>
          <cell r="E898" t="str">
            <v xml:space="preserve">5.25 - Serviços Bancários </v>
          </cell>
          <cell r="F898">
            <v>90400888000142</v>
          </cell>
          <cell r="G898" t="str">
            <v>TARIFA REPASSE</v>
          </cell>
          <cell r="H898" t="str">
            <v>S</v>
          </cell>
          <cell r="I898" t="str">
            <v>N</v>
          </cell>
          <cell r="K898">
            <v>44841</v>
          </cell>
          <cell r="M898" t="str">
            <v>26 -  Pernambuco</v>
          </cell>
          <cell r="N898">
            <v>7.5</v>
          </cell>
        </row>
        <row r="899">
          <cell r="C899" t="str">
            <v>HOSPITAL MESTRE VITALINO</v>
          </cell>
          <cell r="E899" t="str">
            <v xml:space="preserve">5.25 - Serviços Bancários </v>
          </cell>
          <cell r="F899">
            <v>90400888000142</v>
          </cell>
          <cell r="G899" t="str">
            <v>TARIFA REPASSE</v>
          </cell>
          <cell r="H899" t="str">
            <v>S</v>
          </cell>
          <cell r="I899" t="str">
            <v>N</v>
          </cell>
          <cell r="K899">
            <v>44841</v>
          </cell>
          <cell r="M899" t="str">
            <v>26 -  Pernambuco</v>
          </cell>
          <cell r="N899">
            <v>7.5</v>
          </cell>
        </row>
        <row r="900">
          <cell r="C900" t="str">
            <v>HOSPITAL MESTRE VITALINO</v>
          </cell>
          <cell r="E900" t="str">
            <v xml:space="preserve">5.25 - Serviços Bancários </v>
          </cell>
          <cell r="F900">
            <v>90400888000142</v>
          </cell>
          <cell r="G900" t="str">
            <v>TARIFA REPASSE</v>
          </cell>
          <cell r="H900" t="str">
            <v>S</v>
          </cell>
          <cell r="I900" t="str">
            <v>N</v>
          </cell>
          <cell r="K900">
            <v>44844</v>
          </cell>
          <cell r="M900" t="str">
            <v>26 -  Pernambuco</v>
          </cell>
          <cell r="N900">
            <v>7.5</v>
          </cell>
        </row>
        <row r="901">
          <cell r="C901" t="str">
            <v>HOSPITAL MESTRE VITALINO</v>
          </cell>
          <cell r="E901" t="str">
            <v xml:space="preserve">5.25 - Serviços Bancários </v>
          </cell>
          <cell r="F901">
            <v>90400888000142</v>
          </cell>
          <cell r="G901" t="str">
            <v>TARIFA REPASSE</v>
          </cell>
          <cell r="H901" t="str">
            <v>S</v>
          </cell>
          <cell r="I901" t="str">
            <v>N</v>
          </cell>
          <cell r="K901">
            <v>44845</v>
          </cell>
          <cell r="M901" t="str">
            <v>26 -  Pernambuco</v>
          </cell>
          <cell r="N901">
            <v>7.5</v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C905" t="str">
            <v>HOSPITAL MESTRE VITALINO</v>
          </cell>
          <cell r="E905" t="str">
            <v>1.99 - Outras Despesas com Pessoal</v>
          </cell>
          <cell r="F905" t="str">
            <v>25.043.044/0001-20</v>
          </cell>
          <cell r="G905" t="str">
            <v>BODE GRILL</v>
          </cell>
          <cell r="H905" t="str">
            <v>B</v>
          </cell>
          <cell r="I905" t="str">
            <v>S</v>
          </cell>
          <cell r="J905">
            <v>66491</v>
          </cell>
          <cell r="K905">
            <v>44835</v>
          </cell>
          <cell r="L905" t="str">
            <v>26221025043044000120650010000664911552728252</v>
          </cell>
          <cell r="M905" t="str">
            <v>26 -  Pernambuco</v>
          </cell>
          <cell r="N905">
            <v>87.56</v>
          </cell>
        </row>
        <row r="906">
          <cell r="C906" t="str">
            <v>HOSPITAL MESTRE VITALINO</v>
          </cell>
          <cell r="E906" t="str">
            <v>1.99 - Outras Despesas com Pessoal</v>
          </cell>
          <cell r="F906" t="str">
            <v>21.757.511/0001-22</v>
          </cell>
          <cell r="G906" t="str">
            <v>FOFAO BURGUER</v>
          </cell>
          <cell r="H906" t="str">
            <v>B</v>
          </cell>
          <cell r="I906" t="str">
            <v>S</v>
          </cell>
          <cell r="J906">
            <v>1157</v>
          </cell>
          <cell r="K906">
            <v>44835</v>
          </cell>
          <cell r="L906" t="str">
            <v>26221021757511000122650030000011571000000018</v>
          </cell>
          <cell r="M906" t="str">
            <v>26 -  Pernambuco</v>
          </cell>
          <cell r="N906">
            <v>55</v>
          </cell>
        </row>
        <row r="907">
          <cell r="C907" t="str">
            <v>HOSPITAL MESTRE VITALINO</v>
          </cell>
          <cell r="E907" t="str">
            <v>1.99 - Outras Despesas com Pessoal</v>
          </cell>
          <cell r="F907" t="str">
            <v>30.871.900/0001-75</v>
          </cell>
          <cell r="G907" t="str">
            <v>INSANOS HAMBURGUERIA</v>
          </cell>
          <cell r="H907" t="str">
            <v>B</v>
          </cell>
          <cell r="I907" t="str">
            <v>S</v>
          </cell>
          <cell r="J907">
            <v>103097</v>
          </cell>
          <cell r="K907">
            <v>44835</v>
          </cell>
          <cell r="L907" t="str">
            <v>26221030871900900175650030001030971655177220</v>
          </cell>
          <cell r="M907" t="str">
            <v>26 -  Pernambuco</v>
          </cell>
          <cell r="N907">
            <v>55.97</v>
          </cell>
        </row>
        <row r="908">
          <cell r="C908" t="str">
            <v>HOSPITAL MESTRE VITALINO</v>
          </cell>
          <cell r="E908" t="str">
            <v>1.99 - Outras Despesas com Pessoal</v>
          </cell>
          <cell r="F908" t="str">
            <v>12.841.101/0002-55</v>
          </cell>
          <cell r="G908" t="str">
            <v>O REI DAS COXINHAS</v>
          </cell>
          <cell r="H908" t="str">
            <v>B</v>
          </cell>
          <cell r="I908" t="str">
            <v>S</v>
          </cell>
          <cell r="J908">
            <v>780217</v>
          </cell>
          <cell r="K908">
            <v>44835</v>
          </cell>
          <cell r="L908" t="str">
            <v>26221012841101000255650010007802171448543654</v>
          </cell>
          <cell r="M908" t="str">
            <v>26 -  Pernambuco</v>
          </cell>
          <cell r="N908">
            <v>63.5</v>
          </cell>
        </row>
        <row r="909">
          <cell r="C909" t="str">
            <v>HOSPITAL MESTRE VITALINO</v>
          </cell>
          <cell r="E909" t="str">
            <v>1.99 - Outras Despesas com Pessoal</v>
          </cell>
          <cell r="F909" t="str">
            <v>12.841.101/0002-55</v>
          </cell>
          <cell r="G909" t="str">
            <v>O REI DAS COXINHAS</v>
          </cell>
          <cell r="H909" t="str">
            <v>B</v>
          </cell>
          <cell r="I909" t="str">
            <v>S</v>
          </cell>
          <cell r="J909">
            <v>780311</v>
          </cell>
          <cell r="K909">
            <v>44835</v>
          </cell>
          <cell r="L909" t="str">
            <v>26221012841101000255650010007803111504234340</v>
          </cell>
          <cell r="M909" t="str">
            <v>26 -  Pernambuco</v>
          </cell>
          <cell r="N909">
            <v>55.5</v>
          </cell>
        </row>
        <row r="910">
          <cell r="C910" t="str">
            <v>HOSPITAL MESTRE VITALINO</v>
          </cell>
          <cell r="E910" t="str">
            <v>1.99 - Outras Despesas com Pessoal</v>
          </cell>
          <cell r="F910" t="str">
            <v>26.800.156/0001-40</v>
          </cell>
          <cell r="G910" t="str">
            <v>BOA PARADA GRILL</v>
          </cell>
          <cell r="H910" t="str">
            <v>B</v>
          </cell>
          <cell r="I910" t="str">
            <v>S</v>
          </cell>
          <cell r="J910" t="str">
            <v xml:space="preserve">000.033.712 </v>
          </cell>
          <cell r="K910">
            <v>44836</v>
          </cell>
          <cell r="L910" t="str">
            <v>26221026800156000140650030000337121393878485</v>
          </cell>
          <cell r="M910" t="str">
            <v>26 -  Pernambuco</v>
          </cell>
          <cell r="N910">
            <v>62.66</v>
          </cell>
        </row>
        <row r="911">
          <cell r="C911" t="str">
            <v>HOSPITAL MESTRE VITALINO</v>
          </cell>
          <cell r="E911" t="str">
            <v>1.99 - Outras Despesas com Pessoal</v>
          </cell>
          <cell r="F911" t="str">
            <v>14.031.084/0001-35</v>
          </cell>
          <cell r="G911" t="str">
            <v>MILK SHAKE LANCHES</v>
          </cell>
          <cell r="H911" t="str">
            <v>B</v>
          </cell>
          <cell r="I911" t="str">
            <v>S</v>
          </cell>
          <cell r="J911" t="str">
            <v xml:space="preserve">000.170.522 </v>
          </cell>
          <cell r="K911">
            <v>44837</v>
          </cell>
          <cell r="L911" t="str">
            <v>26221014031084000135650010001705221878437546</v>
          </cell>
          <cell r="M911" t="str">
            <v>26 -  Pernambuco</v>
          </cell>
          <cell r="N911">
            <v>76</v>
          </cell>
        </row>
        <row r="912">
          <cell r="C912" t="str">
            <v>HOSPITAL MESTRE VITALINO</v>
          </cell>
          <cell r="E912" t="str">
            <v>1.99 - Outras Despesas com Pessoal</v>
          </cell>
          <cell r="F912" t="str">
            <v>25.043.044/0001-20</v>
          </cell>
          <cell r="G912" t="str">
            <v>BODE GRILL</v>
          </cell>
          <cell r="H912" t="str">
            <v>B</v>
          </cell>
          <cell r="I912" t="str">
            <v>S</v>
          </cell>
          <cell r="J912">
            <v>66631</v>
          </cell>
          <cell r="K912">
            <v>44838</v>
          </cell>
          <cell r="L912" t="str">
            <v>26221025043044000120650010000666311034276314</v>
          </cell>
          <cell r="M912" t="str">
            <v>26 -  Pernambuco</v>
          </cell>
          <cell r="N912">
            <v>77.38</v>
          </cell>
        </row>
        <row r="913">
          <cell r="C913" t="str">
            <v>HOSPITAL MESTRE VITALINO</v>
          </cell>
          <cell r="E913" t="str">
            <v>1.99 - Outras Despesas com Pessoal</v>
          </cell>
          <cell r="F913" t="str">
            <v>27.181.464.0001-06</v>
          </cell>
          <cell r="G913" t="str">
            <v>CANTINHO DO LAU</v>
          </cell>
          <cell r="H913" t="str">
            <v>B</v>
          </cell>
          <cell r="I913" t="str">
            <v>S</v>
          </cell>
          <cell r="J913">
            <v>33153</v>
          </cell>
          <cell r="K913">
            <v>44838</v>
          </cell>
          <cell r="L913" t="str">
            <v>26221027181464000106650010000331531891323145</v>
          </cell>
          <cell r="M913" t="str">
            <v>26 -  Pernambuco</v>
          </cell>
          <cell r="N913">
            <v>19</v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 t="str">
            <v>27.181.464.0001-06</v>
          </cell>
          <cell r="G914" t="str">
            <v>CANTINHO DO LAU</v>
          </cell>
          <cell r="H914" t="str">
            <v>B</v>
          </cell>
          <cell r="I914" t="str">
            <v>S</v>
          </cell>
          <cell r="J914">
            <v>33157</v>
          </cell>
          <cell r="K914">
            <v>44838</v>
          </cell>
          <cell r="L914" t="str">
            <v>26221027181464000106650010000331571333949126</v>
          </cell>
          <cell r="M914" t="str">
            <v>26 -  Pernambuco</v>
          </cell>
          <cell r="N914">
            <v>48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 t="str">
            <v>27.181.464.0001-06</v>
          </cell>
          <cell r="G915" t="str">
            <v>CANTINHO DO LAU</v>
          </cell>
          <cell r="H915" t="str">
            <v>B</v>
          </cell>
          <cell r="I915" t="str">
            <v>S</v>
          </cell>
          <cell r="J915">
            <v>33158</v>
          </cell>
          <cell r="K915">
            <v>44838</v>
          </cell>
          <cell r="L915" t="str">
            <v>26221027181464000106650010000331581374712187</v>
          </cell>
          <cell r="M915" t="str">
            <v>26 -  Pernambuco</v>
          </cell>
          <cell r="N915">
            <v>22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 t="str">
            <v>27.181.464.0001-06</v>
          </cell>
          <cell r="G916" t="str">
            <v>CANTINHO DO LAU</v>
          </cell>
          <cell r="H916" t="str">
            <v>B</v>
          </cell>
          <cell r="I916" t="str">
            <v>S</v>
          </cell>
          <cell r="J916">
            <v>33160</v>
          </cell>
          <cell r="K916">
            <v>44838</v>
          </cell>
          <cell r="L916" t="str">
            <v>26221027181464000106650010000331601419563299</v>
          </cell>
          <cell r="M916" t="str">
            <v>26 -  Pernambuco</v>
          </cell>
          <cell r="N916">
            <v>50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 t="str">
            <v>27.181.464.0001-06</v>
          </cell>
          <cell r="G917" t="str">
            <v>CANTINHO DO LAU</v>
          </cell>
          <cell r="H917" t="str">
            <v>B</v>
          </cell>
          <cell r="I917" t="str">
            <v>S</v>
          </cell>
          <cell r="J917">
            <v>33159</v>
          </cell>
          <cell r="K917">
            <v>44838</v>
          </cell>
          <cell r="L917" t="str">
            <v>26221027181464000106650010000331591159265802</v>
          </cell>
          <cell r="M917" t="str">
            <v>26 -  Pernambuco</v>
          </cell>
          <cell r="N917">
            <v>50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 t="str">
            <v>21.757.511/0001-22</v>
          </cell>
          <cell r="G918" t="str">
            <v>FOFAO BURGUER</v>
          </cell>
          <cell r="H918" t="str">
            <v>B</v>
          </cell>
          <cell r="I918" t="str">
            <v>S</v>
          </cell>
          <cell r="J918">
            <v>1218</v>
          </cell>
          <cell r="K918">
            <v>44838</v>
          </cell>
          <cell r="L918" t="str">
            <v>26221021757511000122650030000012181000000015</v>
          </cell>
          <cell r="M918" t="str">
            <v>26 -  Pernambuco</v>
          </cell>
          <cell r="N918">
            <v>47.5</v>
          </cell>
        </row>
        <row r="919">
          <cell r="C919" t="str">
            <v>HOSPITAL MESTRE VITALINO</v>
          </cell>
          <cell r="E919" t="str">
            <v>1.99 - Outras Despesas com Pessoal</v>
          </cell>
          <cell r="F919" t="str">
            <v>26.800.156/0001-40</v>
          </cell>
          <cell r="G919" t="str">
            <v>BOA PARADA GRILL</v>
          </cell>
          <cell r="H919" t="str">
            <v>B</v>
          </cell>
          <cell r="I919" t="str">
            <v>S</v>
          </cell>
          <cell r="J919" t="str">
            <v xml:space="preserve">000.033.981 </v>
          </cell>
          <cell r="K919">
            <v>44839</v>
          </cell>
          <cell r="L919" t="str">
            <v>26221025800156000140650030000339811290012514</v>
          </cell>
          <cell r="M919" t="str">
            <v>26 -  Pernambuco</v>
          </cell>
          <cell r="N919">
            <v>26.96</v>
          </cell>
        </row>
        <row r="920">
          <cell r="C920" t="str">
            <v>HOSPITAL MESTRE VITALINO</v>
          </cell>
          <cell r="E920" t="str">
            <v>1.99 - Outras Despesas com Pessoal</v>
          </cell>
          <cell r="F920" t="str">
            <v>14.031.084/0001-35</v>
          </cell>
          <cell r="G920" t="str">
            <v>MILK SHAKE LANCHES</v>
          </cell>
          <cell r="H920" t="str">
            <v>B</v>
          </cell>
          <cell r="I920" t="str">
            <v>S</v>
          </cell>
          <cell r="J920" t="str">
            <v xml:space="preserve">000.170.716 </v>
          </cell>
          <cell r="K920">
            <v>44839</v>
          </cell>
          <cell r="L920" t="str">
            <v>26221014031084000135650010001707161727353258</v>
          </cell>
          <cell r="M920" t="str">
            <v>26 -  Pernambuco</v>
          </cell>
          <cell r="N920">
            <v>56</v>
          </cell>
        </row>
        <row r="921">
          <cell r="C921" t="str">
            <v>HOSPITAL MESTRE VITALINO</v>
          </cell>
          <cell r="E921" t="str">
            <v>1.99 - Outras Despesas com Pessoal</v>
          </cell>
          <cell r="F921" t="str">
            <v>14.031.084/0001-35</v>
          </cell>
          <cell r="G921" t="str">
            <v>MILK SHAKE LANCHES</v>
          </cell>
          <cell r="H921" t="str">
            <v>B</v>
          </cell>
          <cell r="I921" t="str">
            <v>S</v>
          </cell>
          <cell r="J921" t="str">
            <v xml:space="preserve">000.170.719 </v>
          </cell>
          <cell r="K921">
            <v>44839</v>
          </cell>
          <cell r="L921" t="str">
            <v>26221014031084000135650010001707191464459494</v>
          </cell>
          <cell r="M921" t="str">
            <v>26 -  Pernambuco</v>
          </cell>
          <cell r="N921">
            <v>51</v>
          </cell>
        </row>
        <row r="922">
          <cell r="C922" t="str">
            <v>HOSPITAL MESTRE VITALINO</v>
          </cell>
          <cell r="E922" t="str">
            <v>1.99 - Outras Despesas com Pessoal</v>
          </cell>
          <cell r="F922" t="str">
            <v>12.841.101/0002-55</v>
          </cell>
          <cell r="G922" t="str">
            <v>O REI DAS COXINHAS</v>
          </cell>
          <cell r="H922" t="str">
            <v>B</v>
          </cell>
          <cell r="I922" t="str">
            <v>S</v>
          </cell>
          <cell r="J922">
            <v>104722</v>
          </cell>
          <cell r="K922">
            <v>44839</v>
          </cell>
          <cell r="L922" t="str">
            <v>26221012841101000255650040001047221744883684</v>
          </cell>
          <cell r="M922" t="str">
            <v>26 -  Pernambuco</v>
          </cell>
          <cell r="N922">
            <v>108.5</v>
          </cell>
        </row>
        <row r="923">
          <cell r="C923" t="str">
            <v>HOSPITAL MESTRE VITALINO</v>
          </cell>
          <cell r="E923" t="str">
            <v>1.99 - Outras Despesas com Pessoal</v>
          </cell>
          <cell r="F923" t="str">
            <v>20.737.670/0001-00</v>
          </cell>
          <cell r="G923" t="str">
            <v>ANDRADE SANDRES</v>
          </cell>
          <cell r="H923" t="str">
            <v>B</v>
          </cell>
          <cell r="I923" t="str">
            <v>S</v>
          </cell>
          <cell r="J923">
            <v>167793</v>
          </cell>
          <cell r="K923">
            <v>44840</v>
          </cell>
          <cell r="L923" t="str">
            <v>26221020737670000100650030001677931983243742</v>
          </cell>
          <cell r="M923" t="str">
            <v>26 -  Pernambuco</v>
          </cell>
          <cell r="N923">
            <v>40.94</v>
          </cell>
        </row>
        <row r="924">
          <cell r="C924" t="str">
            <v>HOSPITAL MESTRE VITALINO</v>
          </cell>
          <cell r="E924" t="str">
            <v>1.99 - Outras Despesas com Pessoal</v>
          </cell>
          <cell r="F924" t="str">
            <v>26.800.156/0001-40</v>
          </cell>
          <cell r="G924" t="str">
            <v>BOA PARADA GRILL</v>
          </cell>
          <cell r="H924" t="str">
            <v>B</v>
          </cell>
          <cell r="I924" t="str">
            <v>S</v>
          </cell>
          <cell r="J924" t="str">
            <v xml:space="preserve">000.034.109 </v>
          </cell>
          <cell r="K924">
            <v>44840</v>
          </cell>
          <cell r="L924" t="str">
            <v>26221026800156000140650030000341091069565784</v>
          </cell>
          <cell r="M924" t="str">
            <v>26 -  Pernambuco</v>
          </cell>
          <cell r="N924">
            <v>25</v>
          </cell>
        </row>
        <row r="925">
          <cell r="C925" t="str">
            <v>HOSPITAL MESTRE VITALINO</v>
          </cell>
          <cell r="E925" t="str">
            <v>1.99 - Outras Despesas com Pessoal</v>
          </cell>
          <cell r="F925" t="str">
            <v>25.043.044/0001-20</v>
          </cell>
          <cell r="G925" t="str">
            <v>BODE GRILL</v>
          </cell>
          <cell r="H925" t="str">
            <v>B</v>
          </cell>
          <cell r="I925" t="str">
            <v>S</v>
          </cell>
          <cell r="J925">
            <v>66681</v>
          </cell>
          <cell r="K925">
            <v>44840</v>
          </cell>
          <cell r="L925" t="str">
            <v>26221025043044000120650010000666811308144870</v>
          </cell>
          <cell r="M925" t="str">
            <v>26 -  Pernambuco</v>
          </cell>
          <cell r="N925">
            <v>67.790000000000006</v>
          </cell>
        </row>
        <row r="926">
          <cell r="C926" t="str">
            <v>HOSPITAL MESTRE VITALINO</v>
          </cell>
          <cell r="E926" t="str">
            <v>1.99 - Outras Despesas com Pessoal</v>
          </cell>
          <cell r="F926" t="str">
            <v>27.181.464.0001-06</v>
          </cell>
          <cell r="G926" t="str">
            <v>CANTINHO DO LAU</v>
          </cell>
          <cell r="H926" t="str">
            <v>B</v>
          </cell>
          <cell r="I926" t="str">
            <v>S</v>
          </cell>
          <cell r="J926">
            <v>33172</v>
          </cell>
          <cell r="K926">
            <v>44840</v>
          </cell>
          <cell r="L926" t="str">
            <v>26221027181464000106650010000331721453034989</v>
          </cell>
          <cell r="M926" t="str">
            <v>26 -  Pernambuco</v>
          </cell>
          <cell r="N926">
            <v>29</v>
          </cell>
        </row>
        <row r="927">
          <cell r="C927" t="str">
            <v>HOSPITAL MESTRE VITALINO</v>
          </cell>
          <cell r="E927" t="str">
            <v>1.99 - Outras Despesas com Pessoal</v>
          </cell>
          <cell r="F927" t="str">
            <v>27.181.464.0001-06</v>
          </cell>
          <cell r="G927" t="str">
            <v>CANTINHO DO LAU</v>
          </cell>
          <cell r="H927" t="str">
            <v>B</v>
          </cell>
          <cell r="I927" t="str">
            <v>S</v>
          </cell>
          <cell r="J927">
            <v>33173</v>
          </cell>
          <cell r="K927">
            <v>44840</v>
          </cell>
          <cell r="L927" t="str">
            <v>26221027181464000106650010000331731534217119</v>
          </cell>
          <cell r="M927" t="str">
            <v>26 -  Pernambuco</v>
          </cell>
          <cell r="N927">
            <v>47</v>
          </cell>
        </row>
        <row r="928">
          <cell r="C928" t="str">
            <v>HOSPITAL MESTRE VITALINO</v>
          </cell>
          <cell r="E928" t="str">
            <v>1.99 - Outras Despesas com Pessoal</v>
          </cell>
          <cell r="F928" t="str">
            <v>46.817.567/0001-56</v>
          </cell>
          <cell r="G928" t="str">
            <v>PARAIBANO'S BAR CHUR</v>
          </cell>
          <cell r="H928" t="str">
            <v>B</v>
          </cell>
          <cell r="I928" t="str">
            <v>S</v>
          </cell>
          <cell r="J928">
            <v>3537</v>
          </cell>
          <cell r="K928">
            <v>44840</v>
          </cell>
          <cell r="L928" t="str">
            <v>26221046817567000158660010000035371544579556</v>
          </cell>
          <cell r="M928" t="str">
            <v>26 -  Pernambuco</v>
          </cell>
          <cell r="N928">
            <v>75</v>
          </cell>
        </row>
        <row r="929">
          <cell r="C929" t="str">
            <v>HOSPITAL MESTRE VITALINO</v>
          </cell>
          <cell r="E929" t="str">
            <v>1.99 - Outras Despesas com Pessoal</v>
          </cell>
          <cell r="F929" t="str">
            <v>25.043.044/0001-20</v>
          </cell>
          <cell r="G929" t="str">
            <v>BODE GRILL</v>
          </cell>
          <cell r="H929" t="str">
            <v>B</v>
          </cell>
          <cell r="I929" t="str">
            <v>S</v>
          </cell>
          <cell r="J929">
            <v>66695</v>
          </cell>
          <cell r="K929">
            <v>44841</v>
          </cell>
          <cell r="L929" t="str">
            <v>26221025043044000120650010000666951292009715</v>
          </cell>
          <cell r="M929" t="str">
            <v>26 -  Pernambuco</v>
          </cell>
          <cell r="N929">
            <v>57.79</v>
          </cell>
        </row>
        <row r="930">
          <cell r="C930" t="str">
            <v>HOSPITAL MESTRE VITALINO</v>
          </cell>
          <cell r="E930" t="str">
            <v>1.99 - Outras Despesas com Pessoal</v>
          </cell>
          <cell r="F930" t="str">
            <v>27.181.464.0001-06</v>
          </cell>
          <cell r="G930" t="str">
            <v>CANTINHO DO LAU</v>
          </cell>
          <cell r="H930" t="str">
            <v>B</v>
          </cell>
          <cell r="I930" t="str">
            <v>S</v>
          </cell>
          <cell r="J930">
            <v>33174</v>
          </cell>
          <cell r="K930">
            <v>44841</v>
          </cell>
          <cell r="L930" t="str">
            <v>26221027181464000106650010000331741418740052</v>
          </cell>
          <cell r="M930" t="str">
            <v>26 -  Pernambuco</v>
          </cell>
          <cell r="N930">
            <v>50</v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 t="str">
            <v>21.757.511/0001-22</v>
          </cell>
          <cell r="G931" t="str">
            <v>FOFAO BURGUER</v>
          </cell>
          <cell r="H931" t="str">
            <v>B</v>
          </cell>
          <cell r="I931" t="str">
            <v>S</v>
          </cell>
          <cell r="J931">
            <v>1280</v>
          </cell>
          <cell r="K931">
            <v>44841</v>
          </cell>
          <cell r="L931" t="str">
            <v>26221021757511000122650030000012801000000011</v>
          </cell>
          <cell r="M931" t="str">
            <v>26 -  Pernambuco</v>
          </cell>
          <cell r="N931">
            <v>96.5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 t="str">
            <v>14.031.084/0001-35</v>
          </cell>
          <cell r="G932" t="str">
            <v>MILK SHAKE LANCHES</v>
          </cell>
          <cell r="H932" t="str">
            <v>B</v>
          </cell>
          <cell r="I932" t="str">
            <v>S</v>
          </cell>
          <cell r="J932" t="str">
            <v xml:space="preserve">000.170.879 </v>
          </cell>
          <cell r="K932">
            <v>44841</v>
          </cell>
          <cell r="L932" t="str">
            <v>26221014031084000135650010001708791226914716</v>
          </cell>
          <cell r="M932" t="str">
            <v>26 -  Pernambuco</v>
          </cell>
          <cell r="N932">
            <v>52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 t="str">
            <v>09.008.782/0001-80</v>
          </cell>
          <cell r="G933" t="str">
            <v>AGAMENON DELICATESSE</v>
          </cell>
          <cell r="H933" t="str">
            <v>B</v>
          </cell>
          <cell r="I933" t="str">
            <v>S</v>
          </cell>
          <cell r="J933">
            <v>32715</v>
          </cell>
          <cell r="K933">
            <v>44842</v>
          </cell>
          <cell r="L933" t="str">
            <v>26221009008782000180650000000327151071297441</v>
          </cell>
          <cell r="M933" t="str">
            <v>26 -  Pernambuco</v>
          </cell>
          <cell r="N933">
            <v>35.79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 t="str">
            <v>25.043.044/0001-20</v>
          </cell>
          <cell r="G934" t="str">
            <v>BODE GRILL</v>
          </cell>
          <cell r="H934" t="str">
            <v>B</v>
          </cell>
          <cell r="I934" t="str">
            <v>S</v>
          </cell>
          <cell r="J934">
            <v>66892</v>
          </cell>
          <cell r="K934">
            <v>44844</v>
          </cell>
          <cell r="L934" t="str">
            <v>26221025043044000120650010000668921280582015</v>
          </cell>
          <cell r="M934" t="str">
            <v>26 -  Pernambuco</v>
          </cell>
          <cell r="N934">
            <v>64.28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 t="str">
            <v>27.181.464.0001-06</v>
          </cell>
          <cell r="G935" t="str">
            <v>CANTINHO DO LAU</v>
          </cell>
          <cell r="H935" t="str">
            <v>B</v>
          </cell>
          <cell r="I935" t="str">
            <v>S</v>
          </cell>
          <cell r="J935">
            <v>33187</v>
          </cell>
          <cell r="K935">
            <v>44844</v>
          </cell>
          <cell r="L935" t="str">
            <v>26221027181464000106650010000331871392365690</v>
          </cell>
          <cell r="M935" t="str">
            <v>26 -  Pernambuco</v>
          </cell>
          <cell r="N935">
            <v>100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 t="str">
            <v>27.181.464.0001-06</v>
          </cell>
          <cell r="G936" t="str">
            <v>CANTINHO DO LAU</v>
          </cell>
          <cell r="H936" t="str">
            <v>B</v>
          </cell>
          <cell r="I936" t="str">
            <v>S</v>
          </cell>
          <cell r="J936">
            <v>33188</v>
          </cell>
          <cell r="K936">
            <v>44844</v>
          </cell>
          <cell r="L936" t="str">
            <v>26221027181464000106650010000331881286999971</v>
          </cell>
          <cell r="M936" t="str">
            <v>26 -  Pernambuco</v>
          </cell>
          <cell r="N936">
            <v>50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 t="str">
            <v>27.181.464.0001-06</v>
          </cell>
          <cell r="G937" t="str">
            <v>CANTINHO DO LAU</v>
          </cell>
          <cell r="H937" t="str">
            <v>B</v>
          </cell>
          <cell r="I937" t="str">
            <v>S</v>
          </cell>
          <cell r="J937">
            <v>33185</v>
          </cell>
          <cell r="K937">
            <v>44844</v>
          </cell>
          <cell r="L937" t="str">
            <v>26221027181464000106650010000331851134178841</v>
          </cell>
          <cell r="M937" t="str">
            <v>26 -  Pernambuco</v>
          </cell>
          <cell r="N937">
            <v>38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 t="str">
            <v>27.181.464.0001-06</v>
          </cell>
          <cell r="G938" t="str">
            <v>CANTINHO DO LAU</v>
          </cell>
          <cell r="H938" t="str">
            <v>B</v>
          </cell>
          <cell r="I938" t="str">
            <v>S</v>
          </cell>
          <cell r="J938">
            <v>33186</v>
          </cell>
          <cell r="K938">
            <v>44844</v>
          </cell>
          <cell r="L938" t="str">
            <v>26221027181464000106650010000331861390149208</v>
          </cell>
          <cell r="M938" t="str">
            <v>26 -  Pernambuco</v>
          </cell>
          <cell r="N938">
            <v>35</v>
          </cell>
        </row>
        <row r="939">
          <cell r="C939" t="str">
            <v>HOSPITAL MESTRE VITALINO</v>
          </cell>
          <cell r="E939" t="str">
            <v>1.99 - Outras Despesas com Pessoal</v>
          </cell>
          <cell r="F939" t="str">
            <v>41.062.183/0012-00</v>
          </cell>
          <cell r="G939" t="str">
            <v>MCDONALDS</v>
          </cell>
          <cell r="H939" t="str">
            <v>B</v>
          </cell>
          <cell r="I939" t="str">
            <v>S</v>
          </cell>
          <cell r="J939">
            <v>145878</v>
          </cell>
          <cell r="K939">
            <v>44844</v>
          </cell>
          <cell r="L939" t="str">
            <v>26221041062183001200850020001458781793852757</v>
          </cell>
          <cell r="M939" t="str">
            <v>26 -  Pernambuco</v>
          </cell>
          <cell r="N939">
            <v>22.8</v>
          </cell>
        </row>
        <row r="940">
          <cell r="C940" t="str">
            <v>HOSPITAL MESTRE VITALINO</v>
          </cell>
          <cell r="E940" t="str">
            <v>1.99 - Outras Despesas com Pessoal</v>
          </cell>
          <cell r="F940" t="str">
            <v>26.800.156/0001-40</v>
          </cell>
          <cell r="G940" t="str">
            <v>BOA PARADA GRILL</v>
          </cell>
          <cell r="H940" t="str">
            <v>B</v>
          </cell>
          <cell r="I940" t="str">
            <v>S</v>
          </cell>
          <cell r="J940" t="str">
            <v xml:space="preserve">000.034.439 </v>
          </cell>
          <cell r="K940">
            <v>44845</v>
          </cell>
          <cell r="L940" t="str">
            <v>26221026800158000140650030000344091728781901</v>
          </cell>
          <cell r="M940" t="str">
            <v>26 -  Pernambuco</v>
          </cell>
          <cell r="N940">
            <v>23.5</v>
          </cell>
        </row>
        <row r="941">
          <cell r="C941" t="str">
            <v>HOSPITAL MESTRE VITALINO</v>
          </cell>
          <cell r="E941" t="str">
            <v>1.99 - Outras Despesas com Pessoal</v>
          </cell>
          <cell r="F941" t="str">
            <v>06.859.452/0013-43</v>
          </cell>
          <cell r="G941" t="str">
            <v>MCDONALDS</v>
          </cell>
          <cell r="H941" t="str">
            <v>B</v>
          </cell>
          <cell r="I941" t="str">
            <v>S</v>
          </cell>
          <cell r="J941">
            <v>132910</v>
          </cell>
          <cell r="K941">
            <v>44845</v>
          </cell>
          <cell r="L941" t="str">
            <v>26221006859452001343650030001329109199818714</v>
          </cell>
          <cell r="M941" t="str">
            <v>26 -  Pernambuco</v>
          </cell>
          <cell r="N941">
            <v>53.8</v>
          </cell>
        </row>
        <row r="942">
          <cell r="C942" t="str">
            <v>HOSPITAL MESTRE VITALINO</v>
          </cell>
          <cell r="E942" t="str">
            <v>1.99 - Outras Despesas com Pessoal</v>
          </cell>
          <cell r="F942" t="str">
            <v>14.031.084/0001-35</v>
          </cell>
          <cell r="G942" t="str">
            <v>MILK SHAKE LANCHES</v>
          </cell>
          <cell r="H942" t="str">
            <v>B</v>
          </cell>
          <cell r="I942" t="str">
            <v>S</v>
          </cell>
          <cell r="J942" t="str">
            <v xml:space="preserve">000.171.153 </v>
          </cell>
          <cell r="K942">
            <v>44845</v>
          </cell>
          <cell r="L942" t="str">
            <v>26221014031084000135650010001711531846716102</v>
          </cell>
          <cell r="M942" t="str">
            <v>26 -  Pernambuco</v>
          </cell>
          <cell r="N942">
            <v>90</v>
          </cell>
        </row>
        <row r="943">
          <cell r="C943" t="str">
            <v>HOSPITAL MESTRE VITALINO</v>
          </cell>
          <cell r="E943" t="str">
            <v>1.99 - Outras Despesas com Pessoal</v>
          </cell>
          <cell r="F943" t="str">
            <v>20.737.670/0001-00</v>
          </cell>
          <cell r="G943" t="str">
            <v>ANDRADE SANDRES</v>
          </cell>
          <cell r="H943" t="str">
            <v>B</v>
          </cell>
          <cell r="I943" t="str">
            <v>S</v>
          </cell>
          <cell r="J943">
            <v>169013</v>
          </cell>
          <cell r="K943">
            <v>44846</v>
          </cell>
          <cell r="L943" t="str">
            <v>26221020737670000100650030001690131957786691</v>
          </cell>
          <cell r="M943" t="str">
            <v>26 -  Pernambuco</v>
          </cell>
          <cell r="N943">
            <v>55.93</v>
          </cell>
        </row>
        <row r="944">
          <cell r="C944" t="str">
            <v>HOSPITAL MESTRE VITALINO</v>
          </cell>
          <cell r="E944" t="str">
            <v>1.99 - Outras Despesas com Pessoal</v>
          </cell>
          <cell r="F944" t="str">
            <v>26.800.156/0001-40</v>
          </cell>
          <cell r="G944" t="str">
            <v>BOA PARADA GRILL</v>
          </cell>
          <cell r="H944" t="str">
            <v>B</v>
          </cell>
          <cell r="I944" t="str">
            <v>S</v>
          </cell>
          <cell r="J944" t="str">
            <v xml:space="preserve">000.034.587 </v>
          </cell>
          <cell r="K944">
            <v>44846</v>
          </cell>
          <cell r="L944" t="str">
            <v>26221026800156000140650030000345871036289387</v>
          </cell>
          <cell r="M944" t="str">
            <v>26 -  Pernambuco</v>
          </cell>
          <cell r="N944">
            <v>63.86</v>
          </cell>
        </row>
        <row r="945">
          <cell r="C945" t="str">
            <v>HOSPITAL MESTRE VITALINO</v>
          </cell>
          <cell r="E945" t="str">
            <v>1.99 - Outras Despesas com Pessoal</v>
          </cell>
          <cell r="F945" t="str">
            <v>12.841.101/0002-55</v>
          </cell>
          <cell r="G945" t="str">
            <v>O REI DAS COXINHAS</v>
          </cell>
          <cell r="H945" t="str">
            <v>B</v>
          </cell>
          <cell r="I945" t="str">
            <v>S</v>
          </cell>
          <cell r="J945">
            <v>105712</v>
          </cell>
          <cell r="K945">
            <v>44847</v>
          </cell>
          <cell r="L945" t="str">
            <v>26221012841101000255650040001057121728821449</v>
          </cell>
          <cell r="M945" t="str">
            <v>26 -  Pernambuco</v>
          </cell>
          <cell r="N945">
            <v>108</v>
          </cell>
        </row>
        <row r="946">
          <cell r="C946" t="str">
            <v>HOSPITAL MESTRE VITALINO</v>
          </cell>
          <cell r="E946" t="str">
            <v>1.99 - Outras Despesas com Pessoal</v>
          </cell>
          <cell r="F946" t="str">
            <v>27.181.464.0001-06</v>
          </cell>
          <cell r="G946" t="str">
            <v>CANTINHO DO LAU</v>
          </cell>
          <cell r="H946" t="str">
            <v>B</v>
          </cell>
          <cell r="I946" t="str">
            <v>S</v>
          </cell>
          <cell r="J946">
            <v>33205</v>
          </cell>
          <cell r="K946">
            <v>44848</v>
          </cell>
          <cell r="L946" t="str">
            <v>26221027181464000106650010000332051373211217</v>
          </cell>
          <cell r="M946" t="str">
            <v>26 -  Pernambuco</v>
          </cell>
          <cell r="N946">
            <v>50</v>
          </cell>
        </row>
        <row r="947">
          <cell r="C947" t="str">
            <v>HOSPITAL MESTRE VITALINO</v>
          </cell>
          <cell r="E947" t="str">
            <v>1.99 - Outras Despesas com Pessoal</v>
          </cell>
          <cell r="F947" t="str">
            <v>41.190.179/0001-74</v>
          </cell>
          <cell r="G947" t="str">
            <v>CHURRASCARIA NOSSA S</v>
          </cell>
          <cell r="H947" t="str">
            <v>B</v>
          </cell>
          <cell r="I947" t="str">
            <v>S</v>
          </cell>
          <cell r="J947" t="str">
            <v xml:space="preserve">000.027.672 </v>
          </cell>
          <cell r="K947">
            <v>44848</v>
          </cell>
          <cell r="L947" t="str">
            <v>26221041190179000174650010000276721002767236</v>
          </cell>
          <cell r="M947" t="str">
            <v>26 -  Pernambuco</v>
          </cell>
          <cell r="N947">
            <v>50</v>
          </cell>
        </row>
        <row r="948">
          <cell r="C948" t="str">
            <v>HOSPITAL MESTRE VITALINO</v>
          </cell>
          <cell r="E948" t="str">
            <v>1.99 - Outras Despesas com Pessoal</v>
          </cell>
          <cell r="F948" t="str">
            <v>30.871.900/0001-75</v>
          </cell>
          <cell r="G948" t="str">
            <v>INSANOS HAMBURGUERIA</v>
          </cell>
          <cell r="H948" t="str">
            <v>B</v>
          </cell>
          <cell r="I948" t="str">
            <v>S</v>
          </cell>
          <cell r="J948">
            <v>105476</v>
          </cell>
          <cell r="K948">
            <v>44848</v>
          </cell>
          <cell r="L948" t="str">
            <v>26221030871900000175650030001054761099077442</v>
          </cell>
          <cell r="M948" t="str">
            <v>26 -  Pernambuco</v>
          </cell>
          <cell r="N948">
            <v>30.99</v>
          </cell>
        </row>
        <row r="949">
          <cell r="C949" t="str">
            <v>HOSPITAL MESTRE VITALINO</v>
          </cell>
          <cell r="E949" t="str">
            <v>1.99 - Outras Despesas com Pessoal</v>
          </cell>
          <cell r="F949" t="str">
            <v>27.181.464.0001-06</v>
          </cell>
          <cell r="G949" t="str">
            <v>CANTINHO DO LAU</v>
          </cell>
          <cell r="H949" t="str">
            <v>B</v>
          </cell>
          <cell r="I949" t="str">
            <v>S</v>
          </cell>
          <cell r="J949">
            <v>33207</v>
          </cell>
          <cell r="K949">
            <v>44849</v>
          </cell>
          <cell r="L949" t="str">
            <v>26221027181464000106650010000332071229456864</v>
          </cell>
          <cell r="M949" t="str">
            <v>26 -  Pernambuco</v>
          </cell>
          <cell r="N949">
            <v>18</v>
          </cell>
        </row>
        <row r="950">
          <cell r="C950" t="str">
            <v>HOSPITAL MESTRE VITALINO</v>
          </cell>
          <cell r="E950" t="str">
            <v>1.99 - Outras Despesas com Pessoal</v>
          </cell>
          <cell r="F950" t="str">
            <v>27.958.498/0001-56</v>
          </cell>
          <cell r="G950" t="str">
            <v>FAMILIA PERGENTINO</v>
          </cell>
          <cell r="H950" t="str">
            <v>B</v>
          </cell>
          <cell r="I950" t="str">
            <v>S</v>
          </cell>
          <cell r="J950">
            <v>251905</v>
          </cell>
          <cell r="K950">
            <v>44849</v>
          </cell>
          <cell r="L950" t="str">
            <v>26221027858498000156651030002519051757672324</v>
          </cell>
          <cell r="M950" t="str">
            <v>26 -  Pernambuco</v>
          </cell>
          <cell r="N950">
            <v>49.99</v>
          </cell>
        </row>
        <row r="951">
          <cell r="C951" t="str">
            <v>HOSPITAL MESTRE VITALINO</v>
          </cell>
          <cell r="E951" t="str">
            <v>1.99 - Outras Despesas com Pessoal</v>
          </cell>
          <cell r="F951" t="str">
            <v>27.181.464.0001-06</v>
          </cell>
          <cell r="G951" t="str">
            <v>CANTINHO DO LAU</v>
          </cell>
          <cell r="H951" t="str">
            <v>B</v>
          </cell>
          <cell r="I951" t="str">
            <v>S</v>
          </cell>
          <cell r="J951">
            <v>33208</v>
          </cell>
          <cell r="K951">
            <v>44850</v>
          </cell>
          <cell r="L951" t="str">
            <v>26221027181464000106650010000332081904810486</v>
          </cell>
          <cell r="M951" t="str">
            <v>26 -  Pernambuco</v>
          </cell>
          <cell r="N951">
            <v>51</v>
          </cell>
        </row>
        <row r="952">
          <cell r="C952" t="str">
            <v>HOSPITAL MESTRE VITALINO</v>
          </cell>
          <cell r="E952" t="str">
            <v>1.99 - Outras Despesas com Pessoal</v>
          </cell>
          <cell r="F952" t="str">
            <v>14.031.084/0001-35</v>
          </cell>
          <cell r="G952" t="str">
            <v>MILK SHAKE LANCHES</v>
          </cell>
          <cell r="H952" t="str">
            <v>B</v>
          </cell>
          <cell r="I952" t="str">
            <v>S</v>
          </cell>
          <cell r="J952">
            <v>171598</v>
          </cell>
          <cell r="K952">
            <v>44851</v>
          </cell>
          <cell r="L952" t="str">
            <v>26221014031084000135650010001715981743688721</v>
          </cell>
          <cell r="M952" t="str">
            <v>26 -  Pernambuco</v>
          </cell>
          <cell r="N952">
            <v>25</v>
          </cell>
        </row>
        <row r="953">
          <cell r="C953" t="str">
            <v>HOSPITAL MESTRE VITALINO</v>
          </cell>
          <cell r="E953" t="str">
            <v>1.99 - Outras Despesas com Pessoal</v>
          </cell>
          <cell r="F953" t="str">
            <v>25.043.044/0001-20</v>
          </cell>
          <cell r="G953" t="str">
            <v>BODE GRILL</v>
          </cell>
          <cell r="H953" t="str">
            <v>B</v>
          </cell>
          <cell r="I953" t="str">
            <v>S</v>
          </cell>
          <cell r="J953">
            <v>68119</v>
          </cell>
          <cell r="K953">
            <v>44852</v>
          </cell>
          <cell r="L953" t="str">
            <v>26221025043044000120650010000681191959973780</v>
          </cell>
          <cell r="M953" t="str">
            <v>26 -  Pernambuco</v>
          </cell>
          <cell r="N953">
            <v>102.23</v>
          </cell>
        </row>
        <row r="954">
          <cell r="C954" t="str">
            <v>HOSPITAL MESTRE VITALINO</v>
          </cell>
          <cell r="E954" t="str">
            <v>1.99 - Outras Despesas com Pessoal</v>
          </cell>
          <cell r="F954" t="str">
            <v>25.043.044/0001-20</v>
          </cell>
          <cell r="G954" t="str">
            <v>BODE GRILL</v>
          </cell>
          <cell r="H954" t="str">
            <v>B</v>
          </cell>
          <cell r="I954" t="str">
            <v>S</v>
          </cell>
          <cell r="J954">
            <v>68127</v>
          </cell>
          <cell r="K954">
            <v>44852</v>
          </cell>
          <cell r="L954" t="str">
            <v>26221025043044000120650010000681271349139258</v>
          </cell>
          <cell r="M954" t="str">
            <v>26 -  Pernambuco</v>
          </cell>
          <cell r="N954">
            <v>59.9</v>
          </cell>
        </row>
        <row r="955">
          <cell r="C955" t="str">
            <v>HOSPITAL MESTRE VITALINO</v>
          </cell>
          <cell r="E955" t="str">
            <v>1.99 - Outras Despesas com Pessoal</v>
          </cell>
          <cell r="F955" t="str">
            <v>27.181.464.0001-06</v>
          </cell>
          <cell r="G955" t="str">
            <v>CANTINHO DO LAU</v>
          </cell>
          <cell r="H955" t="str">
            <v>B</v>
          </cell>
          <cell r="I955" t="str">
            <v>S</v>
          </cell>
          <cell r="J955">
            <v>33220</v>
          </cell>
          <cell r="K955">
            <v>44852</v>
          </cell>
          <cell r="L955" t="str">
            <v>26221027181464000106650010000332201421041130</v>
          </cell>
          <cell r="M955" t="str">
            <v>26 -  Pernambuco</v>
          </cell>
          <cell r="N955">
            <v>50</v>
          </cell>
        </row>
        <row r="956">
          <cell r="C956" t="str">
            <v>HOSPITAL MESTRE VITALINO</v>
          </cell>
          <cell r="E956" t="str">
            <v>1.99 - Outras Despesas com Pessoal</v>
          </cell>
          <cell r="F956" t="str">
            <v>27.181.464.0001-06</v>
          </cell>
          <cell r="G956" t="str">
            <v>CANTINHO DO LAU</v>
          </cell>
          <cell r="H956" t="str">
            <v>B</v>
          </cell>
          <cell r="I956" t="str">
            <v>S</v>
          </cell>
          <cell r="J956">
            <v>33219</v>
          </cell>
          <cell r="K956">
            <v>44852</v>
          </cell>
          <cell r="L956" t="str">
            <v>26221027181464000106650010000332191596754371</v>
          </cell>
          <cell r="M956" t="str">
            <v>26 -  Pernambuco</v>
          </cell>
          <cell r="N956">
            <v>52</v>
          </cell>
        </row>
        <row r="957">
          <cell r="C957" t="str">
            <v>HOSPITAL MESTRE VITALINO</v>
          </cell>
          <cell r="E957" t="str">
            <v>1.99 - Outras Despesas com Pessoal</v>
          </cell>
          <cell r="F957" t="str">
            <v>12.841.101/0002-55</v>
          </cell>
          <cell r="G957" t="str">
            <v>O REI DAS COXINHAS</v>
          </cell>
          <cell r="H957" t="str">
            <v>B</v>
          </cell>
          <cell r="I957" t="str">
            <v>S</v>
          </cell>
          <cell r="J957">
            <v>106440</v>
          </cell>
          <cell r="K957">
            <v>44852</v>
          </cell>
          <cell r="L957" t="str">
            <v>26221012841101000255650040001064401978776575</v>
          </cell>
          <cell r="M957" t="str">
            <v>26 -  Pernambuco</v>
          </cell>
          <cell r="N957">
            <v>63.5</v>
          </cell>
        </row>
        <row r="958">
          <cell r="C958" t="str">
            <v>HOSPITAL MESTRE VITALINO</v>
          </cell>
          <cell r="E958" t="str">
            <v>1.99 - Outras Despesas com Pessoal</v>
          </cell>
          <cell r="F958" t="str">
            <v>14.031.084/0001-35</v>
          </cell>
          <cell r="G958" t="str">
            <v>MILK SHAKE LANCHES</v>
          </cell>
          <cell r="H958" t="str">
            <v>B</v>
          </cell>
          <cell r="I958" t="str">
            <v>S</v>
          </cell>
          <cell r="J958" t="str">
            <v xml:space="preserve">000.171.784 </v>
          </cell>
          <cell r="K958">
            <v>44853</v>
          </cell>
          <cell r="L958" t="str">
            <v>26221014031084000135650010001717841723138462</v>
          </cell>
          <cell r="M958" t="str">
            <v>26 -  Pernambuco</v>
          </cell>
          <cell r="N958">
            <v>103.5</v>
          </cell>
        </row>
        <row r="959">
          <cell r="C959" t="str">
            <v>HOSPITAL MESTRE VITALINO</v>
          </cell>
          <cell r="E959" t="str">
            <v>1.99 - Outras Despesas com Pessoal</v>
          </cell>
          <cell r="F959" t="str">
            <v>12.841.101/0002-55</v>
          </cell>
          <cell r="G959" t="str">
            <v>O REI DAS COXINHAS</v>
          </cell>
          <cell r="H959" t="str">
            <v>B</v>
          </cell>
          <cell r="I959" t="str">
            <v>S</v>
          </cell>
          <cell r="J959">
            <v>106553</v>
          </cell>
          <cell r="K959">
            <v>44853</v>
          </cell>
          <cell r="L959" t="str">
            <v>26221012841101000255650040001065531359774694</v>
          </cell>
          <cell r="M959" t="str">
            <v>26 -  Pernambuco</v>
          </cell>
          <cell r="N959">
            <v>54</v>
          </cell>
        </row>
        <row r="960">
          <cell r="C960" t="str">
            <v>HOSPITAL MESTRE VITALINO</v>
          </cell>
          <cell r="E960" t="str">
            <v>1.99 - Outras Despesas com Pessoal</v>
          </cell>
          <cell r="F960" t="str">
            <v>27.181.464.0001-06</v>
          </cell>
          <cell r="G960" t="str">
            <v>CANTINHO DO LAU</v>
          </cell>
          <cell r="H960" t="str">
            <v>B</v>
          </cell>
          <cell r="I960" t="str">
            <v>S</v>
          </cell>
          <cell r="J960">
            <v>33232</v>
          </cell>
          <cell r="K960">
            <v>44854</v>
          </cell>
          <cell r="L960" t="str">
            <v>26221027181464000106650010000332321237982041</v>
          </cell>
          <cell r="M960" t="str">
            <v>26 -  Pernambuco</v>
          </cell>
          <cell r="N960">
            <v>27</v>
          </cell>
        </row>
        <row r="961">
          <cell r="C961" t="str">
            <v>HOSPITAL MESTRE VITALINO</v>
          </cell>
          <cell r="E961" t="str">
            <v>1.99 - Outras Despesas com Pessoal</v>
          </cell>
          <cell r="F961" t="str">
            <v>41.062.183/0012-00</v>
          </cell>
          <cell r="G961" t="str">
            <v>MCDONALDS</v>
          </cell>
          <cell r="H961" t="str">
            <v>B</v>
          </cell>
          <cell r="I961" t="str">
            <v>S</v>
          </cell>
          <cell r="J961">
            <v>146856</v>
          </cell>
          <cell r="K961">
            <v>44854</v>
          </cell>
          <cell r="L961" t="str">
            <v>26221041062183001200650020001468561407075078</v>
          </cell>
          <cell r="M961" t="str">
            <v>26 -  Pernambuco</v>
          </cell>
          <cell r="N961">
            <v>26.9</v>
          </cell>
        </row>
        <row r="962">
          <cell r="C962" t="str">
            <v>HOSPITAL MESTRE VITALINO</v>
          </cell>
          <cell r="E962" t="str">
            <v>1.99 - Outras Despesas com Pessoal</v>
          </cell>
          <cell r="F962" t="str">
            <v>14.031.084/0001-35</v>
          </cell>
          <cell r="G962" t="str">
            <v>MILK SHAKE LANCHES</v>
          </cell>
          <cell r="H962" t="str">
            <v>B</v>
          </cell>
          <cell r="I962" t="str">
            <v>S</v>
          </cell>
          <cell r="J962" t="str">
            <v xml:space="preserve">000.171.886 </v>
          </cell>
          <cell r="K962">
            <v>44854</v>
          </cell>
          <cell r="L962" t="str">
            <v>26221014031084000135650010001718861596878322</v>
          </cell>
          <cell r="M962" t="str">
            <v>26 -  Pernambuco</v>
          </cell>
          <cell r="N962">
            <v>90</v>
          </cell>
        </row>
        <row r="963">
          <cell r="C963" t="str">
            <v>HOSPITAL MESTRE VITALINO</v>
          </cell>
          <cell r="E963" t="str">
            <v>1.99 - Outras Despesas com Pessoal</v>
          </cell>
          <cell r="F963" t="str">
            <v>25.043.044/0001-20</v>
          </cell>
          <cell r="G963" t="str">
            <v>BODE GRILL</v>
          </cell>
          <cell r="H963" t="str">
            <v>B</v>
          </cell>
          <cell r="I963" t="str">
            <v>S</v>
          </cell>
          <cell r="J963">
            <v>68177</v>
          </cell>
          <cell r="K963">
            <v>44855</v>
          </cell>
          <cell r="L963" t="str">
            <v>26221025043044000120650010000681771761491631</v>
          </cell>
          <cell r="M963" t="str">
            <v>26 -  Pernambuco</v>
          </cell>
          <cell r="N963">
            <v>75</v>
          </cell>
        </row>
        <row r="964">
          <cell r="C964" t="str">
            <v>HOSPITAL MESTRE VITALINO</v>
          </cell>
          <cell r="E964" t="str">
            <v>1.99 - Outras Despesas com Pessoal</v>
          </cell>
          <cell r="F964" t="str">
            <v>25.043.044/0001-20</v>
          </cell>
          <cell r="G964" t="str">
            <v>BODE GRILL</v>
          </cell>
          <cell r="H964" t="str">
            <v>B</v>
          </cell>
          <cell r="I964" t="str">
            <v>S</v>
          </cell>
          <cell r="J964">
            <v>68186</v>
          </cell>
          <cell r="K964">
            <v>44855</v>
          </cell>
          <cell r="L964" t="str">
            <v>26221025043044000120650010000681861553177546</v>
          </cell>
          <cell r="M964" t="str">
            <v>26 -  Pernambuco</v>
          </cell>
          <cell r="N964">
            <v>33.42</v>
          </cell>
        </row>
        <row r="965">
          <cell r="C965" t="str">
            <v>HOSPITAL MESTRE VITALINO</v>
          </cell>
          <cell r="E965" t="str">
            <v>1.99 - Outras Despesas com Pessoal</v>
          </cell>
          <cell r="F965" t="str">
            <v>27.181.464.0001-06</v>
          </cell>
          <cell r="G965" t="str">
            <v>CANTINHO DO LAU</v>
          </cell>
          <cell r="H965" t="str">
            <v>B</v>
          </cell>
          <cell r="I965" t="str">
            <v>S</v>
          </cell>
          <cell r="J965">
            <v>33233</v>
          </cell>
          <cell r="K965">
            <v>44855</v>
          </cell>
          <cell r="L965" t="str">
            <v>26221027181464000106650010000332331400421934</v>
          </cell>
          <cell r="M965" t="str">
            <v>26 -  Pernambuco</v>
          </cell>
          <cell r="N965">
            <v>53</v>
          </cell>
        </row>
        <row r="966">
          <cell r="C966" t="str">
            <v>HOSPITAL MESTRE VITALINO</v>
          </cell>
          <cell r="E966" t="str">
            <v>1.99 - Outras Despesas com Pessoal</v>
          </cell>
          <cell r="F966" t="str">
            <v>27.181.464.0001-06</v>
          </cell>
          <cell r="G966" t="str">
            <v>CANTINHO DO LAU</v>
          </cell>
          <cell r="H966" t="str">
            <v>B</v>
          </cell>
          <cell r="I966" t="str">
            <v>S</v>
          </cell>
          <cell r="J966">
            <v>33240</v>
          </cell>
          <cell r="K966">
            <v>44855</v>
          </cell>
          <cell r="L966" t="str">
            <v>26221027181464000106650010000332401134861766</v>
          </cell>
          <cell r="M966" t="str">
            <v>26 -  Pernambuco</v>
          </cell>
          <cell r="N966">
            <v>41</v>
          </cell>
        </row>
        <row r="967">
          <cell r="C967" t="str">
            <v>HOSPITAL MESTRE VITALINO</v>
          </cell>
          <cell r="E967" t="str">
            <v>1.99 - Outras Despesas com Pessoal</v>
          </cell>
          <cell r="F967" t="str">
            <v>27.181.464.0001-06</v>
          </cell>
          <cell r="G967" t="str">
            <v>CANTINHO DO LAU</v>
          </cell>
          <cell r="H967" t="str">
            <v>B</v>
          </cell>
          <cell r="I967" t="str">
            <v>S</v>
          </cell>
          <cell r="J967">
            <v>33239</v>
          </cell>
          <cell r="K967">
            <v>44855</v>
          </cell>
          <cell r="L967" t="str">
            <v>26221027181464000106650010000332391996653460</v>
          </cell>
          <cell r="M967" t="str">
            <v>26 -  Pernambuco</v>
          </cell>
          <cell r="N967">
            <v>40</v>
          </cell>
        </row>
        <row r="968">
          <cell r="C968" t="str">
            <v>HOSPITAL MESTRE VITALINO</v>
          </cell>
          <cell r="E968" t="str">
            <v>1.99 - Outras Despesas com Pessoal</v>
          </cell>
          <cell r="F968" t="str">
            <v>14.031.084/0001-35</v>
          </cell>
          <cell r="G968" t="str">
            <v>MILK SHAKE LANCHES</v>
          </cell>
          <cell r="H968" t="str">
            <v>B</v>
          </cell>
          <cell r="I968" t="str">
            <v>S</v>
          </cell>
          <cell r="J968" t="str">
            <v xml:space="preserve">000.171.954 </v>
          </cell>
          <cell r="K968">
            <v>44855</v>
          </cell>
          <cell r="L968" t="str">
            <v>26221014031084000135650010001719541212106834</v>
          </cell>
          <cell r="M968" t="str">
            <v>26 -  Pernambuco</v>
          </cell>
          <cell r="N968">
            <v>35</v>
          </cell>
        </row>
        <row r="969">
          <cell r="C969" t="str">
            <v>HOSPITAL MESTRE VITALINO</v>
          </cell>
          <cell r="E969" t="str">
            <v>1.99 - Outras Despesas com Pessoal</v>
          </cell>
          <cell r="F969" t="str">
            <v>14.031.084/0001-35</v>
          </cell>
          <cell r="G969" t="str">
            <v>MILK SHAKE LANCHES</v>
          </cell>
          <cell r="H969" t="str">
            <v>B</v>
          </cell>
          <cell r="I969" t="str">
            <v>S</v>
          </cell>
          <cell r="J969">
            <v>171959</v>
          </cell>
          <cell r="K969">
            <v>44855</v>
          </cell>
          <cell r="L969" t="str">
            <v>26221014031084000135650010001719591432740113</v>
          </cell>
          <cell r="M969" t="str">
            <v>26 -  Pernambuco</v>
          </cell>
          <cell r="N969">
            <v>28</v>
          </cell>
        </row>
        <row r="970">
          <cell r="C970" t="str">
            <v>HOSPITAL MESTRE VITALINO</v>
          </cell>
          <cell r="E970" t="str">
            <v>1.99 - Outras Despesas com Pessoal</v>
          </cell>
          <cell r="F970" t="str">
            <v>12.841.101/0002-55</v>
          </cell>
          <cell r="G970" t="str">
            <v>O REI DAS COXINHAS</v>
          </cell>
          <cell r="H970" t="str">
            <v>B</v>
          </cell>
          <cell r="I970" t="str">
            <v>S</v>
          </cell>
          <cell r="J970">
            <v>106846</v>
          </cell>
          <cell r="K970">
            <v>44855</v>
          </cell>
          <cell r="L970" t="str">
            <v>26221012841101000255650040001068461715896516</v>
          </cell>
          <cell r="M970" t="str">
            <v>26 -  Pernambuco</v>
          </cell>
          <cell r="N970">
            <v>76.5</v>
          </cell>
        </row>
        <row r="971">
          <cell r="C971" t="str">
            <v>HOSPITAL MESTRE VITALINO</v>
          </cell>
          <cell r="E971" t="str">
            <v>1.99 - Outras Despesas com Pessoal</v>
          </cell>
          <cell r="F971" t="str">
            <v>20.737.670/0001-00</v>
          </cell>
          <cell r="G971" t="str">
            <v>ANDRADE SANDRES</v>
          </cell>
          <cell r="H971" t="str">
            <v>B</v>
          </cell>
          <cell r="I971" t="str">
            <v>S</v>
          </cell>
          <cell r="J971">
            <v>171549</v>
          </cell>
          <cell r="K971">
            <v>44857</v>
          </cell>
          <cell r="L971" t="str">
            <v>26221020737670000100650030001715491701673151</v>
          </cell>
          <cell r="M971" t="str">
            <v>26 -  Pernambuco</v>
          </cell>
          <cell r="N971">
            <v>39.950000000000003</v>
          </cell>
        </row>
        <row r="972">
          <cell r="C972" t="str">
            <v>HOSPITAL MESTRE VITALINO</v>
          </cell>
          <cell r="E972" t="str">
            <v>1.99 - Outras Despesas com Pessoal</v>
          </cell>
          <cell r="F972" t="str">
            <v>41.190.179/0001-74</v>
          </cell>
          <cell r="G972" t="str">
            <v>CHURRASCARIA NOSSA S</v>
          </cell>
          <cell r="H972" t="str">
            <v>B</v>
          </cell>
          <cell r="I972" t="str">
            <v>S</v>
          </cell>
          <cell r="J972" t="str">
            <v xml:space="preserve">000.028.054 </v>
          </cell>
          <cell r="K972">
            <v>44858</v>
          </cell>
          <cell r="L972" t="str">
            <v>26221041190179000174650010000280541002805425</v>
          </cell>
          <cell r="M972" t="str">
            <v>26 -  Pernambuco</v>
          </cell>
          <cell r="N972">
            <v>67.5</v>
          </cell>
        </row>
        <row r="973">
          <cell r="C973" t="str">
            <v>HOSPITAL MESTRE VITALINO</v>
          </cell>
          <cell r="E973" t="str">
            <v>1.99 - Outras Despesas com Pessoal</v>
          </cell>
          <cell r="F973" t="str">
            <v>25.043.044/0001-20</v>
          </cell>
          <cell r="G973" t="str">
            <v>BODE GRILL</v>
          </cell>
          <cell r="H973" t="str">
            <v>B</v>
          </cell>
          <cell r="I973" t="str">
            <v>S</v>
          </cell>
          <cell r="J973">
            <v>68320</v>
          </cell>
          <cell r="K973">
            <v>44859</v>
          </cell>
          <cell r="L973" t="str">
            <v>26221025043044000120650010000683201770338059</v>
          </cell>
          <cell r="M973" t="str">
            <v>26 -  Pernambuco</v>
          </cell>
          <cell r="N973">
            <v>63.58</v>
          </cell>
        </row>
        <row r="974">
          <cell r="C974" t="str">
            <v>HOSPITAL MESTRE VITALINO</v>
          </cell>
          <cell r="E974" t="str">
            <v>1.99 - Outras Despesas com Pessoal</v>
          </cell>
          <cell r="F974" t="str">
            <v>21.757.511/0001-22</v>
          </cell>
          <cell r="G974" t="str">
            <v>FOFAO BURGUER</v>
          </cell>
          <cell r="H974" t="str">
            <v>B</v>
          </cell>
          <cell r="I974" t="str">
            <v>S</v>
          </cell>
          <cell r="J974">
            <v>1786</v>
          </cell>
          <cell r="K974">
            <v>44859</v>
          </cell>
          <cell r="L974" t="str">
            <v>26221021757511000122650030000017861000000012</v>
          </cell>
          <cell r="M974" t="str">
            <v>26 -  Pernambuco</v>
          </cell>
          <cell r="N974">
            <v>48.5</v>
          </cell>
        </row>
        <row r="975">
          <cell r="C975" t="str">
            <v>HOSPITAL MESTRE VITALINO</v>
          </cell>
          <cell r="E975" t="str">
            <v>1.99 - Outras Despesas com Pessoal</v>
          </cell>
          <cell r="F975" t="str">
            <v>21.757.511/0001-22</v>
          </cell>
          <cell r="G975" t="str">
            <v>FOFAO BURGUER</v>
          </cell>
          <cell r="H975" t="str">
            <v>B</v>
          </cell>
          <cell r="I975" t="str">
            <v>S</v>
          </cell>
          <cell r="J975">
            <v>1785</v>
          </cell>
          <cell r="K975">
            <v>44859</v>
          </cell>
          <cell r="L975" t="str">
            <v>26221021757511000122650030000017851000000015</v>
          </cell>
          <cell r="M975" t="str">
            <v>26 -  Pernambuco</v>
          </cell>
          <cell r="N975">
            <v>52</v>
          </cell>
        </row>
        <row r="976">
          <cell r="C976" t="str">
            <v>HOSPITAL MESTRE VITALINO</v>
          </cell>
          <cell r="E976" t="str">
            <v>1.99 - Outras Despesas com Pessoal</v>
          </cell>
          <cell r="F976" t="str">
            <v>25.043.044/0001-20</v>
          </cell>
          <cell r="G976" t="str">
            <v>BODE GRILL</v>
          </cell>
          <cell r="H976" t="str">
            <v>B</v>
          </cell>
          <cell r="I976" t="str">
            <v>S</v>
          </cell>
          <cell r="J976">
            <v>68342</v>
          </cell>
          <cell r="K976">
            <v>44860</v>
          </cell>
          <cell r="L976" t="str">
            <v>26221025043044000120650010000683421696460434</v>
          </cell>
          <cell r="M976" t="str">
            <v>26 -  Pernambuco</v>
          </cell>
          <cell r="N976">
            <v>111.96</v>
          </cell>
        </row>
        <row r="977">
          <cell r="C977" t="str">
            <v>HOSPITAL MESTRE VITALINO</v>
          </cell>
          <cell r="E977" t="str">
            <v>1.99 - Outras Despesas com Pessoal</v>
          </cell>
          <cell r="F977" t="str">
            <v>10.691.509/0001-81</v>
          </cell>
          <cell r="G977" t="str">
            <v>KAMEOKA RESTAURANTE</v>
          </cell>
          <cell r="H977" t="str">
            <v>B</v>
          </cell>
          <cell r="I977" t="str">
            <v>S</v>
          </cell>
          <cell r="J977" t="str">
            <v xml:space="preserve">000.156.880 </v>
          </cell>
          <cell r="K977">
            <v>44860</v>
          </cell>
          <cell r="L977" t="str">
            <v>26221010691509000181650010001568801066294049</v>
          </cell>
          <cell r="M977" t="str">
            <v>26 -  Pernambuco</v>
          </cell>
          <cell r="N977">
            <v>90</v>
          </cell>
        </row>
        <row r="978">
          <cell r="C978" t="str">
            <v>HOSPITAL MESTRE VITALINO</v>
          </cell>
          <cell r="E978" t="str">
            <v>1.99 - Outras Despesas com Pessoal</v>
          </cell>
          <cell r="F978" t="str">
            <v>14.031.084/0001-35</v>
          </cell>
          <cell r="G978" t="str">
            <v>MILK SHAKE LANCHES</v>
          </cell>
          <cell r="H978" t="str">
            <v>B</v>
          </cell>
          <cell r="I978" t="str">
            <v>S</v>
          </cell>
          <cell r="J978" t="str">
            <v xml:space="preserve">000.172.372 </v>
          </cell>
          <cell r="K978">
            <v>44860</v>
          </cell>
          <cell r="L978" t="str">
            <v>26221014031084000135650010001723721040213093</v>
          </cell>
          <cell r="M978" t="str">
            <v>26 -  Pernambuco</v>
          </cell>
          <cell r="N978">
            <v>28</v>
          </cell>
        </row>
        <row r="979">
          <cell r="C979" t="str">
            <v>HOSPITAL MESTRE VITALINO</v>
          </cell>
          <cell r="E979" t="str">
            <v>1.99 - Outras Despesas com Pessoal</v>
          </cell>
          <cell r="F979" t="str">
            <v>26.800.156/0001-40</v>
          </cell>
          <cell r="G979" t="str">
            <v>BOA PARADA GRILL</v>
          </cell>
          <cell r="H979" t="str">
            <v>B</v>
          </cell>
          <cell r="I979" t="str">
            <v>S</v>
          </cell>
          <cell r="J979">
            <v>35666</v>
          </cell>
          <cell r="K979">
            <v>44861</v>
          </cell>
          <cell r="L979" t="str">
            <v>26221026800156000140650030000356661524074835</v>
          </cell>
          <cell r="M979" t="str">
            <v>26 -  Pernambuco</v>
          </cell>
          <cell r="N979">
            <v>27.99</v>
          </cell>
        </row>
        <row r="980">
          <cell r="C980" t="str">
            <v>HOSPITAL MESTRE VITALINO</v>
          </cell>
          <cell r="E980" t="str">
            <v>1.99 - Outras Despesas com Pessoal</v>
          </cell>
          <cell r="F980" t="str">
            <v>27.181.464.0001-06</v>
          </cell>
          <cell r="G980" t="str">
            <v>CANTINHO DO LAU</v>
          </cell>
          <cell r="H980" t="str">
            <v>B</v>
          </cell>
          <cell r="I980" t="str">
            <v>S</v>
          </cell>
          <cell r="J980">
            <v>33251</v>
          </cell>
          <cell r="K980">
            <v>44861</v>
          </cell>
          <cell r="L980" t="str">
            <v>26221027181464000106650010000332511951117342</v>
          </cell>
          <cell r="M980" t="str">
            <v>26 -  Pernambuco</v>
          </cell>
          <cell r="N980">
            <v>25</v>
          </cell>
        </row>
        <row r="981">
          <cell r="C981" t="str">
            <v>HOSPITAL MESTRE VITALINO</v>
          </cell>
          <cell r="E981" t="str">
            <v>1.99 - Outras Despesas com Pessoal</v>
          </cell>
          <cell r="F981" t="str">
            <v>14.031.084/0001-35</v>
          </cell>
          <cell r="G981" t="str">
            <v>MILK SHAKE LANCHES</v>
          </cell>
          <cell r="H981" t="str">
            <v>B</v>
          </cell>
          <cell r="I981" t="str">
            <v>S</v>
          </cell>
          <cell r="J981" t="str">
            <v xml:space="preserve">000.172.433 </v>
          </cell>
          <cell r="K981">
            <v>44861</v>
          </cell>
          <cell r="L981" t="str">
            <v>26221014031084000135650010001724331484683588</v>
          </cell>
          <cell r="M981" t="str">
            <v>26 -  Pernambuco</v>
          </cell>
          <cell r="N981">
            <v>90</v>
          </cell>
        </row>
        <row r="982">
          <cell r="C982" t="str">
            <v>HOSPITAL MESTRE VITALINO</v>
          </cell>
          <cell r="E982" t="str">
            <v>1.99 - Outras Despesas com Pessoal</v>
          </cell>
          <cell r="F982" t="str">
            <v>27.181.464.0001-06</v>
          </cell>
          <cell r="G982" t="str">
            <v>CANTINHO DO LAU</v>
          </cell>
          <cell r="H982" t="str">
            <v>B</v>
          </cell>
          <cell r="I982" t="str">
            <v>S</v>
          </cell>
          <cell r="J982">
            <v>33264</v>
          </cell>
          <cell r="K982">
            <v>44862</v>
          </cell>
          <cell r="L982" t="str">
            <v>26221027181464000106650010000332641572633693</v>
          </cell>
          <cell r="M982" t="str">
            <v>26 -  Pernambuco</v>
          </cell>
          <cell r="N982">
            <v>51</v>
          </cell>
        </row>
        <row r="983">
          <cell r="C983" t="str">
            <v>HOSPITAL MESTRE VITALINO</v>
          </cell>
          <cell r="E983" t="str">
            <v>1.99 - Outras Despesas com Pessoal</v>
          </cell>
          <cell r="F983" t="str">
            <v>27.181.464.0001-06</v>
          </cell>
          <cell r="G983" t="str">
            <v>CANTINHO DO LAU</v>
          </cell>
          <cell r="H983" t="str">
            <v>B</v>
          </cell>
          <cell r="I983" t="str">
            <v>S</v>
          </cell>
          <cell r="J983">
            <v>33270</v>
          </cell>
          <cell r="K983">
            <v>44862</v>
          </cell>
          <cell r="L983" t="str">
            <v>26221027181464000106650010000332701707101780</v>
          </cell>
          <cell r="M983" t="str">
            <v>26 -  Pernambuco</v>
          </cell>
          <cell r="N983">
            <v>52</v>
          </cell>
        </row>
        <row r="984">
          <cell r="C984" t="str">
            <v>HOSPITAL MESTRE VITALINO</v>
          </cell>
          <cell r="E984" t="str">
            <v>1.99 - Outras Despesas com Pessoal</v>
          </cell>
          <cell r="F984" t="str">
            <v>27.181.464.0001-06</v>
          </cell>
          <cell r="G984" t="str">
            <v>CANTINHO DO LAU</v>
          </cell>
          <cell r="H984" t="str">
            <v>B</v>
          </cell>
          <cell r="I984" t="str">
            <v>S</v>
          </cell>
          <cell r="J984">
            <v>33269</v>
          </cell>
          <cell r="K984">
            <v>44862</v>
          </cell>
          <cell r="L984" t="str">
            <v>26221027181464000106650010000332691105932039</v>
          </cell>
          <cell r="M984" t="str">
            <v>26 -  Pernambuco</v>
          </cell>
          <cell r="N984">
            <v>50</v>
          </cell>
        </row>
        <row r="985">
          <cell r="C985" t="str">
            <v>HOSPITAL MESTRE VITALINO</v>
          </cell>
          <cell r="E985" t="str">
            <v>1.99 - Outras Despesas com Pessoal</v>
          </cell>
          <cell r="F985" t="str">
            <v>12.841.101/0002-55</v>
          </cell>
          <cell r="G985" t="str">
            <v>O REI DAS COXINHAS</v>
          </cell>
          <cell r="H985" t="str">
            <v>B</v>
          </cell>
          <cell r="I985" t="str">
            <v>S</v>
          </cell>
          <cell r="J985">
            <v>270453</v>
          </cell>
          <cell r="K985">
            <v>44862</v>
          </cell>
          <cell r="L985" t="str">
            <v>26221012841101000255650030002704531599018225</v>
          </cell>
          <cell r="M985" t="str">
            <v>26 -  Pernambuco</v>
          </cell>
          <cell r="N985">
            <v>58</v>
          </cell>
        </row>
        <row r="986">
          <cell r="C986" t="str">
            <v>HOSPITAL MESTRE VITALINO</v>
          </cell>
          <cell r="E986" t="str">
            <v>1.99 - Outras Despesas com Pessoal</v>
          </cell>
          <cell r="F986" t="str">
            <v>20.737.670/0001-00</v>
          </cell>
          <cell r="G986" t="str">
            <v>ANDRADE SANDRES</v>
          </cell>
          <cell r="H986" t="str">
            <v>B</v>
          </cell>
          <cell r="I986" t="str">
            <v>S</v>
          </cell>
          <cell r="J986">
            <v>172971</v>
          </cell>
          <cell r="K986">
            <v>44863</v>
          </cell>
          <cell r="L986" t="str">
            <v>26221020737670000100650030001729711861198327</v>
          </cell>
          <cell r="M986" t="str">
            <v>26 -  Pernambuco</v>
          </cell>
          <cell r="N986">
            <v>44.94</v>
          </cell>
        </row>
        <row r="987">
          <cell r="C987" t="str">
            <v>HOSPITAL MESTRE VITALINO</v>
          </cell>
          <cell r="E987" t="str">
            <v>1.99 - Outras Despesas com Pessoal</v>
          </cell>
          <cell r="F987" t="str">
            <v>27.181.464.0001-06</v>
          </cell>
          <cell r="G987" t="str">
            <v>CANTINHO DO LAU</v>
          </cell>
          <cell r="H987" t="str">
            <v>B</v>
          </cell>
          <cell r="I987" t="str">
            <v>S</v>
          </cell>
          <cell r="J987">
            <v>33286</v>
          </cell>
          <cell r="K987">
            <v>44865</v>
          </cell>
          <cell r="L987" t="str">
            <v>26221027181464000106650010000332861935190540</v>
          </cell>
          <cell r="M987" t="str">
            <v>26 -  Pernambuco</v>
          </cell>
          <cell r="N987">
            <v>20</v>
          </cell>
        </row>
        <row r="988">
          <cell r="E988" t="str">
            <v/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 t="str">
            <v>14.202.175/0001-96</v>
          </cell>
          <cell r="G989" t="str">
            <v>IBEFIL COMBUSTIVEIS LTDA</v>
          </cell>
          <cell r="H989" t="str">
            <v>B</v>
          </cell>
          <cell r="I989" t="str">
            <v>N</v>
          </cell>
          <cell r="J989" t="str">
            <v>000.015.944</v>
          </cell>
          <cell r="K989">
            <v>44888</v>
          </cell>
          <cell r="L989" t="str">
            <v>26221114202175000196550040000159441123173242</v>
          </cell>
          <cell r="M989" t="str">
            <v>26 -  Pernambuco</v>
          </cell>
          <cell r="N989">
            <v>307.81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 t="str">
            <v>14.202.175/0001-96</v>
          </cell>
          <cell r="G990" t="str">
            <v>IBEFIL COMBUSTIVEIS LTDA</v>
          </cell>
          <cell r="H990" t="str">
            <v>B</v>
          </cell>
          <cell r="I990" t="str">
            <v>S</v>
          </cell>
          <cell r="J990" t="str">
            <v>609147</v>
          </cell>
          <cell r="K990">
            <v>44852</v>
          </cell>
          <cell r="L990" t="str">
            <v>26221014202175000196650010006091471340657565</v>
          </cell>
          <cell r="M990" t="str">
            <v>26 -  Pernambuco</v>
          </cell>
          <cell r="N990">
            <v>310.85000000000002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 t="str">
            <v>14.202.175/0001-96</v>
          </cell>
          <cell r="G991" t="str">
            <v>IBEFIL COMBUSTIVEIS LTDA</v>
          </cell>
          <cell r="H991" t="str">
            <v>B</v>
          </cell>
          <cell r="I991" t="str">
            <v>S</v>
          </cell>
          <cell r="J991" t="str">
            <v>611342</v>
          </cell>
          <cell r="K991">
            <v>44860</v>
          </cell>
          <cell r="L991" t="str">
            <v>26221014202175000196650010006113421932196069</v>
          </cell>
          <cell r="M991" t="str">
            <v>26 -  Pernambuco</v>
          </cell>
          <cell r="N991">
            <v>240.29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 t="str">
            <v>14.202.175/0001-96</v>
          </cell>
          <cell r="G992" t="str">
            <v>IBEFIL COMBUSTIVEIS LTDA</v>
          </cell>
          <cell r="H992" t="str">
            <v>B</v>
          </cell>
          <cell r="I992" t="str">
            <v>S</v>
          </cell>
          <cell r="J992" t="str">
            <v>612325</v>
          </cell>
          <cell r="K992">
            <v>44864</v>
          </cell>
          <cell r="L992" t="str">
            <v>26221014202175000196650010006123251723189497</v>
          </cell>
          <cell r="M992" t="str">
            <v>26 -  Pernambuco</v>
          </cell>
          <cell r="N992">
            <v>236.41</v>
          </cell>
        </row>
        <row r="993">
          <cell r="C993" t="str">
            <v>HOSPITAL MESTRE VITALINO</v>
          </cell>
          <cell r="E993" t="str">
            <v>3.1 - Combustíveis e Lubrificantes Automotivos</v>
          </cell>
          <cell r="F993" t="str">
            <v>14.202.175/0001-96</v>
          </cell>
          <cell r="G993" t="str">
            <v>IBEFIL COMBUSTIVEIS LTDA</v>
          </cell>
          <cell r="H993" t="str">
            <v>B</v>
          </cell>
          <cell r="I993" t="str">
            <v>S</v>
          </cell>
          <cell r="J993" t="str">
            <v>000.605.521</v>
          </cell>
          <cell r="K993">
            <v>44838</v>
          </cell>
          <cell r="L993" t="str">
            <v>26221014202175000196650010006055211441606262</v>
          </cell>
          <cell r="M993" t="str">
            <v>26 -  Pernambuco</v>
          </cell>
          <cell r="N993">
            <v>88.57</v>
          </cell>
        </row>
        <row r="994">
          <cell r="C994" t="str">
            <v>HOSPITAL MESTRE VITALINO</v>
          </cell>
          <cell r="E994" t="str">
            <v>3.1 - Combustíveis e Lubrificantes Automotivos</v>
          </cell>
          <cell r="F994" t="str">
            <v>14.202.175/0001-96</v>
          </cell>
          <cell r="G994" t="str">
            <v>IBEFIL COMBUSTIVEIS LTDA</v>
          </cell>
          <cell r="H994" t="str">
            <v>B</v>
          </cell>
          <cell r="I994" t="str">
            <v>S</v>
          </cell>
          <cell r="J994" t="str">
            <v>000.606.671</v>
          </cell>
          <cell r="K994">
            <v>44842</v>
          </cell>
          <cell r="L994" t="str">
            <v>26221014202175000196650010006066711211425012</v>
          </cell>
          <cell r="M994" t="str">
            <v>26 -  Pernambuco</v>
          </cell>
          <cell r="N994">
            <v>414.21</v>
          </cell>
        </row>
        <row r="995">
          <cell r="C995" t="str">
            <v>HOSPITAL MESTRE VITALINO</v>
          </cell>
          <cell r="E995" t="str">
            <v>3.1 - Combustíveis e Lubrificantes Automotivos</v>
          </cell>
          <cell r="F995" t="str">
            <v>14.202.175/0001-96</v>
          </cell>
          <cell r="G995" t="str">
            <v>IBEFIL COMBUSTIVEIS LTDA</v>
          </cell>
          <cell r="H995" t="str">
            <v>B</v>
          </cell>
          <cell r="I995" t="str">
            <v>S</v>
          </cell>
          <cell r="J995" t="str">
            <v>000.605.159</v>
          </cell>
          <cell r="K995">
            <v>44837</v>
          </cell>
          <cell r="L995" t="str">
            <v>26221014202175000196650010006051591746630570</v>
          </cell>
          <cell r="M995" t="str">
            <v>26 -  Pernambuco</v>
          </cell>
          <cell r="N995">
            <v>114.97</v>
          </cell>
        </row>
        <row r="996">
          <cell r="C996" t="str">
            <v>HOSPITAL MESTRE VITALINO</v>
          </cell>
          <cell r="E996" t="str">
            <v>3.1 - Combustíveis e Lubrificantes Automotivos</v>
          </cell>
          <cell r="F996" t="str">
            <v>14.202.175/0001-96</v>
          </cell>
          <cell r="G996" t="str">
            <v>IBEFIL COMBUSTIVEIS LTDA</v>
          </cell>
          <cell r="H996" t="str">
            <v>B</v>
          </cell>
          <cell r="I996" t="str">
            <v>S</v>
          </cell>
          <cell r="J996" t="str">
            <v>000.606.245</v>
          </cell>
          <cell r="K996">
            <v>44841</v>
          </cell>
          <cell r="L996" t="str">
            <v>26221014202175000196650010006062451225293219</v>
          </cell>
          <cell r="M996" t="str">
            <v>26 -  Pernambuco</v>
          </cell>
          <cell r="N996">
            <v>151.99</v>
          </cell>
        </row>
        <row r="997">
          <cell r="C997" t="str">
            <v>HOSPITAL MESTRE VITALINO</v>
          </cell>
          <cell r="E997" t="str">
            <v>3.1 - Combustíveis e Lubrificantes Automotivos</v>
          </cell>
          <cell r="F997" t="str">
            <v>14.202.175/0001-96</v>
          </cell>
          <cell r="G997" t="str">
            <v>IBEFIL COMBUSTIVEIS LTDA</v>
          </cell>
          <cell r="H997" t="str">
            <v>B</v>
          </cell>
          <cell r="I997" t="str">
            <v>S</v>
          </cell>
          <cell r="J997" t="str">
            <v>000.608.192</v>
          </cell>
          <cell r="K997">
            <v>44848</v>
          </cell>
          <cell r="L997" t="str">
            <v>26221014202175000196650010006081921494069923</v>
          </cell>
          <cell r="M997" t="str">
            <v>26 -  Pernambuco</v>
          </cell>
          <cell r="N997">
            <v>166.32</v>
          </cell>
        </row>
        <row r="998">
          <cell r="C998" t="str">
            <v>HOSPITAL MESTRE VITALINO</v>
          </cell>
          <cell r="E998" t="str">
            <v>3.1 - Combustíveis e Lubrificantes Automotivos</v>
          </cell>
          <cell r="F998" t="str">
            <v>14.202.175/0001-96</v>
          </cell>
          <cell r="G998" t="str">
            <v>IBEFIL COMBUSTIVEIS LTDA</v>
          </cell>
          <cell r="H998" t="str">
            <v>B</v>
          </cell>
          <cell r="I998" t="str">
            <v>S</v>
          </cell>
          <cell r="J998" t="str">
            <v>000.606.094</v>
          </cell>
          <cell r="K998">
            <v>44840</v>
          </cell>
          <cell r="L998" t="str">
            <v>26221014202175000196650010006060941218644390</v>
          </cell>
          <cell r="M998" t="str">
            <v>26 -  Pernambuco</v>
          </cell>
          <cell r="N998">
            <v>265.47000000000003</v>
          </cell>
        </row>
        <row r="999">
          <cell r="C999" t="str">
            <v>HOSPITAL MESTRE VITALINO</v>
          </cell>
          <cell r="E999" t="str">
            <v>3.1 - Combustíveis e Lubrificantes Automotivos</v>
          </cell>
          <cell r="F999" t="str">
            <v>14.202.175/0001-96</v>
          </cell>
          <cell r="G999" t="str">
            <v>IBEFIL COMBUSTIVEIS LTDA</v>
          </cell>
          <cell r="H999" t="str">
            <v>B</v>
          </cell>
          <cell r="I999" t="str">
            <v>S</v>
          </cell>
          <cell r="J999" t="str">
            <v>000.606.149</v>
          </cell>
          <cell r="K999">
            <v>44841</v>
          </cell>
          <cell r="L999" t="str">
            <v>26221014202175000196650010006061491125211109</v>
          </cell>
          <cell r="M999" t="str">
            <v>26 -  Pernambuco</v>
          </cell>
          <cell r="N999">
            <v>217.03</v>
          </cell>
        </row>
        <row r="1000">
          <cell r="C1000" t="str">
            <v>HOSPITAL MESTRE VITALINO</v>
          </cell>
          <cell r="E1000" t="str">
            <v>3.1 - Combustíveis e Lubrificantes Automotivos</v>
          </cell>
          <cell r="F1000" t="str">
            <v>14.202.175/0001-96</v>
          </cell>
          <cell r="G1000" t="str">
            <v>IBEFIL COMBUSTIVEIS LTDA</v>
          </cell>
          <cell r="H1000" t="str">
            <v>B</v>
          </cell>
          <cell r="I1000" t="str">
            <v>S</v>
          </cell>
          <cell r="J1000" t="str">
            <v>000.607.747</v>
          </cell>
          <cell r="K1000">
            <v>44847</v>
          </cell>
          <cell r="L1000" t="str">
            <v>26221014202175000196650010006077471861143172</v>
          </cell>
          <cell r="M1000" t="str">
            <v>26 -  Pernambuco</v>
          </cell>
          <cell r="N1000">
            <v>194.63</v>
          </cell>
        </row>
        <row r="1001">
          <cell r="C1001" t="str">
            <v>HOSPITAL MESTRE VITALINO</v>
          </cell>
          <cell r="E1001" t="str">
            <v>3.1 - Combustíveis e Lubrificantes Automotivos</v>
          </cell>
          <cell r="F1001" t="str">
            <v>14.202.175/0001-96</v>
          </cell>
          <cell r="G1001" t="str">
            <v>IBEFIL COMBUSTIVEIS LTDA</v>
          </cell>
          <cell r="H1001" t="str">
            <v>B</v>
          </cell>
          <cell r="I1001" t="str">
            <v>S</v>
          </cell>
          <cell r="J1001" t="str">
            <v>000.607.152</v>
          </cell>
          <cell r="K1001">
            <v>44845</v>
          </cell>
          <cell r="L1001" t="str">
            <v>26221014202175000196650010006071521626648143</v>
          </cell>
          <cell r="M1001" t="str">
            <v>26 -  Pernambuco</v>
          </cell>
          <cell r="N1001">
            <v>136.44</v>
          </cell>
        </row>
        <row r="1002">
          <cell r="C1002" t="str">
            <v>HOSPITAL MESTRE VITALINO</v>
          </cell>
          <cell r="E1002" t="str">
            <v>3.1 - Combustíveis e Lubrificantes Automotivos</v>
          </cell>
          <cell r="F1002" t="str">
            <v>14.202.175/0001-96</v>
          </cell>
          <cell r="G1002" t="str">
            <v>IBEFIL COMBUSTIVEIS LTDA</v>
          </cell>
          <cell r="H1002" t="str">
            <v>B</v>
          </cell>
          <cell r="I1002" t="str">
            <v>S</v>
          </cell>
          <cell r="J1002" t="str">
            <v>000.605.938</v>
          </cell>
          <cell r="K1002">
            <v>44840</v>
          </cell>
          <cell r="L1002" t="str">
            <v>26221014202175000196650010006059381349688338</v>
          </cell>
          <cell r="M1002" t="str">
            <v>26 -  Pernambuco</v>
          </cell>
          <cell r="N1002">
            <v>159.79</v>
          </cell>
        </row>
        <row r="1003">
          <cell r="C1003" t="str">
            <v>HOSPITAL MESTRE VITALINO</v>
          </cell>
          <cell r="E1003" t="str">
            <v>3.1 - Combustíveis e Lubrificantes Automotivos</v>
          </cell>
          <cell r="F1003" t="str">
            <v>14.202.175/0001-96</v>
          </cell>
          <cell r="G1003" t="str">
            <v>IBEFIL COMBUSTIVEIS LTDA</v>
          </cell>
          <cell r="H1003" t="str">
            <v>B</v>
          </cell>
          <cell r="I1003" t="str">
            <v>S</v>
          </cell>
          <cell r="J1003" t="str">
            <v>000.609.192</v>
          </cell>
          <cell r="K1003">
            <v>44853</v>
          </cell>
          <cell r="L1003" t="str">
            <v>26221014202175000196650010006091921835529249</v>
          </cell>
          <cell r="M1003" t="str">
            <v>26 -  Pernambuco</v>
          </cell>
          <cell r="N1003">
            <v>210.04</v>
          </cell>
        </row>
        <row r="1004">
          <cell r="C1004" t="str">
            <v>HOSPITAL MESTRE VITALINO</v>
          </cell>
          <cell r="E1004" t="str">
            <v>3.1 - Combustíveis e Lubrificantes Automotivos</v>
          </cell>
          <cell r="F1004" t="str">
            <v>14.202.175/0001-96</v>
          </cell>
          <cell r="G1004" t="str">
            <v>IBEFIL COMBUSTIVEIS LTDA</v>
          </cell>
          <cell r="H1004" t="str">
            <v>B</v>
          </cell>
          <cell r="I1004" t="str">
            <v>S</v>
          </cell>
          <cell r="J1004" t="str">
            <v>609540</v>
          </cell>
          <cell r="K1004">
            <v>44854</v>
          </cell>
          <cell r="L1004" t="str">
            <v>26221014202175000196650010006095401113320722</v>
          </cell>
          <cell r="M1004" t="str">
            <v>26 -  Pernambuco</v>
          </cell>
          <cell r="N1004">
            <v>234.17</v>
          </cell>
        </row>
        <row r="1005">
          <cell r="C1005" t="str">
            <v>HOSPITAL MESTRE VITALINO</v>
          </cell>
          <cell r="E1005" t="str">
            <v>3.1 - Combustíveis e Lubrificantes Automotivos</v>
          </cell>
          <cell r="F1005" t="str">
            <v>14.202.175/0001-96</v>
          </cell>
          <cell r="G1005" t="str">
            <v>IBEFIL COMBUSTIVEIS LTDA</v>
          </cell>
          <cell r="H1005" t="str">
            <v>B</v>
          </cell>
          <cell r="I1005" t="str">
            <v>S</v>
          </cell>
          <cell r="J1005" t="str">
            <v>000.610.802</v>
          </cell>
          <cell r="K1005">
            <v>44859</v>
          </cell>
          <cell r="L1005" t="str">
            <v>26221014202175000196650010006108021533959937</v>
          </cell>
          <cell r="M1005" t="str">
            <v>26 -  Pernambuco</v>
          </cell>
          <cell r="N1005">
            <v>152.58000000000001</v>
          </cell>
        </row>
        <row r="1006">
          <cell r="C1006" t="str">
            <v>HOSPITAL MESTRE VITALINO</v>
          </cell>
          <cell r="E1006" t="str">
            <v>3.1 - Combustíveis e Lubrificantes Automotivos</v>
          </cell>
          <cell r="F1006" t="str">
            <v>14.202.175/0001-96</v>
          </cell>
          <cell r="G1006" t="str">
            <v>IBEFIL COMBUSTIVEIS LTDA</v>
          </cell>
          <cell r="H1006" t="str">
            <v>B</v>
          </cell>
          <cell r="I1006" t="str">
            <v>S</v>
          </cell>
          <cell r="J1006" t="str">
            <v>000.611.394</v>
          </cell>
          <cell r="K1006">
            <v>44861</v>
          </cell>
          <cell r="L1006" t="str">
            <v>26221014202175000196650010006113941380591032</v>
          </cell>
          <cell r="M1006" t="str">
            <v>26 -  Pernambuco</v>
          </cell>
          <cell r="N1006">
            <v>159.24</v>
          </cell>
        </row>
        <row r="1007">
          <cell r="C1007" t="str">
            <v>HOSPITAL MESTRE VITALINO</v>
          </cell>
          <cell r="E1007" t="str">
            <v>3.1 - Combustíveis e Lubrificantes Automotivos</v>
          </cell>
          <cell r="F1007" t="str">
            <v>14.202.175/0001-96</v>
          </cell>
          <cell r="G1007" t="str">
            <v>IBEFIL COMBUSTIVEIS LTDA</v>
          </cell>
          <cell r="H1007" t="str">
            <v>B</v>
          </cell>
          <cell r="I1007" t="str">
            <v>S</v>
          </cell>
          <cell r="J1007" t="str">
            <v>000.611.727</v>
          </cell>
          <cell r="K1007">
            <v>44862</v>
          </cell>
          <cell r="L1007" t="str">
            <v>26221014202175000196650010006117271549264397</v>
          </cell>
          <cell r="M1007" t="str">
            <v>26 -  Pernambuco</v>
          </cell>
          <cell r="N1007">
            <v>143.56</v>
          </cell>
        </row>
        <row r="1008">
          <cell r="C1008" t="str">
            <v>HOSPITAL MESTRE VITALINO</v>
          </cell>
          <cell r="E1008" t="str">
            <v>3.1 - Combustíveis e Lubrificantes Automotivos</v>
          </cell>
          <cell r="F1008" t="str">
            <v>14.202.175/0001-96</v>
          </cell>
          <cell r="G1008" t="str">
            <v>IBEFIL COMBUSTIVEIS LTDA</v>
          </cell>
          <cell r="H1008" t="str">
            <v>B</v>
          </cell>
          <cell r="I1008" t="str">
            <v>S</v>
          </cell>
          <cell r="J1008" t="str">
            <v>000.609.575</v>
          </cell>
          <cell r="K1008">
            <v>44854</v>
          </cell>
          <cell r="L1008" t="str">
            <v>26221014202175000196650010006095751195500415</v>
          </cell>
          <cell r="M1008" t="str">
            <v>26 -  Pernambuco</v>
          </cell>
          <cell r="N1008">
            <v>220.62</v>
          </cell>
        </row>
        <row r="1009">
          <cell r="C1009" t="str">
            <v>HOSPITAL MESTRE VITALINO</v>
          </cell>
          <cell r="E1009" t="str">
            <v>3.1 - Combustíveis e Lubrificantes Automotivos</v>
          </cell>
          <cell r="F1009" t="str">
            <v>14.202.175/0001-96</v>
          </cell>
          <cell r="G1009" t="str">
            <v>IBEFIL COMBUSTIVEIS LTDA</v>
          </cell>
          <cell r="H1009" t="str">
            <v>B</v>
          </cell>
          <cell r="I1009" t="str">
            <v>S</v>
          </cell>
          <cell r="J1009" t="str">
            <v>000.611.425</v>
          </cell>
          <cell r="K1009">
            <v>44861</v>
          </cell>
          <cell r="L1009" t="str">
            <v>26221014202175000196650010006114251605609900</v>
          </cell>
          <cell r="M1009" t="str">
            <v>26 -  Pernambuco</v>
          </cell>
          <cell r="N1009">
            <v>233.66</v>
          </cell>
        </row>
        <row r="1010">
          <cell r="C1010" t="str">
            <v>HOSPITAL MESTRE VITALINO</v>
          </cell>
          <cell r="E1010" t="str">
            <v>3.1 - Combustíveis e Lubrificantes Automotivos</v>
          </cell>
          <cell r="F1010" t="str">
            <v>14.202.175/0001-96</v>
          </cell>
          <cell r="G1010" t="str">
            <v>IBEFIL COMBUSTIVEIS LTDA</v>
          </cell>
          <cell r="H1010" t="str">
            <v>B</v>
          </cell>
          <cell r="I1010" t="str">
            <v>S</v>
          </cell>
          <cell r="J1010" t="str">
            <v>000.609.936</v>
          </cell>
          <cell r="K1010">
            <v>44855</v>
          </cell>
          <cell r="L1010" t="str">
            <v>26221014202175000196650010006099361543093364</v>
          </cell>
          <cell r="M1010" t="str">
            <v>26 -  Pernambuco</v>
          </cell>
          <cell r="N1010">
            <v>159.74</v>
          </cell>
        </row>
        <row r="1011">
          <cell r="C1011" t="str">
            <v>HOSPITAL MESTRE VITALINO</v>
          </cell>
          <cell r="E1011" t="str">
            <v>3.1 - Combustíveis e Lubrificantes Automotivos</v>
          </cell>
          <cell r="F1011" t="str">
            <v>14.202.175/0001-96</v>
          </cell>
          <cell r="G1011" t="str">
            <v>IBEFIL COMBUSTIVEIS LTDA</v>
          </cell>
          <cell r="H1011" t="str">
            <v>B</v>
          </cell>
          <cell r="I1011" t="str">
            <v>S</v>
          </cell>
          <cell r="J1011" t="str">
            <v>000.609.657</v>
          </cell>
          <cell r="K1011">
            <v>44854</v>
          </cell>
          <cell r="L1011" t="str">
            <v>26221014202175000196650010006096571460898695</v>
          </cell>
          <cell r="M1011" t="str">
            <v>26 -  Pernambuco</v>
          </cell>
          <cell r="N1011">
            <v>100.01</v>
          </cell>
        </row>
        <row r="1012">
          <cell r="C1012" t="str">
            <v>HOSPITAL MESTRE VITALINO</v>
          </cell>
          <cell r="E1012" t="str">
            <v>3.1 - Combustíveis e Lubrificantes Automotivos</v>
          </cell>
          <cell r="F1012" t="str">
            <v>14.202.175/0001-96</v>
          </cell>
          <cell r="G1012" t="str">
            <v xml:space="preserve">IBEFIL COMBUSTIVEIS LTDA </v>
          </cell>
          <cell r="H1012" t="str">
            <v>B</v>
          </cell>
          <cell r="I1012" t="str">
            <v>S</v>
          </cell>
          <cell r="J1012">
            <v>608000</v>
          </cell>
          <cell r="K1012">
            <v>44848</v>
          </cell>
          <cell r="L1012" t="str">
            <v>26221014202175000196650010006080001404622299</v>
          </cell>
          <cell r="M1012" t="str">
            <v>26 -  Pernambuco</v>
          </cell>
          <cell r="N1012">
            <v>166.99</v>
          </cell>
        </row>
        <row r="1013">
          <cell r="C1013" t="str">
            <v>HOSPITAL MESTRE VITALINO</v>
          </cell>
          <cell r="E1013" t="str">
            <v>3.1 - Combustíveis e Lubrificantes Automotivos</v>
          </cell>
          <cell r="F1013" t="str">
            <v>35.593.870/0001-04</v>
          </cell>
          <cell r="G1013" t="str">
            <v xml:space="preserve">NUNES DERIVADOS DE PETROLEO LTDA </v>
          </cell>
          <cell r="H1013" t="str">
            <v>B</v>
          </cell>
          <cell r="I1013" t="str">
            <v>S</v>
          </cell>
          <cell r="J1013">
            <v>91741</v>
          </cell>
          <cell r="K1013">
            <v>44839</v>
          </cell>
          <cell r="L1013" t="str">
            <v>26221035593870000104650040000917411004802140</v>
          </cell>
          <cell r="M1013" t="str">
            <v>26 -  Pernambuco</v>
          </cell>
          <cell r="N1013">
            <v>215.02</v>
          </cell>
        </row>
        <row r="1014">
          <cell r="C1014" t="str">
            <v>HOSPITAL MESTRE VITALINO</v>
          </cell>
          <cell r="E1014" t="str">
            <v>3.1 - Combustíveis e Lubrificantes Automotivos</v>
          </cell>
          <cell r="F1014" t="str">
            <v>35.593.870/0001-04</v>
          </cell>
          <cell r="G1014" t="str">
            <v xml:space="preserve">NUNES DERIVADOS DE PETROLEO LTDA </v>
          </cell>
          <cell r="H1014" t="str">
            <v>B</v>
          </cell>
          <cell r="I1014" t="str">
            <v>S</v>
          </cell>
          <cell r="J1014">
            <v>22946</v>
          </cell>
          <cell r="K1014">
            <v>44840</v>
          </cell>
          <cell r="L1014" t="str">
            <v>26221035593870000104650100000229461004803160</v>
          </cell>
          <cell r="M1014" t="str">
            <v>26 -  Pernambuco</v>
          </cell>
          <cell r="N1014">
            <v>250.82</v>
          </cell>
        </row>
        <row r="1015">
          <cell r="C1015" t="str">
            <v>HOSPITAL MESTRE VITALINO</v>
          </cell>
          <cell r="E1015" t="str">
            <v>3.1 - Combustíveis e Lubrificantes Automotivos</v>
          </cell>
          <cell r="F1015" t="str">
            <v>35.593.870/0001-04</v>
          </cell>
          <cell r="G1015" t="str">
            <v xml:space="preserve">NUNES DERIVADOS DE PETROLEO LTDA </v>
          </cell>
          <cell r="H1015" t="str">
            <v>B</v>
          </cell>
          <cell r="I1015" t="str">
            <v>S</v>
          </cell>
          <cell r="J1015">
            <v>61128</v>
          </cell>
          <cell r="K1015">
            <v>44844</v>
          </cell>
          <cell r="L1015" t="str">
            <v>26221035593870000104650080000611281004866572</v>
          </cell>
          <cell r="M1015" t="str">
            <v>26 -  Pernambuco</v>
          </cell>
          <cell r="N1015">
            <v>233.92</v>
          </cell>
        </row>
        <row r="1016">
          <cell r="C1016" t="str">
            <v>HOSPITAL MESTRE VITALINO</v>
          </cell>
          <cell r="E1016" t="str">
            <v>3.1 - Combustíveis e Lubrificantes Automotivos</v>
          </cell>
          <cell r="F1016" t="str">
            <v>35.593.870/0001-04</v>
          </cell>
          <cell r="G1016" t="str">
            <v xml:space="preserve">NUNES DERIVADOS DE PETROLEO LTDA </v>
          </cell>
          <cell r="H1016" t="str">
            <v>B</v>
          </cell>
          <cell r="I1016" t="str">
            <v>S</v>
          </cell>
          <cell r="J1016">
            <v>23711</v>
          </cell>
          <cell r="K1016">
            <v>44848</v>
          </cell>
          <cell r="L1016" t="str">
            <v>26221035593870000104650100000237111004904827</v>
          </cell>
          <cell r="M1016" t="str">
            <v>26 -  Pernambuco</v>
          </cell>
          <cell r="N1016">
            <v>326.92</v>
          </cell>
        </row>
        <row r="1017">
          <cell r="C1017" t="str">
            <v>HOSPITAL MESTRE VITALINO</v>
          </cell>
          <cell r="E1017" t="str">
            <v>3.1 - Combustíveis e Lubrificantes Automotivos</v>
          </cell>
          <cell r="F1017" t="str">
            <v>35.593.870/0001-04</v>
          </cell>
          <cell r="G1017" t="str">
            <v xml:space="preserve">NUNES DERIVADOS DE PETROLEO LTDA </v>
          </cell>
          <cell r="H1017" t="str">
            <v>B</v>
          </cell>
          <cell r="I1017" t="str">
            <v>S</v>
          </cell>
          <cell r="J1017">
            <v>23532</v>
          </cell>
          <cell r="K1017">
            <v>44846</v>
          </cell>
          <cell r="L1017" t="str">
            <v>26221035593870000104650100000235321004880854</v>
          </cell>
          <cell r="M1017" t="str">
            <v>26 -  Pernambuco</v>
          </cell>
          <cell r="N1017">
            <v>312.33999999999997</v>
          </cell>
        </row>
        <row r="1018">
          <cell r="C1018" t="str">
            <v>HOSPITAL MESTRE VITALINO</v>
          </cell>
          <cell r="E1018" t="str">
            <v>3.1 - Combustíveis e Lubrificantes Automotivos</v>
          </cell>
          <cell r="F1018" t="str">
            <v>35.593.870/0001-04</v>
          </cell>
          <cell r="G1018" t="str">
            <v xml:space="preserve">NUNES DERIVADOS DE PETROLEO LTDA </v>
          </cell>
          <cell r="H1018" t="str">
            <v>B</v>
          </cell>
          <cell r="I1018" t="str">
            <v>S</v>
          </cell>
          <cell r="J1018">
            <v>61250</v>
          </cell>
          <cell r="K1018">
            <v>44845</v>
          </cell>
          <cell r="L1018" t="str">
            <v>26221035593870000104650080000612501004879328</v>
          </cell>
          <cell r="M1018" t="str">
            <v>26 -  Pernambuco</v>
          </cell>
          <cell r="N1018">
            <v>439.99</v>
          </cell>
        </row>
        <row r="1019">
          <cell r="C1019" t="str">
            <v>HOSPITAL MESTRE VITALINO</v>
          </cell>
          <cell r="E1019" t="str">
            <v>3.1 - Combustíveis e Lubrificantes Automotivos</v>
          </cell>
          <cell r="F1019" t="str">
            <v>35.593.870/0001-04</v>
          </cell>
          <cell r="G1019" t="str">
            <v xml:space="preserve">NUNES DERIVADOS DE PETROLEO LTDA </v>
          </cell>
          <cell r="H1019" t="str">
            <v>B</v>
          </cell>
          <cell r="I1019" t="str">
            <v>S</v>
          </cell>
          <cell r="J1019">
            <v>22738</v>
          </cell>
          <cell r="K1019">
            <v>44837</v>
          </cell>
          <cell r="L1019" t="str">
            <v>26221035593670000104650100000227381004773225</v>
          </cell>
          <cell r="M1019" t="str">
            <v>26 -  Pernambuco</v>
          </cell>
          <cell r="N1019">
            <v>375.01</v>
          </cell>
        </row>
        <row r="1020">
          <cell r="C1020" t="str">
            <v>HOSPITAL MESTRE VITALINO</v>
          </cell>
          <cell r="E1020" t="str">
            <v>3.1 - Combustíveis e Lubrificantes Automotivos</v>
          </cell>
          <cell r="F1020" t="str">
            <v>35.593.870/0001-04</v>
          </cell>
          <cell r="G1020" t="str">
            <v xml:space="preserve">NUNES DERIVADOS DE PETROLEO LTDA </v>
          </cell>
          <cell r="H1020" t="str">
            <v>B</v>
          </cell>
          <cell r="I1020" t="str">
            <v>S</v>
          </cell>
          <cell r="J1020">
            <v>12100</v>
          </cell>
          <cell r="K1020">
            <v>44835</v>
          </cell>
          <cell r="L1020" t="str">
            <v>26221035593870000104650030001210001004750183</v>
          </cell>
          <cell r="M1020" t="str">
            <v>26 -  Pernambuco</v>
          </cell>
          <cell r="N1020">
            <v>115.37</v>
          </cell>
        </row>
        <row r="1021">
          <cell r="C1021" t="str">
            <v>HOSPITAL MESTRE VITALINO</v>
          </cell>
          <cell r="E1021" t="str">
            <v>3.1 - Combustíveis e Lubrificantes Automotivos</v>
          </cell>
          <cell r="F1021" t="str">
            <v>35.593.870/0001-04</v>
          </cell>
          <cell r="G1021" t="str">
            <v xml:space="preserve">NUNES DERIVADOS DE PETROLEO LTDA </v>
          </cell>
          <cell r="H1021" t="str">
            <v>B</v>
          </cell>
          <cell r="I1021" t="str">
            <v>S</v>
          </cell>
          <cell r="J1021">
            <v>23091</v>
          </cell>
          <cell r="K1021">
            <v>44841</v>
          </cell>
          <cell r="L1021" t="str">
            <v>26221035593870000104650100000230911004824150</v>
          </cell>
          <cell r="M1021" t="str">
            <v>26 -  Pernambuco</v>
          </cell>
          <cell r="N1021">
            <v>124.25</v>
          </cell>
        </row>
        <row r="1022">
          <cell r="C1022" t="str">
            <v>HOSPITAL MESTRE VITALINO</v>
          </cell>
          <cell r="E1022" t="str">
            <v>3.1 - Combustíveis e Lubrificantes Automotivos</v>
          </cell>
          <cell r="F1022" t="str">
            <v>35.593.870/0001-04</v>
          </cell>
          <cell r="G1022" t="str">
            <v xml:space="preserve">NUNES DERIVADOS DE PETROLEO LTDA </v>
          </cell>
          <cell r="H1022" t="str">
            <v>B</v>
          </cell>
          <cell r="I1022" t="str">
            <v>S</v>
          </cell>
          <cell r="J1022">
            <v>255122</v>
          </cell>
          <cell r="K1022">
            <v>44840</v>
          </cell>
          <cell r="L1022" t="str">
            <v>26221055593870000104650020002551221004816360</v>
          </cell>
          <cell r="M1022" t="str">
            <v>26 -  Pernambuco</v>
          </cell>
          <cell r="N1022">
            <v>90.17</v>
          </cell>
        </row>
        <row r="1023">
          <cell r="C1023" t="str">
            <v>HOSPITAL MESTRE VITALINO</v>
          </cell>
          <cell r="E1023" t="str">
            <v>3.1 - Combustíveis e Lubrificantes Automotivos</v>
          </cell>
          <cell r="F1023" t="str">
            <v>35.593.870/0001-04</v>
          </cell>
          <cell r="G1023" t="str">
            <v xml:space="preserve">NUNES DERIVADOS DE PETROLEO LTDA </v>
          </cell>
          <cell r="H1023" t="str">
            <v>B</v>
          </cell>
          <cell r="I1023" t="str">
            <v>S</v>
          </cell>
          <cell r="J1023" t="str">
            <v>60617</v>
          </cell>
          <cell r="K1023">
            <v>44839</v>
          </cell>
          <cell r="L1023" t="str">
            <v>26221035593870000104650080000606171004802000</v>
          </cell>
          <cell r="M1023" t="str">
            <v>26 -  Pernambuco</v>
          </cell>
          <cell r="N1023">
            <v>387.03</v>
          </cell>
        </row>
        <row r="1024">
          <cell r="C1024" t="str">
            <v>HOSPITAL MESTRE VITALINO</v>
          </cell>
          <cell r="E1024" t="str">
            <v>3.1 - Combustíveis e Lubrificantes Automotivos</v>
          </cell>
          <cell r="F1024" t="str">
            <v>35.593.870/0001-04</v>
          </cell>
          <cell r="G1024" t="str">
            <v xml:space="preserve">NUNES DERIVADOS DE PETROLEO LTDA </v>
          </cell>
          <cell r="H1024" t="str">
            <v>B</v>
          </cell>
          <cell r="I1024" t="str">
            <v>S</v>
          </cell>
          <cell r="J1024">
            <v>22530</v>
          </cell>
          <cell r="K1024">
            <v>44835</v>
          </cell>
          <cell r="L1024" t="str">
            <v>26221035593870000104650100000225301004747624</v>
          </cell>
          <cell r="M1024" t="str">
            <v>26 -  Pernambuco</v>
          </cell>
          <cell r="N1024">
            <v>296.52</v>
          </cell>
        </row>
        <row r="1025">
          <cell r="C1025" t="str">
            <v>HOSPITAL MESTRE VITALINO</v>
          </cell>
          <cell r="E1025" t="str">
            <v>3.1 - Combustíveis e Lubrificantes Automotivos</v>
          </cell>
          <cell r="F1025" t="str">
            <v>35.593.870/0001-04</v>
          </cell>
          <cell r="G1025" t="str">
            <v xml:space="preserve">NUNES DERIVADOS DE PETROLEO LTDA </v>
          </cell>
          <cell r="H1025" t="str">
            <v>B</v>
          </cell>
          <cell r="I1025" t="str">
            <v>S</v>
          </cell>
          <cell r="J1025">
            <v>23683</v>
          </cell>
          <cell r="K1025">
            <v>44847</v>
          </cell>
          <cell r="L1025" t="str">
            <v>26221035593870000104650100000236831004903565</v>
          </cell>
          <cell r="M1025" t="str">
            <v>26 -  Pernambuco</v>
          </cell>
          <cell r="N1025">
            <v>279.60000000000002</v>
          </cell>
        </row>
        <row r="1026">
          <cell r="C1026" t="str">
            <v>HOSPITAL MESTRE VITALINO</v>
          </cell>
          <cell r="E1026" t="str">
            <v>3.1 - Combustíveis e Lubrificantes Automotivos</v>
          </cell>
          <cell r="F1026" t="str">
            <v>35.593.870/0001-04</v>
          </cell>
          <cell r="G1026" t="str">
            <v xml:space="preserve">NUNES DERIVADOS DE PETROLEO LTDA </v>
          </cell>
          <cell r="H1026" t="str">
            <v>B</v>
          </cell>
          <cell r="I1026" t="str">
            <v>S</v>
          </cell>
          <cell r="J1026">
            <v>22766</v>
          </cell>
          <cell r="K1026">
            <v>44838</v>
          </cell>
          <cell r="L1026" t="str">
            <v>26221035593870000104650100000227661004776121</v>
          </cell>
          <cell r="M1026" t="str">
            <v>26 -  Pernambuco</v>
          </cell>
          <cell r="N1026">
            <v>415.75</v>
          </cell>
        </row>
        <row r="1027">
          <cell r="C1027" t="str">
            <v>HOSPITAL MESTRE VITALINO</v>
          </cell>
          <cell r="E1027" t="str">
            <v>3.1 - Combustíveis e Lubrificantes Automotivos</v>
          </cell>
          <cell r="F1027" t="str">
            <v>35.593.870/0001-04</v>
          </cell>
          <cell r="G1027" t="str">
            <v xml:space="preserve">NUNES DERIVADOS DE PETROLEO LTDA </v>
          </cell>
          <cell r="H1027" t="str">
            <v>B</v>
          </cell>
          <cell r="I1027" t="str">
            <v>S</v>
          </cell>
          <cell r="J1027">
            <v>60597</v>
          </cell>
          <cell r="K1027">
            <v>44839</v>
          </cell>
          <cell r="L1027" t="str">
            <v>26221035593870000104650080000605971004799209</v>
          </cell>
          <cell r="M1027" t="str">
            <v>26 -  Pernambuco</v>
          </cell>
          <cell r="N1027">
            <v>403.94</v>
          </cell>
        </row>
        <row r="1028">
          <cell r="C1028" t="str">
            <v>HOSPITAL MESTRE VITALINO</v>
          </cell>
          <cell r="E1028" t="str">
            <v>3.1 - Combustíveis e Lubrificantes Automotivos</v>
          </cell>
          <cell r="F1028" t="str">
            <v>35.593.870/0001-04</v>
          </cell>
          <cell r="G1028" t="str">
            <v xml:space="preserve">NUNES DERIVADOS DE PETROLEO LTDA </v>
          </cell>
          <cell r="H1028" t="str">
            <v>B</v>
          </cell>
          <cell r="I1028" t="str">
            <v>S</v>
          </cell>
          <cell r="J1028">
            <v>62197</v>
          </cell>
          <cell r="K1028">
            <v>44855</v>
          </cell>
          <cell r="L1028" t="str">
            <v>26221035593870000104650080000621971005009110</v>
          </cell>
          <cell r="M1028" t="str">
            <v>26 -  Pernambuco</v>
          </cell>
          <cell r="N1028">
            <v>392.84</v>
          </cell>
        </row>
        <row r="1029">
          <cell r="C1029" t="str">
            <v>HOSPITAL MESTRE VITALINO</v>
          </cell>
          <cell r="E1029" t="str">
            <v>3.1 - Combustíveis e Lubrificantes Automotivos</v>
          </cell>
          <cell r="F1029" t="str">
            <v>35.593.870/0001-04</v>
          </cell>
          <cell r="G1029" t="str">
            <v xml:space="preserve">NUNES DERIVADOS DE PETROLEO LTDA </v>
          </cell>
          <cell r="H1029" t="str">
            <v>B</v>
          </cell>
          <cell r="I1029" t="str">
            <v>S</v>
          </cell>
          <cell r="J1029">
            <v>23132</v>
          </cell>
          <cell r="K1029">
            <v>44841</v>
          </cell>
          <cell r="L1029" t="str">
            <v>26221035593870000104650100000231321004831380</v>
          </cell>
          <cell r="M1029" t="str">
            <v>26 -  Pernambuco</v>
          </cell>
          <cell r="N1029">
            <v>285.32</v>
          </cell>
        </row>
        <row r="1030">
          <cell r="C1030" t="str">
            <v>HOSPITAL MESTRE VITALINO</v>
          </cell>
          <cell r="E1030" t="str">
            <v>3.1 - Combustíveis e Lubrificantes Automotivos</v>
          </cell>
          <cell r="F1030" t="str">
            <v>35.593.870/0001-04</v>
          </cell>
          <cell r="G1030" t="str">
            <v xml:space="preserve">NUNES DERIVADOS DE PETROLEO LTDA </v>
          </cell>
          <cell r="H1030" t="str">
            <v>B</v>
          </cell>
          <cell r="I1030" t="str">
            <v>S</v>
          </cell>
          <cell r="J1030">
            <v>23789</v>
          </cell>
          <cell r="K1030">
            <v>44848</v>
          </cell>
          <cell r="L1030" t="str">
            <v>26221035593870000104650100000237891004916640</v>
          </cell>
          <cell r="M1030" t="str">
            <v>26 -  Pernambuco</v>
          </cell>
          <cell r="N1030">
            <v>167.34</v>
          </cell>
        </row>
        <row r="1031">
          <cell r="C1031" t="str">
            <v>HOSPITAL MESTRE VITALINO</v>
          </cell>
          <cell r="E1031" t="str">
            <v>3.1 - Combustíveis e Lubrificantes Automotivos</v>
          </cell>
          <cell r="F1031" t="str">
            <v>35.593.870/0001-04</v>
          </cell>
          <cell r="G1031" t="str">
            <v xml:space="preserve">NUNES DERIVADOS DE PETROLEO LTDA </v>
          </cell>
          <cell r="H1031" t="str">
            <v>B</v>
          </cell>
          <cell r="I1031" t="str">
            <v>S</v>
          </cell>
          <cell r="J1031">
            <v>23904</v>
          </cell>
          <cell r="K1031">
            <v>44850</v>
          </cell>
          <cell r="L1031" t="str">
            <v>26221035593870000104650100000239041004933599</v>
          </cell>
          <cell r="M1031" t="str">
            <v>26 -  Pernambuco</v>
          </cell>
          <cell r="N1031">
            <v>255.97</v>
          </cell>
        </row>
        <row r="1032">
          <cell r="C1032" t="str">
            <v>HOSPITAL MESTRE VITALINO</v>
          </cell>
          <cell r="E1032" t="str">
            <v>3.1 - Combustíveis e Lubrificantes Automotivos</v>
          </cell>
          <cell r="F1032" t="str">
            <v>35.593.870/0001-04</v>
          </cell>
          <cell r="G1032" t="str">
            <v xml:space="preserve">NUNES DERIVADOS DE PETROLEO LTDA </v>
          </cell>
          <cell r="H1032" t="str">
            <v>B</v>
          </cell>
          <cell r="I1032" t="str">
            <v>S</v>
          </cell>
          <cell r="J1032">
            <v>61763</v>
          </cell>
          <cell r="K1032">
            <v>44851</v>
          </cell>
          <cell r="L1032" t="str">
            <v>26221035593870000104650080000617631004950710</v>
          </cell>
          <cell r="M1032" t="str">
            <v>26 -  Pernambuco</v>
          </cell>
          <cell r="N1032">
            <v>229.2</v>
          </cell>
        </row>
        <row r="1033">
          <cell r="C1033" t="str">
            <v>HOSPITAL MESTRE VITALINO</v>
          </cell>
          <cell r="E1033" t="str">
            <v>3.1 - Combustíveis e Lubrificantes Automotivos</v>
          </cell>
          <cell r="F1033" t="str">
            <v>35.593.870/0001-04</v>
          </cell>
          <cell r="G1033" t="str">
            <v xml:space="preserve">NUNES DERIVADOS DE PETROLEO LTDA </v>
          </cell>
          <cell r="H1033" t="str">
            <v>B</v>
          </cell>
          <cell r="I1033" t="str">
            <v>S</v>
          </cell>
          <cell r="J1033">
            <v>24265</v>
          </cell>
          <cell r="K1033">
            <v>44853</v>
          </cell>
          <cell r="L1033" t="str">
            <v>26221035593870000104650100000242651004979183</v>
          </cell>
          <cell r="M1033" t="str">
            <v>26 -  Pernambuco</v>
          </cell>
          <cell r="N1033">
            <v>188.73</v>
          </cell>
        </row>
        <row r="1034">
          <cell r="C1034" t="str">
            <v>HOSPITAL MESTRE VITALINO</v>
          </cell>
          <cell r="E1034" t="str">
            <v>3.1 - Combustíveis e Lubrificantes Automotivos</v>
          </cell>
          <cell r="F1034" t="str">
            <v>35.593.870/0001-04</v>
          </cell>
          <cell r="G1034" t="str">
            <v xml:space="preserve">NUNES DERIVADOS DE PETROLEO LTDA </v>
          </cell>
          <cell r="H1034" t="str">
            <v>B</v>
          </cell>
          <cell r="I1034" t="str">
            <v>S</v>
          </cell>
          <cell r="J1034">
            <v>62161</v>
          </cell>
          <cell r="K1034">
            <v>44855</v>
          </cell>
          <cell r="L1034" t="str">
            <v>26221035593870000104650080000621611005003534</v>
          </cell>
          <cell r="M1034" t="str">
            <v>26 -  Pernambuco</v>
          </cell>
          <cell r="N1034">
            <v>440.72</v>
          </cell>
        </row>
        <row r="1035">
          <cell r="C1035" t="str">
            <v>HOSPITAL MESTRE VITALINO</v>
          </cell>
          <cell r="E1035" t="str">
            <v>3.1 - Combustíveis e Lubrificantes Automotivos</v>
          </cell>
          <cell r="F1035" t="str">
            <v>35.593.870/0001-04</v>
          </cell>
          <cell r="G1035" t="str">
            <v xml:space="preserve">NUNES DERIVADOS DE PETROLEO LTDA </v>
          </cell>
          <cell r="H1035" t="str">
            <v>B</v>
          </cell>
          <cell r="I1035" t="str">
            <v>S</v>
          </cell>
          <cell r="J1035">
            <v>24789</v>
          </cell>
          <cell r="K1035">
            <v>44859</v>
          </cell>
          <cell r="L1035" t="str">
            <v>26221035593870000104650100000247891005052961</v>
          </cell>
          <cell r="M1035" t="str">
            <v>26 -  Pernambuco</v>
          </cell>
          <cell r="N1035">
            <v>245.91</v>
          </cell>
        </row>
        <row r="1036">
          <cell r="C1036" t="str">
            <v>HOSPITAL MESTRE VITALINO</v>
          </cell>
          <cell r="E1036" t="str">
            <v>3.1 - Combustíveis e Lubrificantes Automotivos</v>
          </cell>
          <cell r="F1036" t="str">
            <v>35.593.870/0001-04</v>
          </cell>
          <cell r="G1036" t="str">
            <v xml:space="preserve">NUNES DERIVADOS DE PETROLEO LTDA </v>
          </cell>
          <cell r="H1036" t="str">
            <v>B</v>
          </cell>
          <cell r="I1036" t="str">
            <v>S</v>
          </cell>
          <cell r="J1036">
            <v>257733</v>
          </cell>
          <cell r="K1036">
            <v>44855</v>
          </cell>
          <cell r="L1036" t="str">
            <v>26221035593870000104650020002577331005010772</v>
          </cell>
          <cell r="M1036" t="str">
            <v>26 -  Pernambuco</v>
          </cell>
          <cell r="N1036">
            <v>109.04</v>
          </cell>
        </row>
        <row r="1037">
          <cell r="C1037" t="str">
            <v>HOSPITAL MESTRE VITALINO</v>
          </cell>
          <cell r="E1037" t="str">
            <v>3.1 - Combustíveis e Lubrificantes Automotivos</v>
          </cell>
          <cell r="F1037" t="str">
            <v>35.593.870/0001-04</v>
          </cell>
          <cell r="G1037" t="str">
            <v xml:space="preserve">NUNES DERIVADOS DE PETROLEO LTDA </v>
          </cell>
          <cell r="H1037" t="str">
            <v>B</v>
          </cell>
          <cell r="I1037" t="str">
            <v>S</v>
          </cell>
          <cell r="J1037">
            <v>92994</v>
          </cell>
          <cell r="K1037">
            <v>44853</v>
          </cell>
          <cell r="L1037" t="str">
            <v>26221035593870000104650040000929941004971308</v>
          </cell>
          <cell r="M1037" t="str">
            <v>26 -  Pernambuco</v>
          </cell>
          <cell r="N1037">
            <v>140.03</v>
          </cell>
        </row>
        <row r="1038">
          <cell r="C1038" t="str">
            <v>HOSPITAL MESTRE VITALINO</v>
          </cell>
          <cell r="E1038" t="str">
            <v>3.1 - Combustíveis e Lubrificantes Automotivos</v>
          </cell>
          <cell r="F1038" t="str">
            <v>35.593.870/0001-04</v>
          </cell>
          <cell r="G1038" t="str">
            <v xml:space="preserve">NUNES DERIVADOS DE PETROLEO LTDA </v>
          </cell>
          <cell r="H1038" t="str">
            <v>B</v>
          </cell>
          <cell r="I1038" t="str">
            <v>S</v>
          </cell>
          <cell r="J1038">
            <v>24978</v>
          </cell>
          <cell r="K1038">
            <v>44861</v>
          </cell>
          <cell r="L1038" t="str">
            <v>26221035593870000104650100000249781005075489</v>
          </cell>
          <cell r="M1038" t="str">
            <v>26 -  Pernambuco</v>
          </cell>
          <cell r="N1038">
            <v>217.67</v>
          </cell>
        </row>
        <row r="1039">
          <cell r="C1039" t="str">
            <v>HOSPITAL MESTRE VITALINO</v>
          </cell>
          <cell r="E1039" t="str">
            <v>3.1 - Combustíveis e Lubrificantes Automotivos</v>
          </cell>
          <cell r="F1039" t="str">
            <v>35.593.870/0001-04</v>
          </cell>
          <cell r="G1039" t="str">
            <v xml:space="preserve">NUNES DERIVADOS DE PETROLEO LTDA </v>
          </cell>
          <cell r="H1039" t="str">
            <v>B</v>
          </cell>
          <cell r="I1039" t="str">
            <v>S</v>
          </cell>
          <cell r="J1039">
            <v>62582</v>
          </cell>
          <cell r="K1039">
            <v>44860</v>
          </cell>
          <cell r="L1039" t="str">
            <v>26221035593870000104650080000625821005060734</v>
          </cell>
          <cell r="M1039" t="str">
            <v>26 -  Pernambuco</v>
          </cell>
          <cell r="N1039">
            <v>269.60000000000002</v>
          </cell>
        </row>
        <row r="1040">
          <cell r="C1040" t="str">
            <v>HOSPITAL MESTRE VITALINO</v>
          </cell>
          <cell r="E1040" t="str">
            <v>3.1 - Combustíveis e Lubrificantes Automotivos</v>
          </cell>
          <cell r="F1040" t="str">
            <v>35.593.870/0001-04</v>
          </cell>
          <cell r="G1040" t="str">
            <v xml:space="preserve">NUNES DERIVADOS DE PETROLEO LTDA </v>
          </cell>
          <cell r="H1040" t="str">
            <v>B</v>
          </cell>
          <cell r="I1040" t="str">
            <v>S</v>
          </cell>
          <cell r="J1040">
            <v>62808</v>
          </cell>
          <cell r="K1040">
            <v>44861</v>
          </cell>
          <cell r="L1040" t="str">
            <v>26221035593870000104650080000628081005086139</v>
          </cell>
          <cell r="M1040" t="str">
            <v>26 -  Pernambuco</v>
          </cell>
          <cell r="N1040">
            <v>250.1</v>
          </cell>
        </row>
        <row r="1041">
          <cell r="C1041" t="str">
            <v>HOSPITAL MESTRE VITALINO</v>
          </cell>
          <cell r="E1041" t="str">
            <v>3.1 - Combustíveis e Lubrificantes Automotivos</v>
          </cell>
          <cell r="F1041" t="str">
            <v>35.593.870/0001-04</v>
          </cell>
          <cell r="G1041" t="str">
            <v xml:space="preserve">NUNES DERIVADOS DE PETROLEO LTDA </v>
          </cell>
          <cell r="H1041" t="str">
            <v>B</v>
          </cell>
          <cell r="I1041" t="str">
            <v>S</v>
          </cell>
          <cell r="J1041">
            <v>93881</v>
          </cell>
          <cell r="K1041">
            <v>44859</v>
          </cell>
          <cell r="L1041" t="str">
            <v>26221035593870000104650040000938811005059697</v>
          </cell>
          <cell r="M1041" t="str">
            <v>26 -  Pernambuco</v>
          </cell>
          <cell r="N1041">
            <v>130.01</v>
          </cell>
        </row>
        <row r="1042">
          <cell r="C1042" t="str">
            <v>HOSPITAL MESTRE VITALINO</v>
          </cell>
          <cell r="E1042" t="str">
            <v>3.1 - Combustíveis e Lubrificantes Automotivos</v>
          </cell>
          <cell r="F1042" t="str">
            <v>35.593.870/0001-04</v>
          </cell>
          <cell r="G1042" t="str">
            <v xml:space="preserve">NUNES DERIVADOS DE PETROLEO LTDA </v>
          </cell>
          <cell r="H1042" t="str">
            <v>B</v>
          </cell>
          <cell r="I1042" t="str">
            <v>S</v>
          </cell>
          <cell r="J1042">
            <v>25184</v>
          </cell>
          <cell r="K1042">
            <v>44862</v>
          </cell>
          <cell r="L1042" t="str">
            <v>26221035593870000104650100000251841005103804</v>
          </cell>
          <cell r="M1042" t="str">
            <v>26 -  Pernambuco</v>
          </cell>
          <cell r="N1042">
            <v>280.37</v>
          </cell>
        </row>
        <row r="1043">
          <cell r="C1043" t="str">
            <v>HOSPITAL MESTRE VITALINO</v>
          </cell>
          <cell r="E1043" t="str">
            <v>3.1 - Combustíveis e Lubrificantes Automotivos</v>
          </cell>
          <cell r="F1043" t="str">
            <v>35.593.870/0001-04</v>
          </cell>
          <cell r="G1043" t="str">
            <v xml:space="preserve">NUNES DERIVADOS DE PETROLEO LTDA </v>
          </cell>
          <cell r="H1043" t="str">
            <v>B</v>
          </cell>
          <cell r="I1043" t="str">
            <v>S</v>
          </cell>
          <cell r="J1043">
            <v>257327</v>
          </cell>
          <cell r="K1043">
            <v>44853</v>
          </cell>
          <cell r="L1043" t="str">
            <v>26221035593870000104650020002573271004979207</v>
          </cell>
          <cell r="M1043" t="str">
            <v>26 -  Pernambuco</v>
          </cell>
          <cell r="N1043">
            <v>130.16999999999999</v>
          </cell>
        </row>
        <row r="1044">
          <cell r="C1044" t="str">
            <v>HOSPITAL MESTRE VITALINO</v>
          </cell>
          <cell r="E1044" t="str">
            <v>3.1 - Combustíveis e Lubrificantes Automotivos</v>
          </cell>
          <cell r="F1044" t="str">
            <v>35.593.870/0001-04</v>
          </cell>
          <cell r="G1044" t="str">
            <v>NUNES DERIVADOS DE PETROLEO LTDA</v>
          </cell>
          <cell r="H1044" t="str">
            <v>B</v>
          </cell>
          <cell r="I1044" t="str">
            <v>S</v>
          </cell>
          <cell r="J1044">
            <v>122785</v>
          </cell>
          <cell r="K1044">
            <v>44845</v>
          </cell>
          <cell r="L1044" t="str">
            <v>26221035593870000104650030001227851004860117</v>
          </cell>
          <cell r="M1044" t="str">
            <v>26 -  Pernambuco</v>
          </cell>
          <cell r="N1044">
            <v>247.75</v>
          </cell>
        </row>
        <row r="1045">
          <cell r="C1045" t="str">
            <v>HOSPITAL MESTRE VITALINO</v>
          </cell>
          <cell r="E1045" t="str">
            <v>3.1 - Combustíveis e Lubrificantes Automotivos</v>
          </cell>
          <cell r="F1045" t="str">
            <v>35.593.870/0001-04</v>
          </cell>
          <cell r="G1045" t="str">
            <v xml:space="preserve">NUNES DERIVADOS DE PETROLEO LTDA </v>
          </cell>
          <cell r="H1045" t="str">
            <v>B</v>
          </cell>
          <cell r="I1045" t="str">
            <v>S</v>
          </cell>
          <cell r="J1045" t="str">
            <v>259407</v>
          </cell>
          <cell r="K1045">
            <v>44865</v>
          </cell>
          <cell r="L1045" t="str">
            <v>26221035593870000104650020002594071005145174</v>
          </cell>
          <cell r="M1045" t="str">
            <v>26 -  Pernambuco</v>
          </cell>
          <cell r="N1045">
            <v>170</v>
          </cell>
        </row>
        <row r="1046">
          <cell r="C1046" t="str">
            <v>HOSPITAL MESTRE VITALINO</v>
          </cell>
          <cell r="E1046" t="str">
            <v>3.1 - Combustíveis e Lubrificantes Automotivos</v>
          </cell>
          <cell r="F1046" t="str">
            <v>12.634.127/0001-41</v>
          </cell>
          <cell r="G1046" t="str">
            <v>OTAVIANO BEZERRA FILHO</v>
          </cell>
          <cell r="H1046" t="str">
            <v>B</v>
          </cell>
          <cell r="I1046" t="str">
            <v>S</v>
          </cell>
          <cell r="J1046" t="str">
            <v>000.094.112</v>
          </cell>
          <cell r="K1046">
            <v>44843</v>
          </cell>
          <cell r="L1046" t="str">
            <v>26221012634127000141650650000941121426656252</v>
          </cell>
          <cell r="M1046" t="str">
            <v>26 -  Pernambuco</v>
          </cell>
          <cell r="N1046">
            <v>253.94</v>
          </cell>
        </row>
        <row r="1047">
          <cell r="C1047" t="str">
            <v>HOSPITAL MESTRE VITALINO</v>
          </cell>
          <cell r="E1047" t="str">
            <v>3.1 - Combustíveis e Lubrificantes Automotivos</v>
          </cell>
          <cell r="F1047" t="str">
            <v>12.634.127/0001-41</v>
          </cell>
          <cell r="G1047" t="str">
            <v>OTAVIANO BEZERRA FILHO</v>
          </cell>
          <cell r="H1047" t="str">
            <v>B</v>
          </cell>
          <cell r="I1047" t="str">
            <v>S</v>
          </cell>
          <cell r="J1047" t="str">
            <v>000.093.789</v>
          </cell>
          <cell r="K1047">
            <v>44838</v>
          </cell>
          <cell r="L1047" t="str">
            <v>26221012634127000141650650000937891152326996</v>
          </cell>
          <cell r="M1047" t="str">
            <v>26 -  Pernambuco</v>
          </cell>
          <cell r="N1047">
            <v>70.7</v>
          </cell>
        </row>
        <row r="1048">
          <cell r="C1048" t="str">
            <v>HOSPITAL MESTRE VITALINO</v>
          </cell>
          <cell r="E1048" t="str">
            <v>3.1 - Combustíveis e Lubrificantes Automotivos</v>
          </cell>
          <cell r="F1048" t="str">
            <v>12.634.127/0001-41</v>
          </cell>
          <cell r="G1048" t="str">
            <v>OTAVIANO BEZERRA FILHO</v>
          </cell>
          <cell r="H1048" t="str">
            <v>B</v>
          </cell>
          <cell r="I1048" t="str">
            <v>S</v>
          </cell>
          <cell r="J1048" t="str">
            <v>000.094.113</v>
          </cell>
          <cell r="K1048">
            <v>44843</v>
          </cell>
          <cell r="L1048" t="str">
            <v>26221012634127000141650650000941131820765248</v>
          </cell>
          <cell r="M1048" t="str">
            <v>26 -  Pernambuco</v>
          </cell>
          <cell r="N1048">
            <v>177.74</v>
          </cell>
        </row>
        <row r="1049">
          <cell r="C1049" t="str">
            <v>HOSPITAL MESTRE VITALINO</v>
          </cell>
          <cell r="E1049" t="str">
            <v>3.1 - Combustíveis e Lubrificantes Automotivos</v>
          </cell>
          <cell r="F1049" t="str">
            <v>12.634.127/0001-41</v>
          </cell>
          <cell r="G1049" t="str">
            <v>OTAVIANO BEZERRA FILHO</v>
          </cell>
          <cell r="H1049" t="str">
            <v>B</v>
          </cell>
          <cell r="I1049" t="str">
            <v>S</v>
          </cell>
          <cell r="J1049" t="str">
            <v>000.093.518</v>
          </cell>
          <cell r="K1049">
            <v>44835</v>
          </cell>
          <cell r="L1049" t="str">
            <v>26221012634127000141650650000935181200312518</v>
          </cell>
          <cell r="M1049" t="str">
            <v>26 -  Pernambuco</v>
          </cell>
          <cell r="N1049">
            <v>283.02999999999997</v>
          </cell>
        </row>
        <row r="1050">
          <cell r="C1050" t="str">
            <v>HOSPITAL MESTRE VITALINO</v>
          </cell>
          <cell r="E1050" t="str">
            <v>3.1 - Combustíveis e Lubrificantes Automotivos</v>
          </cell>
          <cell r="F1050" t="str">
            <v>12.634.127/0001-41</v>
          </cell>
          <cell r="G1050" t="str">
            <v>OTAVIANO BEZERRA FILHO</v>
          </cell>
          <cell r="H1050" t="str">
            <v>B</v>
          </cell>
          <cell r="I1050" t="str">
            <v>S</v>
          </cell>
          <cell r="J1050" t="str">
            <v>000.093.532</v>
          </cell>
          <cell r="K1050">
            <v>44835</v>
          </cell>
          <cell r="L1050" t="str">
            <v>26221012034127000141650650000935311418731370</v>
          </cell>
          <cell r="M1050" t="str">
            <v>26 -  Pernambuco</v>
          </cell>
          <cell r="N1050">
            <v>269.52999999999997</v>
          </cell>
        </row>
        <row r="1051">
          <cell r="C1051" t="str">
            <v>HOSPITAL MESTRE VITALINO</v>
          </cell>
          <cell r="E1051" t="str">
            <v>3.1 - Combustíveis e Lubrificantes Automotivos</v>
          </cell>
          <cell r="F1051" t="str">
            <v>12.634.127/0001-41</v>
          </cell>
          <cell r="G1051" t="str">
            <v>OTAVIANO BEZERRA FILHO</v>
          </cell>
          <cell r="H1051" t="str">
            <v>B</v>
          </cell>
          <cell r="I1051" t="str">
            <v>S</v>
          </cell>
          <cell r="J1051" t="str">
            <v>000.094.088</v>
          </cell>
          <cell r="K1051">
            <v>44842</v>
          </cell>
          <cell r="L1051" t="str">
            <v>26221012634127000141650650000940881771574095</v>
          </cell>
          <cell r="M1051" t="str">
            <v>26 -  Pernambuco</v>
          </cell>
          <cell r="N1051">
            <v>88.72</v>
          </cell>
        </row>
        <row r="1052">
          <cell r="C1052" t="str">
            <v>HOSPITAL MESTRE VITALINO</v>
          </cell>
          <cell r="E1052" t="str">
            <v>3.1 - Combustíveis e Lubrificantes Automotivos</v>
          </cell>
          <cell r="F1052" t="str">
            <v>12.634.127/0001-41</v>
          </cell>
          <cell r="G1052" t="str">
            <v>OTAVIANO BEZERRA FILHO</v>
          </cell>
          <cell r="H1052" t="str">
            <v>B</v>
          </cell>
          <cell r="I1052" t="str">
            <v>S</v>
          </cell>
          <cell r="J1052" t="str">
            <v>000.093.988</v>
          </cell>
          <cell r="K1052">
            <v>44841</v>
          </cell>
          <cell r="L1052" t="str">
            <v>26221012634127000141650660000939881247006398</v>
          </cell>
          <cell r="M1052" t="str">
            <v>26 -  Pernambuco</v>
          </cell>
          <cell r="N1052">
            <v>247.66</v>
          </cell>
        </row>
        <row r="1053">
          <cell r="C1053" t="str">
            <v>HOSPITAL MESTRE VITALINO</v>
          </cell>
          <cell r="E1053" t="str">
            <v>3.1 - Combustíveis e Lubrificantes Automotivos</v>
          </cell>
          <cell r="F1053" t="str">
            <v>12.634.127/0001-41</v>
          </cell>
          <cell r="G1053" t="str">
            <v>OTAVIANO BEZERRA FILHO</v>
          </cell>
          <cell r="H1053" t="str">
            <v>B</v>
          </cell>
          <cell r="I1053" t="str">
            <v>S</v>
          </cell>
          <cell r="J1053" t="str">
            <v>000.093.630</v>
          </cell>
          <cell r="K1053">
            <v>44836</v>
          </cell>
          <cell r="L1053" t="str">
            <v>26221012034127000141650650000936301139748994</v>
          </cell>
          <cell r="M1053" t="str">
            <v>26 -  Pernambuco</v>
          </cell>
          <cell r="N1053">
            <v>139.01</v>
          </cell>
        </row>
        <row r="1054">
          <cell r="C1054" t="str">
            <v>HOSPITAL MESTRE VITALINO</v>
          </cell>
          <cell r="E1054" t="str">
            <v>3.1 - Combustíveis e Lubrificantes Automotivos</v>
          </cell>
          <cell r="F1054" t="str">
            <v>12.634.127/0001-41</v>
          </cell>
          <cell r="G1054" t="str">
            <v>OTAVIANO BEZERRA FILHO</v>
          </cell>
          <cell r="H1054" t="str">
            <v>B</v>
          </cell>
          <cell r="I1054" t="str">
            <v>S</v>
          </cell>
          <cell r="J1054" t="str">
            <v>000.093.957</v>
          </cell>
          <cell r="K1054">
            <v>44840</v>
          </cell>
          <cell r="L1054" t="str">
            <v>26221012634127000141650650000939571679157968</v>
          </cell>
          <cell r="M1054" t="str">
            <v>26 -  Pernambuco</v>
          </cell>
          <cell r="N1054">
            <v>290.05</v>
          </cell>
        </row>
        <row r="1055">
          <cell r="C1055" t="str">
            <v>HOSPITAL MESTRE VITALINO</v>
          </cell>
          <cell r="E1055" t="str">
            <v>3.1 - Combustíveis e Lubrificantes Automotivos</v>
          </cell>
          <cell r="F1055" t="str">
            <v>12.634.127/0001-41</v>
          </cell>
          <cell r="G1055" t="str">
            <v>OTAVIANO BEZERRA FILHO</v>
          </cell>
          <cell r="H1055" t="str">
            <v>B</v>
          </cell>
          <cell r="I1055" t="str">
            <v>S</v>
          </cell>
          <cell r="J1055" t="str">
            <v>000.094.348</v>
          </cell>
          <cell r="K1055">
            <v>44846</v>
          </cell>
          <cell r="L1055" t="str">
            <v>26221012634127000141650650000943481711655070</v>
          </cell>
          <cell r="M1055" t="str">
            <v>26 -  Pernambuco</v>
          </cell>
          <cell r="N1055">
            <v>108.72</v>
          </cell>
        </row>
        <row r="1056">
          <cell r="C1056" t="str">
            <v>HOSPITAL MESTRE VITALINO</v>
          </cell>
          <cell r="E1056" t="str">
            <v>3.1 - Combustíveis e Lubrificantes Automotivos</v>
          </cell>
          <cell r="F1056" t="str">
            <v>12.634.127/0001-41</v>
          </cell>
          <cell r="G1056" t="str">
            <v>OTAVIANO BEZERRA FILHO</v>
          </cell>
          <cell r="H1056" t="str">
            <v>B</v>
          </cell>
          <cell r="I1056" t="str">
            <v>S</v>
          </cell>
          <cell r="J1056" t="str">
            <v>000.094.939</v>
          </cell>
          <cell r="K1056">
            <v>44854</v>
          </cell>
          <cell r="L1056" t="str">
            <v>26221012634127000141650650000949391817956623</v>
          </cell>
          <cell r="M1056" t="str">
            <v>26 -  Pernambuco</v>
          </cell>
          <cell r="N1056">
            <v>515.09</v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 t="str">
            <v>12.634.127/0001-41</v>
          </cell>
          <cell r="G1057" t="str">
            <v>OTAVIANO BEZERRA FILHO</v>
          </cell>
          <cell r="H1057" t="str">
            <v>B</v>
          </cell>
          <cell r="I1057" t="str">
            <v>S</v>
          </cell>
          <cell r="J1057" t="str">
            <v>000.094.199</v>
          </cell>
          <cell r="K1057">
            <v>44844</v>
          </cell>
          <cell r="L1057" t="str">
            <v>26221012634127000141650650000941991116734394</v>
          </cell>
          <cell r="M1057" t="str">
            <v>26 -  Pernambuco</v>
          </cell>
          <cell r="N1057">
            <v>265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 t="str">
            <v>12.634.127/0001-41</v>
          </cell>
          <cell r="G1058" t="str">
            <v>OTAVIANO BEZERRA FILHO</v>
          </cell>
          <cell r="H1058" t="str">
            <v>B</v>
          </cell>
          <cell r="I1058" t="str">
            <v>S</v>
          </cell>
          <cell r="J1058" t="str">
            <v>000.094.786</v>
          </cell>
          <cell r="K1058">
            <v>44852</v>
          </cell>
          <cell r="L1058" t="str">
            <v>26221012634127000141650650000947861105938400</v>
          </cell>
          <cell r="M1058" t="str">
            <v>26 -  Pernambuco</v>
          </cell>
          <cell r="N1058">
            <v>180.03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 t="str">
            <v>12.634.127/0001-41</v>
          </cell>
          <cell r="G1059" t="str">
            <v>OTAVIANO BEZERRA FILHO</v>
          </cell>
          <cell r="H1059" t="str">
            <v>B</v>
          </cell>
          <cell r="I1059" t="str">
            <v>S</v>
          </cell>
          <cell r="J1059" t="str">
            <v>000.093.772</v>
          </cell>
          <cell r="K1059">
            <v>44838</v>
          </cell>
          <cell r="L1059" t="str">
            <v>26221012034127000141350650000937721643457790</v>
          </cell>
          <cell r="M1059" t="str">
            <v>26 -  Pernambuco</v>
          </cell>
          <cell r="N1059">
            <v>117.17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 t="str">
            <v>12.634.127/0001-41</v>
          </cell>
          <cell r="G1060" t="str">
            <v>OTAVIANO BEZERRA FILHO</v>
          </cell>
          <cell r="H1060" t="str">
            <v>B</v>
          </cell>
          <cell r="I1060" t="str">
            <v>S</v>
          </cell>
          <cell r="J1060" t="str">
            <v>000.094.956</v>
          </cell>
          <cell r="K1060">
            <v>44854</v>
          </cell>
          <cell r="L1060" t="str">
            <v>26221012634127000141650650000949561465874287</v>
          </cell>
          <cell r="M1060" t="str">
            <v>26 -  Pernambuco</v>
          </cell>
          <cell r="N1060">
            <v>162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 t="str">
            <v>12.634.127/0001-41</v>
          </cell>
          <cell r="G1061" t="str">
            <v>OTAVIANO BEZERRA FILHO</v>
          </cell>
          <cell r="H1061" t="str">
            <v>B</v>
          </cell>
          <cell r="I1061" t="str">
            <v>S</v>
          </cell>
          <cell r="J1061" t="str">
            <v>000.095.290</v>
          </cell>
          <cell r="K1061">
            <v>44859</v>
          </cell>
          <cell r="L1061" t="str">
            <v>26221012634127000141650650000952901445917523</v>
          </cell>
          <cell r="M1061" t="str">
            <v>26 -  Pernambuco</v>
          </cell>
          <cell r="N1061">
            <v>315.02999999999997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 t="str">
            <v>12.634.127/0001-41</v>
          </cell>
          <cell r="G1062" t="str">
            <v>OTAVIANO BEZERRA FILHO</v>
          </cell>
          <cell r="H1062" t="str">
            <v>B</v>
          </cell>
          <cell r="I1062" t="str">
            <v>S</v>
          </cell>
          <cell r="J1062" t="str">
            <v>000.095.641</v>
          </cell>
          <cell r="K1062">
            <v>44863</v>
          </cell>
          <cell r="L1062" t="str">
            <v>26221012634127000141650650000956411955862299</v>
          </cell>
          <cell r="M1062" t="str">
            <v>26 -  Pernambuco</v>
          </cell>
          <cell r="N1062">
            <v>356.82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 t="str">
            <v>12.634.127/0001-41</v>
          </cell>
          <cell r="G1063" t="str">
            <v>OTAVIANO BEZERRA FILHO</v>
          </cell>
          <cell r="H1063" t="str">
            <v>B</v>
          </cell>
          <cell r="I1063" t="str">
            <v>S</v>
          </cell>
          <cell r="J1063" t="str">
            <v>000.095.417</v>
          </cell>
          <cell r="K1063">
            <v>44860</v>
          </cell>
          <cell r="L1063" t="str">
            <v>26221012634127000141650650000954171350906479</v>
          </cell>
          <cell r="M1063" t="str">
            <v>26 -  Pernambuco</v>
          </cell>
          <cell r="N1063">
            <v>146.04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 t="str">
            <v>12.634.127/0001-41</v>
          </cell>
          <cell r="G1064" t="str">
            <v>OTAVIANO BEZERRA FILHO</v>
          </cell>
          <cell r="H1064" t="str">
            <v>B</v>
          </cell>
          <cell r="I1064" t="str">
            <v>S</v>
          </cell>
          <cell r="J1064" t="str">
            <v>000.094.762</v>
          </cell>
          <cell r="K1064">
            <v>44852</v>
          </cell>
          <cell r="L1064" t="str">
            <v>26221012634127000141650650000947621562198122</v>
          </cell>
          <cell r="M1064" t="str">
            <v>26 -  Pernambuco</v>
          </cell>
          <cell r="N1064">
            <v>218.02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 t="str">
            <v>12.634.127/0001-41</v>
          </cell>
          <cell r="G1065" t="str">
            <v>OTAVIANO BEZERRA FILHO</v>
          </cell>
          <cell r="H1065" t="str">
            <v>B</v>
          </cell>
          <cell r="I1065" t="str">
            <v>S</v>
          </cell>
          <cell r="J1065" t="str">
            <v>000.094.938</v>
          </cell>
          <cell r="K1065">
            <v>44854</v>
          </cell>
          <cell r="L1065" t="str">
            <v>26221012634127000141650650000949381877118457</v>
          </cell>
          <cell r="M1065" t="str">
            <v>26 -  Pernambuco</v>
          </cell>
          <cell r="N1065">
            <v>182.01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 t="str">
            <v>12.634.127/0001-41</v>
          </cell>
          <cell r="G1066" t="str">
            <v>OTAVIANO BEZERRA FILHO</v>
          </cell>
          <cell r="H1066" t="str">
            <v>B</v>
          </cell>
          <cell r="I1066" t="str">
            <v>S</v>
          </cell>
          <cell r="J1066" t="str">
            <v>000.095.287</v>
          </cell>
          <cell r="K1066">
            <v>44858</v>
          </cell>
          <cell r="L1066" t="str">
            <v>26221012634127000141650650000952871376044117</v>
          </cell>
          <cell r="M1066" t="str">
            <v>26 -  Pernambuco</v>
          </cell>
          <cell r="N1066">
            <v>306.47000000000003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 t="str">
            <v>12.634.127/0001-41</v>
          </cell>
          <cell r="G1067" t="str">
            <v>OTAVIANO BEZERRA FILHO</v>
          </cell>
          <cell r="H1067" t="str">
            <v>B</v>
          </cell>
          <cell r="I1067" t="str">
            <v>S</v>
          </cell>
          <cell r="J1067" t="str">
            <v>000.095.114</v>
          </cell>
          <cell r="K1067">
            <v>44857</v>
          </cell>
          <cell r="L1067" t="str">
            <v>26221012634127000141650650000951141585045190</v>
          </cell>
          <cell r="M1067" t="str">
            <v>26 -  Pernambuco</v>
          </cell>
          <cell r="N1067">
            <v>219.13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 t="str">
            <v>12.634.127/0001-41</v>
          </cell>
          <cell r="G1068" t="str">
            <v>OTAVIANO BEZERRA FILHO</v>
          </cell>
          <cell r="H1068" t="str">
            <v>B</v>
          </cell>
          <cell r="I1068" t="str">
            <v>S</v>
          </cell>
          <cell r="J1068" t="str">
            <v>000.095.002</v>
          </cell>
          <cell r="K1068">
            <v>44855</v>
          </cell>
          <cell r="L1068" t="str">
            <v>26221012634127000141650650000950021672871091</v>
          </cell>
          <cell r="M1068" t="str">
            <v>26 -  Pernambuco</v>
          </cell>
          <cell r="N1068">
            <v>211.65</v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C1071" t="str">
            <v>HOSPITAL MESTRE VITALINO</v>
          </cell>
          <cell r="E1071" t="str">
            <v>1.99 - Outras Despesas com Pessoal</v>
          </cell>
          <cell r="F1071">
            <v>1203383000168</v>
          </cell>
          <cell r="G1071" t="str">
            <v>RCR LOCACAO LTDA</v>
          </cell>
          <cell r="H1071" t="str">
            <v>S</v>
          </cell>
          <cell r="I1071" t="str">
            <v>S</v>
          </cell>
          <cell r="J1071">
            <v>6497</v>
          </cell>
          <cell r="K1071">
            <v>44873</v>
          </cell>
          <cell r="L1071" t="str">
            <v>26221101203383000168670000000064971000292577</v>
          </cell>
          <cell r="M1071" t="str">
            <v>2611606 - Recife - PE</v>
          </cell>
          <cell r="N1071">
            <v>25804.85</v>
          </cell>
        </row>
        <row r="1072">
          <cell r="C1072" t="str">
            <v>HOSPITAL MESTRE VITALINO</v>
          </cell>
          <cell r="E1072" t="str">
            <v>1.99 - Outras Despesas com Pessoal</v>
          </cell>
          <cell r="F1072">
            <v>10548532000111</v>
          </cell>
          <cell r="G1072" t="str">
            <v>ASSOCIACAO DAS EMPRESAS DE TRANSP DE PASSAGEIROS DE CARUARU</v>
          </cell>
          <cell r="H1072" t="str">
            <v>S</v>
          </cell>
          <cell r="I1072" t="str">
            <v>N</v>
          </cell>
          <cell r="J1072" t="str">
            <v>77718</v>
          </cell>
          <cell r="K1072">
            <v>44830</v>
          </cell>
          <cell r="M1072" t="str">
            <v>2604106 - Caruaru - PE</v>
          </cell>
          <cell r="N1072">
            <v>78579</v>
          </cell>
        </row>
        <row r="1073">
          <cell r="C1073" t="str">
            <v>HOSPITAL MESTRE VITALINO</v>
          </cell>
          <cell r="E1073" t="str">
            <v>1.99 - Outras Despesas com Pessoal</v>
          </cell>
          <cell r="F1073">
            <v>10548532000111</v>
          </cell>
          <cell r="G1073" t="str">
            <v>ASSOCIACAO DAS EMPRESAS DE TRANSP DE PASSAGEIROS DE CARUARU</v>
          </cell>
          <cell r="H1073" t="str">
            <v>S</v>
          </cell>
          <cell r="I1073" t="str">
            <v>N</v>
          </cell>
          <cell r="J1073" t="str">
            <v>77719</v>
          </cell>
          <cell r="K1073">
            <v>44830</v>
          </cell>
          <cell r="M1073" t="str">
            <v>3550308 - São Paulo - SP</v>
          </cell>
          <cell r="N1073">
            <v>1224</v>
          </cell>
        </row>
        <row r="1074">
          <cell r="C1074" t="str">
            <v>HOSPITAL MESTRE VITALINO</v>
          </cell>
          <cell r="E1074" t="str">
            <v>1.99 - Outras Despesas com Pessoal</v>
          </cell>
          <cell r="F1074">
            <v>21986074000119</v>
          </cell>
          <cell r="G1074" t="str">
            <v>PRUDENTIAL DO BRASIL VIDA EM GRUPO SA</v>
          </cell>
          <cell r="H1074" t="str">
            <v>S</v>
          </cell>
          <cell r="I1074" t="str">
            <v>N</v>
          </cell>
          <cell r="K1074">
            <v>44865</v>
          </cell>
          <cell r="M1074" t="str">
            <v>3550308 - São Paulo - SP</v>
          </cell>
          <cell r="N1074">
            <v>5257.78</v>
          </cell>
        </row>
        <row r="1075">
          <cell r="E1075" t="str">
            <v/>
          </cell>
        </row>
        <row r="1076">
          <cell r="C1076" t="str">
            <v>HOSPITAL MESTRE VITALINO</v>
          </cell>
          <cell r="E1076" t="str">
            <v xml:space="preserve">5.21 - Seguros em geral </v>
          </cell>
          <cell r="F1076" t="str">
            <v>03.502.099/0001-18</v>
          </cell>
          <cell r="G1076" t="str">
            <v>CHUBB SEGUROS DO BRASIL S.A.</v>
          </cell>
          <cell r="H1076" t="str">
            <v>S</v>
          </cell>
          <cell r="I1076" t="str">
            <v>N</v>
          </cell>
          <cell r="N1076">
            <v>1385.05</v>
          </cell>
        </row>
        <row r="1077">
          <cell r="C1077" t="str">
            <v>HOSPITAL MESTRE VITALINO</v>
          </cell>
          <cell r="E1077" t="str">
            <v xml:space="preserve">5.21 - Seguros em geral </v>
          </cell>
          <cell r="F1077" t="str">
            <v>61.198.164/0001-60</v>
          </cell>
          <cell r="G1077" t="str">
            <v>PORTO SEGURO</v>
          </cell>
          <cell r="H1077" t="str">
            <v>S</v>
          </cell>
          <cell r="I1077" t="str">
            <v>N</v>
          </cell>
          <cell r="N1077">
            <v>301.98</v>
          </cell>
        </row>
        <row r="1078">
          <cell r="C1078" t="str">
            <v>HOSPITAL MESTRE VITALINO</v>
          </cell>
          <cell r="E1078" t="str">
            <v xml:space="preserve">5.21 - Seguros em geral </v>
          </cell>
          <cell r="F1078" t="str">
            <v>61.198.164/0001-60</v>
          </cell>
          <cell r="G1078" t="str">
            <v>PORTO SEGURO</v>
          </cell>
          <cell r="H1078" t="str">
            <v>S</v>
          </cell>
          <cell r="I1078" t="str">
            <v>N</v>
          </cell>
          <cell r="N1078">
            <v>477.14</v>
          </cell>
        </row>
        <row r="1079">
          <cell r="E1079" t="str">
            <v/>
          </cell>
        </row>
        <row r="1080">
          <cell r="C1080" t="str">
            <v>HOSPITAL MESTRE VITALINO</v>
          </cell>
          <cell r="E1080" t="str">
            <v>5.9 - Telefonia Móvel</v>
          </cell>
          <cell r="F1080" t="str">
            <v>02.558.157/0008-39</v>
          </cell>
          <cell r="G1080" t="str">
            <v xml:space="preserve">TELEFONICA BRASIL S.A. </v>
          </cell>
          <cell r="H1080" t="str">
            <v>S</v>
          </cell>
          <cell r="I1080" t="str">
            <v>N</v>
          </cell>
          <cell r="J1080" t="str">
            <v>0265380609</v>
          </cell>
          <cell r="K1080">
            <v>44852</v>
          </cell>
          <cell r="M1080" t="str">
            <v>2611606 - Recife - PE</v>
          </cell>
          <cell r="N1080">
            <v>993.03</v>
          </cell>
        </row>
        <row r="1081">
          <cell r="E1081" t="str">
            <v/>
          </cell>
        </row>
        <row r="1082">
          <cell r="C1082" t="str">
            <v>HOSPITAL MESTRE VITALINO</v>
          </cell>
          <cell r="E1082" t="str">
            <v>5.18 - Teledonia Fixa</v>
          </cell>
          <cell r="F1082" t="str">
            <v>11.844.663/0001-09</v>
          </cell>
          <cell r="G1082" t="str">
            <v>1 TELECOM SERV. TECNOLOGIA EM INTERNET LTDA</v>
          </cell>
          <cell r="H1082" t="str">
            <v>S</v>
          </cell>
          <cell r="I1082" t="str">
            <v>N</v>
          </cell>
          <cell r="J1082" t="str">
            <v>110701</v>
          </cell>
          <cell r="K1082">
            <v>44860</v>
          </cell>
          <cell r="M1082" t="str">
            <v>2611606 - Recife - PE</v>
          </cell>
          <cell r="N1082">
            <v>266</v>
          </cell>
        </row>
        <row r="1083">
          <cell r="C1083" t="str">
            <v>HOSPITAL MESTRE VITALINO</v>
          </cell>
          <cell r="E1083" t="str">
            <v>5.18 - Teledonia Fixa</v>
          </cell>
          <cell r="F1083" t="str">
            <v>11.844.663/0001-09</v>
          </cell>
          <cell r="G1083" t="str">
            <v>1 TELECOM SERV. TECNOLOGIA EM INTERNET LTDA</v>
          </cell>
          <cell r="H1083" t="str">
            <v>S</v>
          </cell>
          <cell r="I1083" t="str">
            <v>N</v>
          </cell>
          <cell r="J1083">
            <v>92213</v>
          </cell>
          <cell r="K1083">
            <v>44860</v>
          </cell>
          <cell r="M1083" t="str">
            <v>2611606 - Recife - PE</v>
          </cell>
          <cell r="N1083">
            <v>434</v>
          </cell>
        </row>
        <row r="1084">
          <cell r="C1084" t="str">
            <v>HOSPITAL MESTRE VITALINO</v>
          </cell>
          <cell r="E1084" t="str">
            <v>5.18 - Teledonia Fixa</v>
          </cell>
          <cell r="F1084" t="str">
            <v>04.601.397/0001-28</v>
          </cell>
          <cell r="G1084" t="str">
            <v>BRISANET SERVICOS DE TELECOMUNICACOES S.</v>
          </cell>
          <cell r="H1084" t="str">
            <v>S</v>
          </cell>
          <cell r="I1084" t="str">
            <v>N</v>
          </cell>
          <cell r="J1084" t="str">
            <v>13363150</v>
          </cell>
          <cell r="K1084">
            <v>44860</v>
          </cell>
          <cell r="M1084" t="str">
            <v>2310902 - Piquet Carneiro - CE</v>
          </cell>
          <cell r="N1084">
            <v>600</v>
          </cell>
        </row>
        <row r="1085">
          <cell r="E1085" t="str">
            <v/>
          </cell>
        </row>
        <row r="1086">
          <cell r="C1086" t="str">
            <v>HOSPITAL MESTRE VITALINO</v>
          </cell>
          <cell r="E1086" t="str">
            <v>5.13 - Água e Esgoto</v>
          </cell>
          <cell r="F1086" t="str">
            <v>09.769.035/0001-64</v>
          </cell>
          <cell r="G1086" t="str">
            <v>COMPANHIA PERNAMBUCANA DE SANEAMENTO</v>
          </cell>
          <cell r="H1086" t="str">
            <v>S</v>
          </cell>
          <cell r="I1086" t="str">
            <v>N</v>
          </cell>
          <cell r="J1086" t="str">
            <v>103447679</v>
          </cell>
          <cell r="K1086">
            <v>44874</v>
          </cell>
          <cell r="M1086" t="str">
            <v>2611606 - Recife - PE</v>
          </cell>
          <cell r="N1086">
            <v>32739.52</v>
          </cell>
        </row>
        <row r="1087">
          <cell r="C1087" t="str">
            <v>HOSPITAL MESTRE VITALINO</v>
          </cell>
          <cell r="E1087" t="str">
            <v>5.12 - Energia Elétrica</v>
          </cell>
          <cell r="F1087" t="str">
            <v>10.835.932/0001-08</v>
          </cell>
          <cell r="G1087" t="str">
            <v>COMPANHIA ENERGETICA DE PERNAMBUCO</v>
          </cell>
          <cell r="H1087" t="str">
            <v>S</v>
          </cell>
          <cell r="I1087" t="str">
            <v>S</v>
          </cell>
          <cell r="J1087">
            <v>231353295</v>
          </cell>
          <cell r="K1087">
            <v>44874</v>
          </cell>
          <cell r="M1087" t="str">
            <v>2611606 - Recife - PE</v>
          </cell>
          <cell r="N1087">
            <v>224864.65</v>
          </cell>
        </row>
        <row r="1088">
          <cell r="E1088" t="str">
            <v/>
          </cell>
        </row>
        <row r="1089">
          <cell r="C1089" t="str">
            <v>HOSPITAL MESTRE VITALINO</v>
          </cell>
          <cell r="E1089" t="str">
            <v>5.3 - Locação de Máquinas e Equipamentos</v>
          </cell>
          <cell r="F1089" t="str">
            <v>27.893.009/0001-25</v>
          </cell>
          <cell r="G1089" t="str">
            <v>LSA SOLUCOES EM TECNOLOGIA EIRELI - ME</v>
          </cell>
          <cell r="H1089" t="str">
            <v>S</v>
          </cell>
          <cell r="I1089" t="str">
            <v>S</v>
          </cell>
          <cell r="J1089" t="str">
            <v>00000177</v>
          </cell>
          <cell r="K1089">
            <v>44868</v>
          </cell>
          <cell r="L1089" t="str">
            <v>NVP5-WFI9</v>
          </cell>
          <cell r="M1089" t="str">
            <v>2611606 - Recife - PE</v>
          </cell>
          <cell r="N1089">
            <v>1800</v>
          </cell>
        </row>
        <row r="1090">
          <cell r="C1090" t="str">
            <v>HOSPITAL MESTRE VITALINO</v>
          </cell>
          <cell r="E1090" t="str">
            <v>5.3 - Locação de Máquinas e Equipamentos</v>
          </cell>
          <cell r="F1090" t="str">
            <v>13.490.233/0001-61</v>
          </cell>
          <cell r="G1090" t="str">
            <v>ALONETEC IMPORTACAO E SERVICOS DE EQUIP DE INFOR</v>
          </cell>
          <cell r="H1090" t="str">
            <v>S</v>
          </cell>
          <cell r="I1090" t="str">
            <v>S</v>
          </cell>
          <cell r="J1090">
            <v>3663</v>
          </cell>
          <cell r="K1090">
            <v>44853</v>
          </cell>
          <cell r="L1090" t="str">
            <v>UAYL-6P4Q</v>
          </cell>
          <cell r="M1090" t="str">
            <v>2611606 - Recife - PE</v>
          </cell>
          <cell r="N1090">
            <v>1089</v>
          </cell>
        </row>
        <row r="1091">
          <cell r="C1091" t="str">
            <v>HOSPITAL MESTRE VITALINO</v>
          </cell>
          <cell r="E1091" t="str">
            <v>5.3 - Locação de Máquinas e Equipamentos</v>
          </cell>
          <cell r="F1091" t="str">
            <v>05.097.661/0001-09</v>
          </cell>
          <cell r="G1091" t="str">
            <v>CONTAGE CONSULTORIA EM TEL E MONITORAMENTO LTDA</v>
          </cell>
          <cell r="H1091" t="str">
            <v>S</v>
          </cell>
          <cell r="I1091" t="str">
            <v>N</v>
          </cell>
          <cell r="J1091" t="str">
            <v>005295</v>
          </cell>
          <cell r="K1091">
            <v>44848</v>
          </cell>
          <cell r="M1091" t="str">
            <v>2611606 - Recife - PE</v>
          </cell>
          <cell r="N1091">
            <v>4080</v>
          </cell>
        </row>
        <row r="1092">
          <cell r="C1092" t="str">
            <v>HOSPITAL MESTRE VITALINO</v>
          </cell>
          <cell r="E1092" t="str">
            <v>5.3 - Locação de Máquinas e Equipamentos</v>
          </cell>
          <cell r="F1092" t="str">
            <v>09.168.271/0002-06</v>
          </cell>
          <cell r="G1092" t="str">
            <v>AGISA CONTAINNERS</v>
          </cell>
          <cell r="H1092" t="str">
            <v>S</v>
          </cell>
          <cell r="I1092" t="str">
            <v>N</v>
          </cell>
          <cell r="J1092" t="str">
            <v>005850</v>
          </cell>
          <cell r="K1092">
            <v>44806</v>
          </cell>
          <cell r="M1092" t="str">
            <v>2607901 - Jaboatão dos Guararapes - PE</v>
          </cell>
          <cell r="N1092">
            <v>800</v>
          </cell>
        </row>
        <row r="1093">
          <cell r="C1093" t="str">
            <v>HOSPITAL MESTRE VITALINO</v>
          </cell>
          <cell r="E1093" t="str">
            <v>5.3 - Locação de Máquinas e Equipamentos</v>
          </cell>
          <cell r="F1093" t="str">
            <v>10.279.299/0001-19</v>
          </cell>
          <cell r="G1093" t="str">
            <v>RGRAPH LOC ECOM E SERV LTDA - ME</v>
          </cell>
          <cell r="H1093" t="str">
            <v>S</v>
          </cell>
          <cell r="I1093" t="str">
            <v>N</v>
          </cell>
          <cell r="J1093" t="str">
            <v>05743</v>
          </cell>
          <cell r="K1093">
            <v>44865</v>
          </cell>
          <cell r="M1093" t="str">
            <v>2611606 - Recife - PE</v>
          </cell>
          <cell r="N1093">
            <v>9025.56</v>
          </cell>
        </row>
        <row r="1094">
          <cell r="C1094" t="str">
            <v>HOSPITAL MESTRE VITALINO</v>
          </cell>
          <cell r="E1094" t="str">
            <v>5.3 - Locação de Máquinas e Equipamentos</v>
          </cell>
          <cell r="F1094" t="str">
            <v>97.406.706/0001-90</v>
          </cell>
          <cell r="G1094" t="str">
            <v>HPFS ARREND MERCANTIL SA</v>
          </cell>
          <cell r="H1094" t="str">
            <v>S</v>
          </cell>
          <cell r="I1094" t="str">
            <v>N</v>
          </cell>
          <cell r="J1094" t="str">
            <v>5329708517</v>
          </cell>
          <cell r="K1094">
            <v>44511</v>
          </cell>
          <cell r="M1094" t="str">
            <v>2604106 - Caruaru - PE</v>
          </cell>
          <cell r="N1094">
            <v>1397.63</v>
          </cell>
        </row>
        <row r="1095">
          <cell r="C1095" t="str">
            <v>HOSPITAL MESTRE VITALINO</v>
          </cell>
          <cell r="E1095" t="str">
            <v>5.3 - Locação de Máquinas e Equipamentos</v>
          </cell>
          <cell r="F1095" t="str">
            <v>37.462.182/0001-22</v>
          </cell>
          <cell r="G1095" t="str">
            <v>MARCA CLIMATIZACAO E TERCEIRIZACAO</v>
          </cell>
          <cell r="H1095" t="str">
            <v>S</v>
          </cell>
          <cell r="I1095" t="str">
            <v>N</v>
          </cell>
          <cell r="J1095" t="str">
            <v>0000511</v>
          </cell>
          <cell r="K1095">
            <v>44838</v>
          </cell>
          <cell r="M1095" t="str">
            <v>2609600 - Olinda - PE</v>
          </cell>
          <cell r="N1095">
            <v>11124</v>
          </cell>
        </row>
        <row r="1096">
          <cell r="C1096" t="str">
            <v>HOSPITAL MESTRE VITALINO</v>
          </cell>
          <cell r="E1096" t="str">
            <v>5.3 - Locação de Máquinas e Equipamentos</v>
          </cell>
          <cell r="F1096" t="str">
            <v>20.265.080/0001-14</v>
          </cell>
          <cell r="G1096" t="str">
            <v>JM SILVA MAQUINAS E EQUIP LTDA</v>
          </cell>
          <cell r="H1096" t="str">
            <v>S</v>
          </cell>
          <cell r="I1096" t="str">
            <v>N</v>
          </cell>
          <cell r="J1096" t="str">
            <v>002571</v>
          </cell>
          <cell r="K1096">
            <v>44866</v>
          </cell>
          <cell r="M1096" t="str">
            <v>2611606 - Recife - PE</v>
          </cell>
          <cell r="N1096">
            <v>800</v>
          </cell>
        </row>
        <row r="1097">
          <cell r="C1097" t="str">
            <v>HOSPITAL MESTRE VITALINO</v>
          </cell>
          <cell r="E1097" t="str">
            <v>5.3 - Locação de Máquinas e Equipamentos</v>
          </cell>
          <cell r="F1097">
            <v>44283333000574</v>
          </cell>
          <cell r="G1097" t="str">
            <v>SCM PARTICIPACOES AS</v>
          </cell>
          <cell r="H1097" t="str">
            <v>S</v>
          </cell>
          <cell r="I1097" t="str">
            <v>N</v>
          </cell>
          <cell r="J1097" t="str">
            <v>17287</v>
          </cell>
          <cell r="K1097">
            <v>44839</v>
          </cell>
          <cell r="M1097" t="str">
            <v>2611606 - Recife - PE</v>
          </cell>
          <cell r="N1097">
            <v>11205</v>
          </cell>
        </row>
        <row r="1098">
          <cell r="C1098" t="str">
            <v>HOSPITAL MESTRE VITALINO</v>
          </cell>
          <cell r="E1098" t="str">
            <v>5.3 - Locação de Máquinas e Equipamentos</v>
          </cell>
          <cell r="F1098" t="str">
            <v>01.440.590/0010-27</v>
          </cell>
          <cell r="G1098" t="str">
            <v>FRESENIUS MEDICAL CARE LTDA</v>
          </cell>
          <cell r="H1098" t="str">
            <v>S</v>
          </cell>
          <cell r="I1098" t="str">
            <v>N</v>
          </cell>
          <cell r="J1098" t="str">
            <v>111151672</v>
          </cell>
          <cell r="K1098">
            <v>44837</v>
          </cell>
          <cell r="M1098" t="str">
            <v>3524709 - Jaguariúna - SP</v>
          </cell>
          <cell r="N1098">
            <v>6274</v>
          </cell>
        </row>
        <row r="1099">
          <cell r="C1099" t="str">
            <v>HOSPITAL MESTRE VITALINO</v>
          </cell>
          <cell r="E1099" t="str">
            <v>5.3 - Locação de Máquinas e Equipamentos</v>
          </cell>
          <cell r="F1099" t="str">
            <v>01.440.590/0010-27</v>
          </cell>
          <cell r="G1099" t="str">
            <v>FRESENIUS MEDICAL CARE LTDA</v>
          </cell>
          <cell r="H1099" t="str">
            <v>S</v>
          </cell>
          <cell r="I1099" t="str">
            <v>N</v>
          </cell>
          <cell r="J1099" t="str">
            <v>1111516722</v>
          </cell>
          <cell r="K1099">
            <v>44837</v>
          </cell>
          <cell r="M1099" t="str">
            <v>3524709 - Jaguariúna - SP</v>
          </cell>
          <cell r="N1099">
            <v>10528.32</v>
          </cell>
        </row>
        <row r="1100">
          <cell r="C1100" t="str">
            <v>HOSPITAL MESTRE VITALINO</v>
          </cell>
          <cell r="E1100" t="str">
            <v>5.3 - Locação de Máquinas e Equipamentos</v>
          </cell>
          <cell r="F1100" t="str">
            <v>01.440.590/0010-27</v>
          </cell>
          <cell r="G1100" t="str">
            <v>FRESENIUS MEDICAL CARE LTDA</v>
          </cell>
          <cell r="H1100" t="str">
            <v>S</v>
          </cell>
          <cell r="I1100" t="str">
            <v>N</v>
          </cell>
          <cell r="J1100" t="str">
            <v>1111516723</v>
          </cell>
          <cell r="K1100">
            <v>44837</v>
          </cell>
          <cell r="M1100" t="str">
            <v>3524709 - Jaguariúna - SP</v>
          </cell>
          <cell r="N1100">
            <v>2434.86</v>
          </cell>
        </row>
        <row r="1101">
          <cell r="C1101" t="str">
            <v>HOSPITAL MESTRE VITALINO</v>
          </cell>
          <cell r="E1101" t="str">
            <v>5.3 - Locação de Máquinas e Equipamentos</v>
          </cell>
          <cell r="F1101">
            <v>24080970000102</v>
          </cell>
          <cell r="G1101" t="str">
            <v>CARLOS ALBERTO PROJETOS E CONSTRUCAO LTDA - EPP</v>
          </cell>
          <cell r="H1101" t="str">
            <v>S</v>
          </cell>
          <cell r="I1101" t="str">
            <v>N</v>
          </cell>
          <cell r="J1101" t="str">
            <v>086748</v>
          </cell>
          <cell r="K1101">
            <v>44832</v>
          </cell>
          <cell r="M1101" t="str">
            <v>2604106 - Caruaru - PE</v>
          </cell>
          <cell r="N1101">
            <v>1020</v>
          </cell>
        </row>
        <row r="1102">
          <cell r="C1102" t="str">
            <v>HOSPITAL MESTRE VITALINO</v>
          </cell>
          <cell r="E1102" t="str">
            <v>5.3 - Locação de Máquinas e Equipamentos</v>
          </cell>
          <cell r="F1102">
            <v>24080970000102</v>
          </cell>
          <cell r="G1102" t="str">
            <v>CARLOS ALBERTO PROJETOS E CONSTRUCAO LTDA - EPP</v>
          </cell>
          <cell r="H1102" t="str">
            <v>S</v>
          </cell>
          <cell r="I1102" t="str">
            <v>N</v>
          </cell>
          <cell r="J1102" t="str">
            <v>086895</v>
          </cell>
          <cell r="K1102">
            <v>44837</v>
          </cell>
          <cell r="M1102" t="str">
            <v>2604106 - Caruaru - PE</v>
          </cell>
          <cell r="N1102">
            <v>224</v>
          </cell>
        </row>
        <row r="1103">
          <cell r="E1103" t="str">
            <v/>
          </cell>
        </row>
        <row r="1104">
          <cell r="C1104" t="str">
            <v>HOSPITAL MESTRE VITALINO</v>
          </cell>
          <cell r="E1104" t="str">
            <v>5.1 - Locação de Equipamentos Médicos-Hospitalares</v>
          </cell>
          <cell r="F1104">
            <v>8675394000190</v>
          </cell>
          <cell r="G1104" t="str">
            <v>SAFE SUPORTE A VIDA E COMERCIO INTERNACIONAL LTDA</v>
          </cell>
          <cell r="H1104" t="str">
            <v>S</v>
          </cell>
          <cell r="I1104" t="str">
            <v>N</v>
          </cell>
          <cell r="J1104" t="str">
            <v>11.087</v>
          </cell>
          <cell r="K1104">
            <v>44865</v>
          </cell>
          <cell r="M1104" t="str">
            <v>2611606 - Recife - PE</v>
          </cell>
          <cell r="N1104">
            <v>3350</v>
          </cell>
        </row>
        <row r="1105">
          <cell r="C1105" t="str">
            <v>HOSPITAL MESTRE VITALINO</v>
          </cell>
          <cell r="E1105" t="str">
            <v>5.1 - Locação de Equipamentos Médicos-Hospitalares</v>
          </cell>
          <cell r="F1105" t="str">
            <v>60.619.202/0012-09</v>
          </cell>
          <cell r="G1105" t="str">
            <v>MESSER GASES LTDA</v>
          </cell>
          <cell r="H1105" t="str">
            <v>S</v>
          </cell>
          <cell r="I1105" t="str">
            <v>N</v>
          </cell>
          <cell r="J1105" t="str">
            <v>0085863703</v>
          </cell>
          <cell r="K1105">
            <v>44861</v>
          </cell>
          <cell r="M1105" t="str">
            <v>2607901 - Jaboatão dos Guararapes - PE</v>
          </cell>
          <cell r="N1105">
            <v>11465.87</v>
          </cell>
        </row>
        <row r="1106">
          <cell r="C1106" t="str">
            <v>HOSPITAL MESTRE VITALINO</v>
          </cell>
          <cell r="E1106" t="str">
            <v>5.1 - Locação de Equipamentos Médicos-Hospitalares</v>
          </cell>
          <cell r="F1106" t="str">
            <v>60.619.202/0012-09</v>
          </cell>
          <cell r="G1106" t="str">
            <v>MESSER GASES LTDA</v>
          </cell>
          <cell r="H1106" t="str">
            <v>S</v>
          </cell>
          <cell r="I1106" t="str">
            <v>N</v>
          </cell>
          <cell r="J1106" t="str">
            <v>0085863704</v>
          </cell>
          <cell r="K1106">
            <v>44861</v>
          </cell>
          <cell r="M1106" t="str">
            <v>2607901 - Jaboatão dos Guararapes - PE</v>
          </cell>
          <cell r="N1106">
            <v>12582.44</v>
          </cell>
        </row>
        <row r="1107">
          <cell r="E1107" t="str">
            <v/>
          </cell>
        </row>
        <row r="1108">
          <cell r="C1108" t="str">
            <v>HOSPITAL MESTRE VITALINO</v>
          </cell>
          <cell r="E1108" t="str">
            <v>5.8 - Locação de Veículos Automotores</v>
          </cell>
          <cell r="F1108">
            <v>21596658000188</v>
          </cell>
          <cell r="G1108" t="str">
            <v>BEBECO AUTO LTDA</v>
          </cell>
          <cell r="H1108" t="str">
            <v>S</v>
          </cell>
          <cell r="I1108" t="str">
            <v>S</v>
          </cell>
          <cell r="J1108" t="str">
            <v>000006577</v>
          </cell>
          <cell r="K1108">
            <v>44865</v>
          </cell>
          <cell r="L1108" t="str">
            <v>HTKZ07330</v>
          </cell>
          <cell r="M1108" t="str">
            <v>2609600 - Olinda - PE</v>
          </cell>
          <cell r="N1108">
            <v>4500</v>
          </cell>
        </row>
        <row r="1109">
          <cell r="E1109" t="str">
            <v/>
          </cell>
        </row>
        <row r="1110">
          <cell r="C1110" t="str">
            <v>HOSPITAL MESTRE VITALINO</v>
          </cell>
          <cell r="E1110" t="str">
            <v>5.19 - Serviços Gráficos, de Encadernação e de Emolduração</v>
          </cell>
          <cell r="F1110">
            <v>10473437000104</v>
          </cell>
          <cell r="G1110" t="str">
            <v>FOTO BELEZA ARTES COMERCIO LTDA</v>
          </cell>
          <cell r="H1110" t="str">
            <v>S</v>
          </cell>
          <cell r="I1110" t="str">
            <v>S</v>
          </cell>
          <cell r="J1110" t="str">
            <v>00023518</v>
          </cell>
          <cell r="K1110">
            <v>44840</v>
          </cell>
          <cell r="L1110" t="str">
            <v>ADUN-T3G1</v>
          </cell>
          <cell r="M1110" t="str">
            <v>2611606 - Recife - PE</v>
          </cell>
          <cell r="N1110">
            <v>1600</v>
          </cell>
        </row>
        <row r="1111">
          <cell r="E1111" t="str">
            <v/>
          </cell>
        </row>
        <row r="1112">
          <cell r="C1112" t="str">
            <v>HOSPITAL MESTRE VITALINO</v>
          </cell>
          <cell r="E1112" t="str">
            <v>5.99 - Outros Serviços de Terceiros Pessoa Jurídica</v>
          </cell>
          <cell r="F1112">
            <v>6990590000123</v>
          </cell>
          <cell r="G1112" t="str">
            <v>GOOGLE BRASIL INTERNET LDA</v>
          </cell>
          <cell r="H1112" t="str">
            <v>S</v>
          </cell>
          <cell r="I1112" t="str">
            <v>N</v>
          </cell>
          <cell r="K1112">
            <v>44845</v>
          </cell>
          <cell r="N1112">
            <v>9.99</v>
          </cell>
        </row>
        <row r="1113">
          <cell r="C1113" t="str">
            <v>HOSPITAL MESTRE VITALINO</v>
          </cell>
          <cell r="E1113" t="str">
            <v>5.99 - Outros Serviços de Terceiros Pessoa Jurídica</v>
          </cell>
          <cell r="F1113">
            <v>34028316000294</v>
          </cell>
          <cell r="G1113" t="str">
            <v>EMPRESA BRASILEIRA DE CORREIOS E TELEGRAFOS</v>
          </cell>
          <cell r="H1113" t="str">
            <v>S</v>
          </cell>
          <cell r="I1113" t="str">
            <v>N</v>
          </cell>
          <cell r="J1113" t="str">
            <v>2358268652</v>
          </cell>
          <cell r="K1113">
            <v>44841</v>
          </cell>
          <cell r="N1113">
            <v>79.5</v>
          </cell>
        </row>
        <row r="1114">
          <cell r="C1114" t="str">
            <v>HOSPITAL MESTRE VITALINO</v>
          </cell>
          <cell r="E1114" t="str">
            <v>5.99 - Outros Serviços de Terceiros Pessoa Jurídica</v>
          </cell>
          <cell r="F1114" t="str">
            <v xml:space="preserve">11.587.975/0033-61 </v>
          </cell>
          <cell r="G1114" t="str">
            <v>ONLINE CERTIFICADORA LTDA</v>
          </cell>
          <cell r="H1114" t="str">
            <v>S</v>
          </cell>
          <cell r="I1114" t="str">
            <v>S</v>
          </cell>
          <cell r="J1114" t="str">
            <v>01129336</v>
          </cell>
          <cell r="K1114">
            <v>44865</v>
          </cell>
          <cell r="L1114" t="str">
            <v>JE1U-J5HL</v>
          </cell>
          <cell r="M1114" t="str">
            <v>3550308 - São Paulo - SP</v>
          </cell>
          <cell r="N1114">
            <v>88</v>
          </cell>
        </row>
        <row r="1115">
          <cell r="C1115" t="str">
            <v>HOSPITAL MESTRE VITALINO</v>
          </cell>
          <cell r="E1115" t="str">
            <v>5.99 - Outros Serviços de Terceiros Pessoa Jurídica</v>
          </cell>
          <cell r="F1115" t="str">
            <v xml:space="preserve">34.028.316/0002-94 </v>
          </cell>
          <cell r="G1115" t="str">
            <v>EMPRESA BRASILEIRA DE CORREIOS E TELEGRAFOS</v>
          </cell>
          <cell r="H1115" t="str">
            <v>S</v>
          </cell>
          <cell r="I1115" t="str">
            <v>N</v>
          </cell>
          <cell r="J1115">
            <v>6099969</v>
          </cell>
          <cell r="K1115">
            <v>44852</v>
          </cell>
          <cell r="N1115">
            <v>31.64</v>
          </cell>
        </row>
        <row r="1116">
          <cell r="C1116" t="str">
            <v>HOSPITAL MESTRE VITALINO</v>
          </cell>
          <cell r="E1116" t="str">
            <v>5.99 - Outros Serviços de Terceiros Pessoa Jurídica</v>
          </cell>
          <cell r="F1116" t="str">
            <v xml:space="preserve">34.028.316/0002-94 </v>
          </cell>
          <cell r="G1116" t="str">
            <v>EMPRESA BRASILEIRA DE CORREIOS E TELEGRAFOS</v>
          </cell>
          <cell r="H1116" t="str">
            <v>S</v>
          </cell>
          <cell r="I1116" t="str">
            <v>N</v>
          </cell>
          <cell r="J1116" t="str">
            <v>6106939</v>
          </cell>
          <cell r="K1116">
            <v>44858</v>
          </cell>
          <cell r="N1116">
            <v>31.64</v>
          </cell>
        </row>
        <row r="1117">
          <cell r="E1117" t="str">
            <v/>
          </cell>
        </row>
        <row r="1118">
          <cell r="C1118" t="str">
            <v>HOSPITAL MESTRE VITALINO</v>
          </cell>
          <cell r="E1118" t="str">
            <v>5.16 - Serviços Médico-Hospitalares, Odotonlogia e Laboratoriais</v>
          </cell>
          <cell r="F1118">
            <v>8530454000186</v>
          </cell>
          <cell r="G1118" t="str">
            <v>FISIOCARDIO CLINICA DE FISIOTERAPIA E CA</v>
          </cell>
          <cell r="H1118" t="str">
            <v>S</v>
          </cell>
          <cell r="I1118" t="str">
            <v>S</v>
          </cell>
          <cell r="J1118" t="str">
            <v>6188</v>
          </cell>
          <cell r="K1118">
            <v>44865</v>
          </cell>
          <cell r="L1118" t="str">
            <v>8JKQDWXVG</v>
          </cell>
          <cell r="M1118" t="str">
            <v>2604106 - Caruaru - PE</v>
          </cell>
          <cell r="N1118">
            <v>1500</v>
          </cell>
        </row>
        <row r="1119">
          <cell r="C1119" t="str">
            <v>HOSPITAL MESTRE VITALINO</v>
          </cell>
          <cell r="E1119" t="str">
            <v>5.16 - Serviços Médico-Hospitalares, Odotonlogia e Laboratoriais</v>
          </cell>
          <cell r="F1119" t="str">
            <v>27.816.524/0001-01</v>
          </cell>
          <cell r="G1119" t="str">
            <v>CLINICA NEFROAGRESTE LTDA-ME</v>
          </cell>
          <cell r="H1119" t="str">
            <v>S</v>
          </cell>
          <cell r="I1119" t="str">
            <v>S</v>
          </cell>
          <cell r="J1119" t="str">
            <v>163</v>
          </cell>
          <cell r="K1119">
            <v>44861</v>
          </cell>
          <cell r="L1119" t="str">
            <v>TZ300OKAV</v>
          </cell>
          <cell r="M1119" t="str">
            <v>2604106 - Caruaru - PE</v>
          </cell>
          <cell r="N1119">
            <v>185100</v>
          </cell>
        </row>
        <row r="1120">
          <cell r="C1120" t="str">
            <v>HOSPITAL MESTRE VITALINO</v>
          </cell>
          <cell r="E1120" t="str">
            <v>5.16 - Serviços Médico-Hospitalares, Odotonlogia e Laboratoriais</v>
          </cell>
          <cell r="F1120">
            <v>21728590000143</v>
          </cell>
          <cell r="G1120" t="str">
            <v>ICCONE CIRURGIA CARDIOVASCULAR LTDA ME</v>
          </cell>
          <cell r="H1120" t="str">
            <v>S</v>
          </cell>
          <cell r="I1120" t="str">
            <v>S</v>
          </cell>
          <cell r="J1120" t="str">
            <v>00000543</v>
          </cell>
          <cell r="K1120">
            <v>44865</v>
          </cell>
          <cell r="L1120" t="str">
            <v>G4RH-HNK6</v>
          </cell>
          <cell r="M1120" t="str">
            <v>2611606 - Recife - PE</v>
          </cell>
          <cell r="N1120">
            <v>216865</v>
          </cell>
        </row>
        <row r="1121">
          <cell r="C1121" t="str">
            <v>HOSPITAL MESTRE VITALINO</v>
          </cell>
          <cell r="E1121" t="str">
            <v>5.16 - Serviços Médico-Hospitalares, Odotonlogia e Laboratoriais</v>
          </cell>
          <cell r="F1121" t="str">
            <v>00.062.519/0001-02</v>
          </cell>
          <cell r="G1121" t="str">
            <v>UNIDADE DE CARDIOLOGIA INVASIVA S C LTDA</v>
          </cell>
          <cell r="H1121" t="str">
            <v>S</v>
          </cell>
          <cell r="I1121" t="str">
            <v>S</v>
          </cell>
          <cell r="J1121" t="str">
            <v>00000509</v>
          </cell>
          <cell r="K1121">
            <v>44865</v>
          </cell>
          <cell r="L1121" t="str">
            <v>3UAK-SDKN</v>
          </cell>
          <cell r="M1121" t="str">
            <v>2611606 - Recife - PE</v>
          </cell>
          <cell r="N1121">
            <v>149107.64000000001</v>
          </cell>
        </row>
        <row r="1122">
          <cell r="C1122" t="str">
            <v>HOSPITAL MESTRE VITALINO</v>
          </cell>
          <cell r="E1122" t="str">
            <v>5.16 - Serviços Médico-Hospitalares, Odotonlogia e Laboratoriais</v>
          </cell>
          <cell r="F1122">
            <v>5844351000100</v>
          </cell>
          <cell r="G1122" t="str">
            <v>IMAGEM INTERIOR SOCIEDADE SIMPLES</v>
          </cell>
          <cell r="H1122" t="str">
            <v>S</v>
          </cell>
          <cell r="I1122" t="str">
            <v>S</v>
          </cell>
          <cell r="J1122" t="str">
            <v>163</v>
          </cell>
          <cell r="K1122">
            <v>44861</v>
          </cell>
          <cell r="L1122" t="str">
            <v>BGYYIHE3A</v>
          </cell>
          <cell r="M1122" t="str">
            <v>2604106 - Caruaru - PE</v>
          </cell>
          <cell r="N1122">
            <v>125675.3</v>
          </cell>
        </row>
        <row r="1123">
          <cell r="C1123" t="str">
            <v>HOSPITAL MESTRE VITALINO</v>
          </cell>
          <cell r="E1123" t="str">
            <v>5.16 - Serviços Médico-Hospitalares, Odotonlogia e Laboratoriais</v>
          </cell>
          <cell r="F1123">
            <v>2737471000102</v>
          </cell>
          <cell r="G1123" t="str">
            <v>IMAX DIAGNOSTICO LTDA</v>
          </cell>
          <cell r="H1123" t="str">
            <v>S</v>
          </cell>
          <cell r="I1123" t="str">
            <v>S</v>
          </cell>
          <cell r="J1123" t="str">
            <v>61927</v>
          </cell>
          <cell r="K1123">
            <v>44861</v>
          </cell>
          <cell r="L1123" t="str">
            <v>FEIVOE9JH</v>
          </cell>
          <cell r="M1123" t="str">
            <v>2604106 - Caruaru - PE</v>
          </cell>
          <cell r="N1123">
            <v>53625</v>
          </cell>
        </row>
        <row r="1124">
          <cell r="C1124" t="str">
            <v>HOSPITAL MESTRE VITALINO</v>
          </cell>
          <cell r="E1124" t="str">
            <v>5.16 - Serviços Médico-Hospitalares, Odotonlogia e Laboratoriais</v>
          </cell>
          <cell r="F1124">
            <v>33415955000169</v>
          </cell>
          <cell r="G1124" t="str">
            <v>AM MARCAPASSO E ARRITIMIA MEDICA LTDA</v>
          </cell>
          <cell r="H1124" t="str">
            <v>S</v>
          </cell>
          <cell r="I1124" t="str">
            <v>S</v>
          </cell>
          <cell r="J1124" t="str">
            <v>18</v>
          </cell>
          <cell r="K1124">
            <v>44865</v>
          </cell>
          <cell r="L1124" t="str">
            <v>KI62NVSBL</v>
          </cell>
          <cell r="M1124" t="str">
            <v>2604106 - Caruaru - PE</v>
          </cell>
          <cell r="N1124">
            <v>88100</v>
          </cell>
        </row>
        <row r="1125">
          <cell r="C1125" t="str">
            <v>HOSPITAL MESTRE VITALINO</v>
          </cell>
          <cell r="E1125" t="str">
            <v>5.16 - Serviços Médico-Hospitalares, Odotonlogia e Laboratoriais</v>
          </cell>
          <cell r="F1125">
            <v>6101092000182</v>
          </cell>
          <cell r="G1125" t="str">
            <v>LABORATORIO MEDICO DR ROMUALDO LINS LTDA</v>
          </cell>
          <cell r="H1125" t="str">
            <v>S</v>
          </cell>
          <cell r="I1125" t="str">
            <v>S</v>
          </cell>
          <cell r="J1125" t="str">
            <v>9024</v>
          </cell>
          <cell r="K1125">
            <v>44865</v>
          </cell>
          <cell r="L1125" t="str">
            <v>EXDQSCOLZ</v>
          </cell>
          <cell r="M1125" t="str">
            <v>2604106 - Caruaru - PE</v>
          </cell>
          <cell r="N1125">
            <v>44895.49</v>
          </cell>
        </row>
        <row r="1126">
          <cell r="E1126" t="str">
            <v/>
          </cell>
        </row>
        <row r="1127">
          <cell r="C1127" t="str">
            <v>HOSPITAL MESTRE VITALINO</v>
          </cell>
          <cell r="E1127" t="str">
            <v>5.16 - Serviços Médico-Hospitalares, Odotonlogia e Laboratoriais</v>
          </cell>
          <cell r="F1127">
            <v>19378769008665</v>
          </cell>
          <cell r="G1127" t="str">
            <v>INSTITUTO HERMES PARDINI S/A</v>
          </cell>
          <cell r="H1127" t="str">
            <v>S</v>
          </cell>
          <cell r="I1127" t="str">
            <v>S</v>
          </cell>
          <cell r="J1127" t="str">
            <v>2022/229348</v>
          </cell>
          <cell r="K1127">
            <v>44859</v>
          </cell>
          <cell r="L1127" t="str">
            <v>9ad9d125</v>
          </cell>
          <cell r="M1127" t="str">
            <v>3550308 - São Paulo - SP</v>
          </cell>
          <cell r="N1127">
            <v>21872.09</v>
          </cell>
        </row>
        <row r="1128">
          <cell r="C1128" t="str">
            <v>HOSPITAL MESTRE VITALINO</v>
          </cell>
          <cell r="E1128" t="str">
            <v>5.16 - Serviços Médico-Hospitalares, Odotonlogia e Laboratoriais</v>
          </cell>
          <cell r="F1128">
            <v>19378769008665</v>
          </cell>
          <cell r="G1128" t="str">
            <v>INSTITUTO HERMES PARDINI S/A</v>
          </cell>
          <cell r="H1128" t="str">
            <v>S</v>
          </cell>
          <cell r="I1128" t="str">
            <v>S</v>
          </cell>
          <cell r="J1128" t="str">
            <v>00045996</v>
          </cell>
          <cell r="K1128">
            <v>44859</v>
          </cell>
          <cell r="L1128" t="str">
            <v>CXA7-JGDL</v>
          </cell>
          <cell r="M1128" t="str">
            <v>3550308 - São Paulo - SP</v>
          </cell>
          <cell r="N1128">
            <v>1274.22</v>
          </cell>
        </row>
        <row r="1129">
          <cell r="C1129" t="str">
            <v>HOSPITAL MESTRE VITALINO</v>
          </cell>
          <cell r="E1129" t="str">
            <v>5.16 - Serviços Médico-Hospitalares, Odotonlogia e Laboratoriais</v>
          </cell>
          <cell r="F1129" t="str">
            <v>31.145.185/0002-37</v>
          </cell>
          <cell r="G1129" t="str">
            <v>CONSULT LAB LABOR DE ANALISES CLINICAS LTDA</v>
          </cell>
          <cell r="H1129" t="str">
            <v>S</v>
          </cell>
          <cell r="I1129" t="str">
            <v>S</v>
          </cell>
          <cell r="J1129" t="str">
            <v>44</v>
          </cell>
          <cell r="K1129">
            <v>44868</v>
          </cell>
          <cell r="L1129" t="str">
            <v>MXON1CF2M</v>
          </cell>
          <cell r="M1129" t="str">
            <v>2604106 - Caruaru - PE</v>
          </cell>
          <cell r="N1129">
            <v>402337.99</v>
          </cell>
        </row>
        <row r="1130">
          <cell r="C1130" t="str">
            <v>HOSPITAL MESTRE VITALINO</v>
          </cell>
          <cell r="E1130" t="str">
            <v>5.16 - Serviços Médico-Hospitalares, Odotonlogia e Laboratoriais</v>
          </cell>
          <cell r="F1130">
            <v>41231135000145</v>
          </cell>
          <cell r="G1130" t="str">
            <v>CARDIOVIDA CONSULTORIOS ESPECIALIZADOS LTDA</v>
          </cell>
          <cell r="H1130" t="str">
            <v>S</v>
          </cell>
          <cell r="I1130" t="str">
            <v>S</v>
          </cell>
          <cell r="J1130" t="str">
            <v>00009828</v>
          </cell>
          <cell r="K1130">
            <v>44868</v>
          </cell>
          <cell r="L1130" t="str">
            <v>A1YX-HYTU</v>
          </cell>
          <cell r="M1130" t="str">
            <v>2611606 - Recife - PE</v>
          </cell>
          <cell r="N1130">
            <v>1120</v>
          </cell>
        </row>
        <row r="1131">
          <cell r="E1131" t="str">
            <v/>
          </cell>
        </row>
        <row r="1132">
          <cell r="C1132" t="str">
            <v>HOSPITAL MESTRE VITALINO</v>
          </cell>
          <cell r="E1132" t="str">
            <v>5.8 - Locação de Veículos Automotores</v>
          </cell>
          <cell r="F1132" t="str">
            <v>29.932.922/0001-19</v>
          </cell>
          <cell r="G1132" t="str">
            <v>MEDLIFE LOCACAO DE MAQ E EQUIP LTDA</v>
          </cell>
          <cell r="H1132" t="str">
            <v>S</v>
          </cell>
          <cell r="I1132" t="str">
            <v>N</v>
          </cell>
          <cell r="J1132" t="str">
            <v>488</v>
          </cell>
          <cell r="K1132">
            <v>44872</v>
          </cell>
          <cell r="M1132" t="str">
            <v>2611606 - Recife - PE</v>
          </cell>
          <cell r="N1132">
            <v>12500</v>
          </cell>
        </row>
        <row r="1133">
          <cell r="C1133" t="str">
            <v>HOSPITAL MESTRE VITALINO</v>
          </cell>
          <cell r="E1133" t="str">
            <v>5.99 - Outros Serviços de Terceiros Pessoa Jurídica</v>
          </cell>
          <cell r="F1133" t="str">
            <v>01.913.062/0001-57</v>
          </cell>
          <cell r="G1133" t="str">
            <v>NEUROIMUNOLOGIA CENTRO DIAGNOSTICO LTDA</v>
          </cell>
          <cell r="H1133" t="str">
            <v>S</v>
          </cell>
          <cell r="I1133" t="str">
            <v>S</v>
          </cell>
          <cell r="J1133" t="str">
            <v>00000168</v>
          </cell>
          <cell r="K1133">
            <v>44866</v>
          </cell>
          <cell r="L1133" t="str">
            <v>QXPZ-68VH</v>
          </cell>
          <cell r="M1133" t="str">
            <v>2611606 - Recife - PE</v>
          </cell>
          <cell r="N1133">
            <v>1560</v>
          </cell>
        </row>
        <row r="1134">
          <cell r="E1134" t="str">
            <v/>
          </cell>
        </row>
        <row r="1135">
          <cell r="C1135" t="str">
            <v>HOSPITAL MESTRE VITALINO</v>
          </cell>
          <cell r="E1135" t="str">
            <v>5.16 - Serviços Médico-Hospitalares, Odotonlogia e Laboratoriais</v>
          </cell>
          <cell r="F1135" t="str">
            <v>00.610.112/0001-64</v>
          </cell>
          <cell r="G1135" t="str">
            <v>COOPAGRESTE COOP DOS MEDICOS ANESTES DO INT DE PE</v>
          </cell>
          <cell r="H1135" t="str">
            <v>S</v>
          </cell>
          <cell r="I1135" t="str">
            <v>S</v>
          </cell>
          <cell r="J1135" t="str">
            <v>6551</v>
          </cell>
          <cell r="K1135">
            <v>44865</v>
          </cell>
          <cell r="L1135" t="str">
            <v>KCRN1FXFB</v>
          </cell>
          <cell r="M1135" t="str">
            <v>2604106 - Caruaru - PE</v>
          </cell>
          <cell r="N1135">
            <v>482850</v>
          </cell>
        </row>
        <row r="1136">
          <cell r="E1136" t="str">
            <v/>
          </cell>
        </row>
        <row r="1137">
          <cell r="C1137" t="str">
            <v>HOSPITAL MESTRE VITALINO</v>
          </cell>
          <cell r="E1137" t="str">
            <v>5.15 - Serviços Domésticos</v>
          </cell>
          <cell r="F1137" t="str">
            <v>27.837.083/0001-24</v>
          </cell>
          <cell r="G1137" t="str">
            <v>CLEAN HIGIENIZACAO DE TEXTEIS EIRELI-ME</v>
          </cell>
          <cell r="H1137" t="str">
            <v>S</v>
          </cell>
          <cell r="I1137" t="str">
            <v>S</v>
          </cell>
          <cell r="J1137" t="str">
            <v>000002280</v>
          </cell>
          <cell r="K1137">
            <v>44866</v>
          </cell>
          <cell r="L1137" t="str">
            <v>QZKA47888</v>
          </cell>
          <cell r="M1137" t="str">
            <v>2607901 - Jaboatão dos Guararapes - PE</v>
          </cell>
          <cell r="N1137">
            <v>110357.57</v>
          </cell>
        </row>
        <row r="1138">
          <cell r="C1138" t="str">
            <v>HOSPITAL MESTRE VITALINO</v>
          </cell>
          <cell r="E1138" t="str">
            <v>5.10 - Detetização/Tratamento de Resíduos e Afins</v>
          </cell>
          <cell r="F1138" t="str">
            <v>07.575.881/0001-18</v>
          </cell>
          <cell r="G1138" t="str">
            <v>SIM GESTAO AMBIENTAL SERVICOS LTDA</v>
          </cell>
          <cell r="H1138" t="str">
            <v>S</v>
          </cell>
          <cell r="I1138" t="str">
            <v>S</v>
          </cell>
          <cell r="J1138" t="str">
            <v>1.037.933</v>
          </cell>
          <cell r="K1138">
            <v>44865</v>
          </cell>
          <cell r="L1138" t="str">
            <v>RL8MOMT1N</v>
          </cell>
          <cell r="M1138" t="str">
            <v>2507507 - João Pessoa - PB</v>
          </cell>
          <cell r="N1138">
            <v>21427.27</v>
          </cell>
        </row>
        <row r="1139">
          <cell r="E1139" t="str">
            <v/>
          </cell>
        </row>
        <row r="1140">
          <cell r="C1140" t="str">
            <v>HOSPITAL MESTRE VITALINO</v>
          </cell>
          <cell r="E1140" t="str">
            <v>5.17 - Manutenção de Software, Certificação Digital e Microfilmagem</v>
          </cell>
          <cell r="F1140" t="str">
            <v>16.783.034/0001-30</v>
          </cell>
          <cell r="G1140" t="str">
            <v>SINTESE LICENC DE PROGRAMA PARA COMPRAS ON-LINE</v>
          </cell>
          <cell r="H1140" t="str">
            <v>S</v>
          </cell>
          <cell r="I1140" t="str">
            <v>S</v>
          </cell>
          <cell r="J1140" t="str">
            <v>00021961</v>
          </cell>
          <cell r="K1140">
            <v>44837</v>
          </cell>
          <cell r="L1140" t="str">
            <v>WBFK-LTTM</v>
          </cell>
          <cell r="M1140" t="str">
            <v>2611606 - Recife - PE</v>
          </cell>
          <cell r="N1140">
            <v>2300</v>
          </cell>
        </row>
        <row r="1141">
          <cell r="C1141" t="str">
            <v>HOSPITAL MESTRE VITALINO</v>
          </cell>
          <cell r="E1141" t="str">
            <v>5.17 - Manutenção de Software, Certificação Digital e Microfilmagem</v>
          </cell>
          <cell r="F1141" t="str">
            <v>92.306.257/0007-80</v>
          </cell>
          <cell r="G1141" t="str">
            <v>MV INFORMATICA NORDESTE LTDA</v>
          </cell>
          <cell r="H1141" t="str">
            <v>S</v>
          </cell>
          <cell r="I1141" t="str">
            <v>S</v>
          </cell>
          <cell r="J1141" t="str">
            <v>00045824</v>
          </cell>
          <cell r="K1141">
            <v>44838</v>
          </cell>
          <cell r="L1141" t="str">
            <v>GZZ6-UQHM</v>
          </cell>
          <cell r="M1141" t="str">
            <v>2611606 - Recife - PE</v>
          </cell>
          <cell r="N1141">
            <v>29579.31</v>
          </cell>
        </row>
        <row r="1142">
          <cell r="C1142" t="str">
            <v>HOSPITAL MESTRE VITALINO</v>
          </cell>
          <cell r="E1142" t="str">
            <v>5.17 - Manutenção de Software, Certificação Digital e Microfilmagem</v>
          </cell>
          <cell r="F1142" t="str">
            <v>11.698.838/0001-17</v>
          </cell>
          <cell r="G1142" t="str">
            <v>INUVEM COMPUTACAO LTDA - ME</v>
          </cell>
          <cell r="H1142" t="str">
            <v>S</v>
          </cell>
          <cell r="I1142" t="str">
            <v>S</v>
          </cell>
          <cell r="J1142" t="str">
            <v>00001105</v>
          </cell>
          <cell r="K1142">
            <v>44847</v>
          </cell>
          <cell r="L1142" t="str">
            <v>PFUQ-PYDQ</v>
          </cell>
          <cell r="M1142" t="str">
            <v>2927408 - Salvador - BA</v>
          </cell>
          <cell r="N1142">
            <v>229</v>
          </cell>
        </row>
        <row r="1143">
          <cell r="C1143" t="str">
            <v>HOSPITAL MESTRE VITALINO</v>
          </cell>
          <cell r="E1143" t="str">
            <v>5.17 - Manutenção de Software, Certificação Digital e Microfilmagem</v>
          </cell>
          <cell r="F1143" t="str">
            <v>10.891.998/0001-15</v>
          </cell>
          <cell r="G1143" t="str">
            <v>ADVISERSIT SERVICOS EM INFORMATICA LTDA</v>
          </cell>
          <cell r="H1143" t="str">
            <v>S</v>
          </cell>
          <cell r="I1143" t="str">
            <v>S</v>
          </cell>
          <cell r="J1143" t="str">
            <v>000000762</v>
          </cell>
          <cell r="K1143">
            <v>44865</v>
          </cell>
          <cell r="L1143" t="str">
            <v>ICAN60437</v>
          </cell>
          <cell r="M1143" t="str">
            <v>2610707 - Paulista - PE</v>
          </cell>
          <cell r="N1143">
            <v>790</v>
          </cell>
        </row>
        <row r="1144">
          <cell r="C1144" t="str">
            <v>HOSPITAL MESTRE VITALINO</v>
          </cell>
          <cell r="E1144" t="str">
            <v>5.17 - Manutenção de Software, Certificação Digital e Microfilmagem</v>
          </cell>
          <cell r="F1144">
            <v>41754506000173</v>
          </cell>
          <cell r="G1144" t="str">
            <v>FACIL SOLUCOES EM SOLFTWARE E EQUIPAMENTOS LTDA</v>
          </cell>
          <cell r="H1144" t="str">
            <v>S</v>
          </cell>
          <cell r="I1144" t="str">
            <v>S</v>
          </cell>
          <cell r="J1144" t="str">
            <v>0000255</v>
          </cell>
          <cell r="K1144">
            <v>44861</v>
          </cell>
          <cell r="L1144" t="str">
            <v>BBA7-78AF</v>
          </cell>
          <cell r="M1144" t="str">
            <v>2600104 - Afogados da Ingazeira - PE</v>
          </cell>
          <cell r="N1144">
            <v>150</v>
          </cell>
        </row>
        <row r="1145">
          <cell r="C1145" t="str">
            <v>HOSPITAL MESTRE VITALINO</v>
          </cell>
          <cell r="E1145" t="str">
            <v>5.17 - Manutenção de Software, Certificação Digital e Microfilmagem</v>
          </cell>
          <cell r="F1145">
            <v>20231241000159</v>
          </cell>
          <cell r="G1145" t="str">
            <v>E-VAL COMERCIO E SERV DE INFORMATICA EM SAUDE LTDA</v>
          </cell>
          <cell r="H1145" t="str">
            <v>S</v>
          </cell>
          <cell r="I1145" t="str">
            <v>S</v>
          </cell>
          <cell r="J1145" t="str">
            <v>00009585</v>
          </cell>
          <cell r="K1145">
            <v>44851</v>
          </cell>
          <cell r="L1145" t="str">
            <v>NJQ6-GPA9</v>
          </cell>
          <cell r="M1145" t="str">
            <v>3550308 - São Paulo - SP</v>
          </cell>
          <cell r="N1145">
            <v>4404</v>
          </cell>
        </row>
        <row r="1146">
          <cell r="C1146" t="str">
            <v>HOSPITAL MESTRE VITALINO</v>
          </cell>
          <cell r="E1146" t="str">
            <v>5.17 - Manutenção de Software, Certificação Digital e Microfilmagem</v>
          </cell>
          <cell r="F1146">
            <v>20231241000159</v>
          </cell>
          <cell r="G1146" t="str">
            <v>E-VAL COMERCIO E SERV DE INFORMATICA EM SAUDE LTDA</v>
          </cell>
          <cell r="H1146" t="str">
            <v>S</v>
          </cell>
          <cell r="I1146" t="str">
            <v>S</v>
          </cell>
          <cell r="J1146" t="str">
            <v>00009586</v>
          </cell>
          <cell r="K1146">
            <v>44851</v>
          </cell>
          <cell r="L1146" t="str">
            <v>TITF-BMM6</v>
          </cell>
          <cell r="M1146" t="str">
            <v>3550308 - São Paulo - SP</v>
          </cell>
          <cell r="N1146">
            <v>450</v>
          </cell>
        </row>
        <row r="1147">
          <cell r="C1147" t="str">
            <v>HOSPITAL MESTRE VITALINO</v>
          </cell>
          <cell r="E1147" t="str">
            <v>5.17 - Manutenção de Software, Certificação Digital e Microfilmagem</v>
          </cell>
          <cell r="F1147" t="str">
            <v>53.113.791/0001-22</v>
          </cell>
          <cell r="G1147" t="str">
            <v>TOTVS AS</v>
          </cell>
          <cell r="H1147" t="str">
            <v>S</v>
          </cell>
          <cell r="I1147" t="str">
            <v>S</v>
          </cell>
          <cell r="J1147" t="str">
            <v>03391251</v>
          </cell>
          <cell r="K1147">
            <v>44837</v>
          </cell>
          <cell r="L1147" t="str">
            <v>FWVX-BPC7</v>
          </cell>
          <cell r="M1147" t="str">
            <v>3550308 - São Paulo - SP</v>
          </cell>
          <cell r="N1147">
            <v>5261.45</v>
          </cell>
        </row>
        <row r="1148">
          <cell r="C1148" t="str">
            <v>HOSPITAL MESTRE VITALINO</v>
          </cell>
          <cell r="E1148" t="str">
            <v>5.17 - Manutenção de Software, Certificação Digital e Microfilmagem</v>
          </cell>
          <cell r="F1148">
            <v>59456277000176</v>
          </cell>
          <cell r="G1148" t="str">
            <v>ORACLE DO BRASIL SISTEMAS LTDA</v>
          </cell>
          <cell r="H1148" t="str">
            <v>S</v>
          </cell>
          <cell r="I1148" t="str">
            <v>S</v>
          </cell>
          <cell r="J1148" t="str">
            <v>00428841</v>
          </cell>
          <cell r="K1148">
            <v>44852</v>
          </cell>
          <cell r="L1148" t="str">
            <v>YVWD-WUS8</v>
          </cell>
          <cell r="M1148" t="str">
            <v>3550308 - São Paulo - SP</v>
          </cell>
          <cell r="N1148">
            <v>12506.93</v>
          </cell>
        </row>
        <row r="1149">
          <cell r="C1149" t="str">
            <v>HOSPITAL MESTRE VITALINO</v>
          </cell>
          <cell r="E1149" t="str">
            <v>5.17 - Manutenção de Software, Certificação Digital e Microfilmagem</v>
          </cell>
          <cell r="F1149">
            <v>59456277000176</v>
          </cell>
          <cell r="G1149" t="str">
            <v>ORACLE DO BRASIL SISTEMAS LTDA</v>
          </cell>
          <cell r="H1149" t="str">
            <v>S</v>
          </cell>
          <cell r="I1149" t="str">
            <v>S</v>
          </cell>
          <cell r="J1149" t="str">
            <v>00428947</v>
          </cell>
          <cell r="K1149">
            <v>44852</v>
          </cell>
          <cell r="L1149" t="str">
            <v>6VDK-ANCS</v>
          </cell>
          <cell r="M1149" t="str">
            <v>3550308 - São Paulo - SP</v>
          </cell>
          <cell r="N1149">
            <v>5532.91</v>
          </cell>
        </row>
        <row r="1150">
          <cell r="E1150" t="str">
            <v/>
          </cell>
        </row>
        <row r="1151">
          <cell r="C1151" t="str">
            <v>HOSPITAL MESTRE VITALINO</v>
          </cell>
          <cell r="E1151" t="str">
            <v>5.22 - Vigilância Ostensiva / Monitorada</v>
          </cell>
          <cell r="F1151" t="str">
            <v>24.402.663/0001-09</v>
          </cell>
          <cell r="G1151" t="str">
            <v>BUNKER SEGUR E VIG PATRIMONIAL EIRELI EPP</v>
          </cell>
          <cell r="H1151" t="str">
            <v>S</v>
          </cell>
          <cell r="I1151" t="str">
            <v>S</v>
          </cell>
          <cell r="J1151" t="str">
            <v>00001617</v>
          </cell>
          <cell r="K1151">
            <v>44855</v>
          </cell>
          <cell r="L1151" t="str">
            <v>C8EA-69FN</v>
          </cell>
          <cell r="M1151" t="str">
            <v>2611606 - Recife - PE</v>
          </cell>
          <cell r="N1151">
            <v>96996</v>
          </cell>
        </row>
        <row r="1152">
          <cell r="C1152" t="str">
            <v>HOSPITAL MESTRE VITALINO</v>
          </cell>
          <cell r="E1152" t="str">
            <v>5.10 - Detetização/Tratamento de Resíduos e Afins</v>
          </cell>
          <cell r="F1152" t="str">
            <v>09.595.245/0001-83</v>
          </cell>
          <cell r="G1152" t="str">
            <v>FOCUS SERVICOS AMBIENTAIS LTDA ME</v>
          </cell>
          <cell r="H1152" t="str">
            <v>S</v>
          </cell>
          <cell r="I1152" t="str">
            <v>S</v>
          </cell>
          <cell r="J1152" t="str">
            <v>00012672</v>
          </cell>
          <cell r="K1152">
            <v>44847</v>
          </cell>
          <cell r="L1152" t="str">
            <v>Z4CK-CEL6</v>
          </cell>
          <cell r="M1152" t="str">
            <v>2609600 - Olinda - PE</v>
          </cell>
          <cell r="N1152">
            <v>850</v>
          </cell>
        </row>
        <row r="1153">
          <cell r="E1153" t="str">
            <v/>
          </cell>
        </row>
        <row r="1154">
          <cell r="C1154" t="str">
            <v>HOSPITAL MESTRE VITALINO</v>
          </cell>
          <cell r="E1154" t="str">
            <v>5.99 - Outros Serviços de Terceiros Pessoa Jurídica</v>
          </cell>
          <cell r="F1154" t="str">
            <v>24.127.434/0001-15</v>
          </cell>
          <cell r="G1154" t="str">
            <v>RODRIGO ALMENDRA E ADVOGADOS ASSOCIADOS</v>
          </cell>
          <cell r="H1154" t="str">
            <v>S</v>
          </cell>
          <cell r="I1154" t="str">
            <v>S</v>
          </cell>
          <cell r="J1154" t="str">
            <v>00000575</v>
          </cell>
          <cell r="K1154">
            <v>44859</v>
          </cell>
          <cell r="L1154" t="str">
            <v>ILQE-J9GD</v>
          </cell>
          <cell r="M1154" t="str">
            <v>2611606 - Recife - PE</v>
          </cell>
          <cell r="N1154">
            <v>5976</v>
          </cell>
        </row>
        <row r="1155">
          <cell r="C1155" t="str">
            <v>HOSPITAL MESTRE VITALINO</v>
          </cell>
          <cell r="E1155" t="str">
            <v>5.99 - Outros Serviços de Terceiros Pessoa Jurídica</v>
          </cell>
          <cell r="F1155">
            <v>60619202001209</v>
          </cell>
          <cell r="G1155" t="str">
            <v>MESSER GASES LTDA</v>
          </cell>
          <cell r="H1155" t="str">
            <v>S</v>
          </cell>
          <cell r="I1155" t="str">
            <v>S</v>
          </cell>
          <cell r="J1155" t="str">
            <v>000005311</v>
          </cell>
          <cell r="K1155">
            <v>44841</v>
          </cell>
          <cell r="L1155" t="str">
            <v>QBUX65799</v>
          </cell>
          <cell r="M1155" t="str">
            <v>2607901 - Jaboatão dos Guararapes - PE</v>
          </cell>
          <cell r="N1155">
            <v>978.95</v>
          </cell>
        </row>
        <row r="1156">
          <cell r="C1156" t="str">
            <v>HOSPITAL MESTRE VITALINO</v>
          </cell>
          <cell r="E1156" t="str">
            <v>5.99 - Outros Serviços de Terceiros Pessoa Jurídica</v>
          </cell>
          <cell r="F1156" t="str">
            <v>08.276.880/0001-35</v>
          </cell>
          <cell r="G1156" t="str">
            <v>JVG CONTABILIDADE LTDA ME</v>
          </cell>
          <cell r="H1156" t="str">
            <v>S</v>
          </cell>
          <cell r="I1156" t="str">
            <v>S</v>
          </cell>
          <cell r="J1156" t="str">
            <v>00002103</v>
          </cell>
          <cell r="K1156">
            <v>44860</v>
          </cell>
          <cell r="L1156" t="str">
            <v>EPJR-F6ZU</v>
          </cell>
          <cell r="M1156" t="str">
            <v>2611606 - Recife - PE</v>
          </cell>
          <cell r="N1156">
            <v>21283.61</v>
          </cell>
        </row>
        <row r="1157">
          <cell r="C1157" t="str">
            <v>HOSPITAL MESTRE VITALINO</v>
          </cell>
          <cell r="E1157" t="str">
            <v>5.99 - Outros Serviços de Terceiros Pessoa Jurídica</v>
          </cell>
          <cell r="F1157" t="str">
            <v>26.467.687/0001-63</v>
          </cell>
          <cell r="G1157" t="str">
            <v>CAMILA JULIETTE DE MELO SANTOS 06818519458</v>
          </cell>
          <cell r="H1157" t="str">
            <v>S</v>
          </cell>
          <cell r="I1157" t="str">
            <v>S</v>
          </cell>
          <cell r="J1157" t="str">
            <v>74</v>
          </cell>
          <cell r="K1157">
            <v>44854</v>
          </cell>
          <cell r="L1157" t="str">
            <v>A1WUFBP3X</v>
          </cell>
          <cell r="M1157" t="str">
            <v>2604106 - Caruaru - PE</v>
          </cell>
          <cell r="N1157">
            <v>2460</v>
          </cell>
        </row>
        <row r="1158">
          <cell r="C1158" t="str">
            <v>HOSPITAL MESTRE VITALINO</v>
          </cell>
          <cell r="E1158" t="str">
            <v>5.99 - Outros Serviços de Terceiros Pessoa Jurídica</v>
          </cell>
          <cell r="F1158" t="str">
            <v>08.902.352/0001-44</v>
          </cell>
          <cell r="G1158" t="str">
            <v>JJ SERVICOS LABORATORIAIS LTDA - ME</v>
          </cell>
          <cell r="H1158" t="str">
            <v>S</v>
          </cell>
          <cell r="I1158" t="str">
            <v>S</v>
          </cell>
          <cell r="J1158" t="str">
            <v>00000446</v>
          </cell>
          <cell r="K1158">
            <v>44872</v>
          </cell>
          <cell r="L1158" t="str">
            <v>DK3Y-1JAGZ</v>
          </cell>
          <cell r="M1158" t="str">
            <v>2609709 - Orobó - PE</v>
          </cell>
          <cell r="N1158">
            <v>3000</v>
          </cell>
        </row>
        <row r="1159">
          <cell r="C1159" t="str">
            <v>HOSPITAL MESTRE VITALINO</v>
          </cell>
          <cell r="E1159" t="str">
            <v>5.99 - Outros Serviços de Terceiros Pessoa Jurídica</v>
          </cell>
          <cell r="F1159" t="str">
            <v>20.333.958/0001-01</v>
          </cell>
          <cell r="G1159" t="str">
            <v>CONTROLE ASSISTENCIA MEDICA LTDA - ME</v>
          </cell>
          <cell r="H1159" t="str">
            <v>S</v>
          </cell>
          <cell r="I1159" t="str">
            <v>S</v>
          </cell>
          <cell r="J1159" t="str">
            <v>10771</v>
          </cell>
          <cell r="K1159">
            <v>44865</v>
          </cell>
          <cell r="L1159" t="str">
            <v>AIEGKGG2S</v>
          </cell>
          <cell r="M1159" t="str">
            <v>2604106 - Caruaru - PE</v>
          </cell>
          <cell r="N1159">
            <v>282</v>
          </cell>
        </row>
        <row r="1160">
          <cell r="C1160" t="str">
            <v>HOSPITAL MESTRE VITALINO</v>
          </cell>
          <cell r="E1160" t="str">
            <v>5.99 - Outros Serviços de Terceiros Pessoa Jurídica</v>
          </cell>
          <cell r="F1160" t="str">
            <v>12.332.754/0001-28</v>
          </cell>
          <cell r="G1160" t="str">
            <v>PAULO WAGNER SAMPAIO DA SILVA ME</v>
          </cell>
          <cell r="H1160" t="str">
            <v>S</v>
          </cell>
          <cell r="I1160" t="str">
            <v>S</v>
          </cell>
          <cell r="J1160" t="str">
            <v>00001630</v>
          </cell>
          <cell r="K1160">
            <v>44863</v>
          </cell>
          <cell r="L1160" t="str">
            <v>9ETD-SUCJ</v>
          </cell>
          <cell r="M1160" t="str">
            <v>2611606 - Recife - PE</v>
          </cell>
          <cell r="N1160">
            <v>1857.71</v>
          </cell>
        </row>
        <row r="1161">
          <cell r="C1161" t="str">
            <v>HOSPITAL MESTRE VITALINO</v>
          </cell>
          <cell r="E1161" t="str">
            <v>5.99 - Outros Serviços de Terceiros Pessoa Jurídica</v>
          </cell>
          <cell r="F1161" t="str">
            <v>27.534.506/0001-37</v>
          </cell>
          <cell r="G1161" t="str">
            <v>FELLIPE R P DE O. TRATAMENTO DE AGUA</v>
          </cell>
          <cell r="H1161" t="str">
            <v>S</v>
          </cell>
          <cell r="I1161" t="str">
            <v>S</v>
          </cell>
          <cell r="J1161" t="str">
            <v>00001470</v>
          </cell>
          <cell r="K1161">
            <v>44838</v>
          </cell>
          <cell r="L1161" t="str">
            <v>KBY3-HNPD</v>
          </cell>
          <cell r="M1161" t="str">
            <v>2611606 - Recife - PE</v>
          </cell>
          <cell r="N1161">
            <v>3790</v>
          </cell>
        </row>
        <row r="1162">
          <cell r="C1162" t="str">
            <v>HOSPITAL MESTRE VITALINO</v>
          </cell>
          <cell r="E1162" t="str">
            <v>5.99 - Outros Serviços de Terceiros Pessoa Jurídica</v>
          </cell>
          <cell r="F1162" t="str">
            <v>00.782.637/0001-87</v>
          </cell>
          <cell r="G1162" t="str">
            <v>EDUARDO OLIVEIRA CONSULT E ASSES JURIDICA S/C</v>
          </cell>
          <cell r="H1162" t="str">
            <v>S</v>
          </cell>
          <cell r="I1162" t="str">
            <v>S</v>
          </cell>
          <cell r="J1162" t="str">
            <v>00000413</v>
          </cell>
          <cell r="K1162">
            <v>44860</v>
          </cell>
          <cell r="L1162" t="str">
            <v>GB9X-W4VU</v>
          </cell>
          <cell r="M1162" t="str">
            <v>2611606 - Recife - PE</v>
          </cell>
          <cell r="N1162">
            <v>7272</v>
          </cell>
        </row>
        <row r="1163">
          <cell r="C1163" t="str">
            <v>HOSPITAL MESTRE VITALINO</v>
          </cell>
          <cell r="E1163" t="str">
            <v>5.99 - Outros Serviços de Terceiros Pessoa Jurídica</v>
          </cell>
          <cell r="F1163" t="str">
            <v>19.362.739/0001-71</v>
          </cell>
          <cell r="G1163" t="str">
            <v>MM DA SILVA TREIN E DESENV DE SISTEMAS DE INFORMATICA</v>
          </cell>
          <cell r="H1163" t="str">
            <v>S</v>
          </cell>
          <cell r="I1163" t="str">
            <v>S</v>
          </cell>
          <cell r="J1163" t="str">
            <v>590</v>
          </cell>
          <cell r="K1163">
            <v>44859</v>
          </cell>
          <cell r="L1163" t="str">
            <v>174Y9CIYZ</v>
          </cell>
          <cell r="M1163" t="str">
            <v>2704302 - Maceió - AL</v>
          </cell>
          <cell r="N1163">
            <v>723.21</v>
          </cell>
        </row>
        <row r="1164">
          <cell r="C1164" t="str">
            <v>HOSPITAL MESTRE VITALINO</v>
          </cell>
          <cell r="E1164" t="str">
            <v>5.99 - Outros Serviços de Terceiros Pessoa Jurídica</v>
          </cell>
          <cell r="F1164" t="str">
            <v>10.998.292/0001-57</v>
          </cell>
          <cell r="G1164" t="str">
            <v>CENTRO I E E PERNAMBUCO</v>
          </cell>
          <cell r="H1164" t="str">
            <v>S</v>
          </cell>
          <cell r="I1164" t="str">
            <v>N</v>
          </cell>
          <cell r="J1164" t="str">
            <v>000334124</v>
          </cell>
          <cell r="K1164">
            <v>44854</v>
          </cell>
          <cell r="M1164" t="str">
            <v>2604106 - Caruaru - PE</v>
          </cell>
          <cell r="N1164">
            <v>3692.8</v>
          </cell>
        </row>
        <row r="1165">
          <cell r="C1165" t="str">
            <v>HOSPITAL MESTRE VITALINO</v>
          </cell>
          <cell r="E1165" t="str">
            <v>5.99 - Outros Serviços de Terceiros Pessoa Jurídica</v>
          </cell>
          <cell r="F1165" t="str">
            <v>01.699.696/0001-59</v>
          </cell>
          <cell r="G1165" t="str">
            <v>QUALIAGUA LABORATORIO E CONSULTORIA LTDA</v>
          </cell>
          <cell r="H1165" t="str">
            <v>S</v>
          </cell>
          <cell r="I1165" t="str">
            <v>S</v>
          </cell>
          <cell r="J1165" t="str">
            <v>00061292</v>
          </cell>
          <cell r="K1165">
            <v>44845</v>
          </cell>
          <cell r="L1165" t="str">
            <v>5NJE-S1RN</v>
          </cell>
          <cell r="M1165" t="str">
            <v>2611606 - Recife - PE</v>
          </cell>
          <cell r="N1165">
            <v>1393.54</v>
          </cell>
        </row>
        <row r="1166">
          <cell r="C1166" t="str">
            <v>HOSPITAL MESTRE VITALINO</v>
          </cell>
          <cell r="E1166" t="str">
            <v>5.99 - Outros Serviços de Terceiros Pessoa Jurídica</v>
          </cell>
          <cell r="F1166" t="str">
            <v>01.699.696/0001-59</v>
          </cell>
          <cell r="G1166" t="str">
            <v>QUALIAGUA LABORATORIO E CONSULTORIA LTDA</v>
          </cell>
          <cell r="H1166" t="str">
            <v>S</v>
          </cell>
          <cell r="I1166" t="str">
            <v>S</v>
          </cell>
          <cell r="J1166" t="str">
            <v>00061298</v>
          </cell>
          <cell r="K1166">
            <v>44845</v>
          </cell>
          <cell r="L1166" t="str">
            <v>1DFG-UTKC</v>
          </cell>
          <cell r="M1166" t="str">
            <v>2611606 - Recife - PE</v>
          </cell>
          <cell r="N1166">
            <v>120</v>
          </cell>
        </row>
        <row r="1167">
          <cell r="E1167" t="str">
            <v/>
          </cell>
        </row>
        <row r="1168">
          <cell r="C1168" t="str">
            <v>HOSPITAL MESTRE VITALINO</v>
          </cell>
          <cell r="E1168" t="str">
            <v>5.5 - Reparo e Manutenção de Máquinas e Equipamentos</v>
          </cell>
          <cell r="F1168" t="str">
            <v>01.449.930/0007-85</v>
          </cell>
          <cell r="G1168" t="str">
            <v>SIEMENS HEALTHCARE DIAGNOSTICOS LTDA</v>
          </cell>
          <cell r="H1168" t="str">
            <v>S</v>
          </cell>
          <cell r="I1168" t="str">
            <v>S</v>
          </cell>
          <cell r="J1168" t="str">
            <v>00012454</v>
          </cell>
          <cell r="K1168">
            <v>44848</v>
          </cell>
          <cell r="L1168" t="str">
            <v>UL9Y-CJKZ</v>
          </cell>
          <cell r="M1168" t="str">
            <v>2611606 - Recife - PE</v>
          </cell>
          <cell r="N1168">
            <v>57360.91</v>
          </cell>
        </row>
        <row r="1169">
          <cell r="C1169" t="str">
            <v>HOSPITAL MESTRE VITALINO</v>
          </cell>
          <cell r="E1169" t="str">
            <v>5.5 - Reparo e Manutenção de Máquinas e Equipamentos</v>
          </cell>
          <cell r="F1169" t="str">
            <v>01.449.930/0007-85</v>
          </cell>
          <cell r="G1169" t="str">
            <v>SIEMENS HEALTHCARE DIAGNOSTICOS LTDA</v>
          </cell>
          <cell r="H1169" t="str">
            <v>S</v>
          </cell>
          <cell r="I1169" t="str">
            <v>S</v>
          </cell>
          <cell r="J1169" t="str">
            <v>00012524</v>
          </cell>
          <cell r="K1169">
            <v>44865</v>
          </cell>
          <cell r="L1169" t="str">
            <v>UBE7-VBKW</v>
          </cell>
          <cell r="M1169" t="str">
            <v>2611606 - Recife - PE</v>
          </cell>
          <cell r="N1169">
            <v>44836.12</v>
          </cell>
        </row>
        <row r="1170">
          <cell r="C1170" t="str">
            <v>HOSPITAL MESTRE VITALINO</v>
          </cell>
          <cell r="E1170" t="str">
            <v>5.5 - Reparo e Manutenção de Máquinas e Equipamentos</v>
          </cell>
          <cell r="F1170" t="str">
            <v>14.951.481/0001-25</v>
          </cell>
          <cell r="G1170" t="str">
            <v>BM COMERCIO E SERVICOS DE EQUIP MED</v>
          </cell>
          <cell r="H1170" t="str">
            <v>S</v>
          </cell>
          <cell r="I1170" t="str">
            <v>S</v>
          </cell>
          <cell r="J1170" t="str">
            <v>000000521</v>
          </cell>
          <cell r="K1170">
            <v>44865</v>
          </cell>
          <cell r="L1170" t="str">
            <v>EUOK59982</v>
          </cell>
          <cell r="M1170" t="str">
            <v>2603454 - Camaragibe - PE</v>
          </cell>
          <cell r="N1170">
            <v>3300</v>
          </cell>
        </row>
        <row r="1171">
          <cell r="C1171" t="str">
            <v>HOSPITAL MESTRE VITALINO</v>
          </cell>
          <cell r="E1171" t="str">
            <v>5.5 - Reparo e Manutenção de Máquinas e Equipamentos</v>
          </cell>
          <cell r="F1171">
            <v>14883237000172</v>
          </cell>
          <cell r="G1171" t="str">
            <v>INSTRUMENTEC COM E SERV DE MAQUINAS E QUIP LTDA</v>
          </cell>
          <cell r="H1171" t="str">
            <v>S</v>
          </cell>
          <cell r="I1171" t="str">
            <v>S</v>
          </cell>
          <cell r="J1171" t="str">
            <v>00000065</v>
          </cell>
          <cell r="K1171">
            <v>44861</v>
          </cell>
          <cell r="L1171" t="str">
            <v>DQKN-14RKG</v>
          </cell>
          <cell r="M1171" t="str">
            <v>2610707 - Paulista - PE</v>
          </cell>
          <cell r="N1171">
            <v>1350</v>
          </cell>
        </row>
        <row r="1172">
          <cell r="C1172" t="str">
            <v>HOSPITAL MESTRE VITALINO</v>
          </cell>
          <cell r="E1172" t="str">
            <v>5.5 - Reparo e Manutenção de Máquinas e Equipamentos</v>
          </cell>
          <cell r="F1172">
            <v>18204483000101</v>
          </cell>
          <cell r="G1172" t="str">
            <v>WAGNER FERNANDES SALES DA SILVA E CIA LTDA</v>
          </cell>
          <cell r="H1172" t="str">
            <v>S</v>
          </cell>
          <cell r="I1172" t="str">
            <v>S</v>
          </cell>
          <cell r="J1172" t="str">
            <v>3912</v>
          </cell>
          <cell r="K1172">
            <v>44839</v>
          </cell>
          <cell r="L1172" t="str">
            <v>LW6Z0TKQP</v>
          </cell>
          <cell r="M1172" t="str">
            <v>2704302 - Maceió - AL</v>
          </cell>
          <cell r="N1172">
            <v>4930</v>
          </cell>
        </row>
        <row r="1173">
          <cell r="E1173" t="str">
            <v/>
          </cell>
        </row>
        <row r="1174">
          <cell r="C1174" t="str">
            <v>HOSPITAL MESTRE VITALINO</v>
          </cell>
          <cell r="E1174" t="str">
            <v>5.5 - Reparo e Manutenção de Máquinas e Equipamentos</v>
          </cell>
          <cell r="F1174" t="str">
            <v>18.204.483/0001-01</v>
          </cell>
          <cell r="G1174" t="str">
            <v>WAGNER FERNANDES SALES DA SILVA E CIA LTDA</v>
          </cell>
          <cell r="H1174" t="str">
            <v>S</v>
          </cell>
          <cell r="I1174" t="str">
            <v>S</v>
          </cell>
          <cell r="J1174" t="str">
            <v>3939</v>
          </cell>
          <cell r="K1174">
            <v>44858</v>
          </cell>
          <cell r="L1174" t="str">
            <v>WSZWGHQS8</v>
          </cell>
          <cell r="M1174" t="str">
            <v>2704302 - Maceió - AL</v>
          </cell>
          <cell r="N1174">
            <v>24426.78</v>
          </cell>
        </row>
        <row r="1175">
          <cell r="E1175" t="str">
            <v/>
          </cell>
        </row>
        <row r="1176">
          <cell r="C1176" t="str">
            <v>HOSPITAL MESTRE VITALINO</v>
          </cell>
          <cell r="E1176" t="str">
            <v>5.5 - Reparo e Manutenção de Máquinas e Equipamentos</v>
          </cell>
          <cell r="F1176" t="str">
            <v>23.623.014/0001-67</v>
          </cell>
          <cell r="G1176" t="str">
            <v>AIRMONT ENGENHARIA EIRELI - EPP</v>
          </cell>
          <cell r="H1176" t="str">
            <v>S</v>
          </cell>
          <cell r="I1176" t="str">
            <v>S</v>
          </cell>
          <cell r="J1176" t="str">
            <v>000001289</v>
          </cell>
          <cell r="K1176">
            <v>44862</v>
          </cell>
          <cell r="L1176" t="str">
            <v>TXBR37834</v>
          </cell>
          <cell r="M1176" t="str">
            <v>2609600 - Olinda - PE</v>
          </cell>
          <cell r="N1176">
            <v>23575.279999999999</v>
          </cell>
        </row>
        <row r="1177">
          <cell r="C1177" t="str">
            <v>HOSPITAL MESTRE VITALINO</v>
          </cell>
          <cell r="E1177" t="str">
            <v>5.5 - Reparo e Manutenção de Máquinas e Equipamentos</v>
          </cell>
          <cell r="F1177" t="str">
            <v>11.189.101/0001-79</v>
          </cell>
          <cell r="G1177" t="str">
            <v>GENSETS INST. E MANUT. ELET</v>
          </cell>
          <cell r="H1177" t="str">
            <v>S</v>
          </cell>
          <cell r="I1177" t="str">
            <v>S</v>
          </cell>
          <cell r="J1177" t="str">
            <v>00005841</v>
          </cell>
          <cell r="K1177">
            <v>44837</v>
          </cell>
          <cell r="L1177" t="str">
            <v>APNJ-7NPJ</v>
          </cell>
          <cell r="M1177" t="str">
            <v>2611606 - Recife - PE</v>
          </cell>
          <cell r="N1177">
            <v>3993.46</v>
          </cell>
        </row>
        <row r="1178">
          <cell r="C1178" t="str">
            <v>HOSPITAL MESTRE VITALINO</v>
          </cell>
          <cell r="E1178" t="str">
            <v>5.5 - Reparo e Manutenção de Máquinas e Equipamentos</v>
          </cell>
          <cell r="F1178" t="str">
            <v>36.823.760/0001-46</v>
          </cell>
          <cell r="G1178" t="str">
            <v>TECH SYSTEM SECURITY COMERCIO E SERVICOS DE EQUIP</v>
          </cell>
          <cell r="H1178" t="str">
            <v>S</v>
          </cell>
          <cell r="I1178" t="str">
            <v>S</v>
          </cell>
          <cell r="J1178" t="str">
            <v>00000146</v>
          </cell>
          <cell r="K1178">
            <v>44838</v>
          </cell>
          <cell r="L1178" t="str">
            <v>JBKJ-EFBX</v>
          </cell>
          <cell r="M1178" t="str">
            <v>2611606 - Recife - PE</v>
          </cell>
          <cell r="N1178">
            <v>1500</v>
          </cell>
        </row>
        <row r="1179">
          <cell r="C1179" t="str">
            <v>HOSPITAL MESTRE VITALINO</v>
          </cell>
          <cell r="E1179" t="str">
            <v>5.5 - Reparo e Manutenção de Máquinas e Equipamentos</v>
          </cell>
          <cell r="F1179" t="str">
            <v>90.347.840/0008-94</v>
          </cell>
          <cell r="G1179" t="str">
            <v>TK ELEVADORES BRASIL LTDA</v>
          </cell>
          <cell r="H1179" t="str">
            <v>S</v>
          </cell>
          <cell r="I1179" t="str">
            <v>S</v>
          </cell>
          <cell r="J1179" t="str">
            <v>00131454</v>
          </cell>
          <cell r="K1179">
            <v>44838</v>
          </cell>
          <cell r="L1179" t="str">
            <v>BVP9-WRRF</v>
          </cell>
          <cell r="M1179" t="str">
            <v>2611606 - Recife - PE</v>
          </cell>
          <cell r="N1179">
            <v>2577.94</v>
          </cell>
        </row>
        <row r="1180">
          <cell r="C1180" t="str">
            <v>HOSPITAL MESTRE VITALINO</v>
          </cell>
          <cell r="E1180" t="str">
            <v>5.5 - Reparo e Manutenção de Máquinas e Equipamentos</v>
          </cell>
          <cell r="F1180">
            <v>22930095000185</v>
          </cell>
          <cell r="G1180" t="str">
            <v>FHELIPPE JOSEPH SILVA E LIMA - ME</v>
          </cell>
          <cell r="H1180" t="str">
            <v>S</v>
          </cell>
          <cell r="I1180" t="str">
            <v>S</v>
          </cell>
          <cell r="J1180" t="str">
            <v>11218</v>
          </cell>
          <cell r="K1180">
            <v>44853</v>
          </cell>
          <cell r="L1180" t="str">
            <v>TUCK9CIUV</v>
          </cell>
          <cell r="M1180" t="str">
            <v>2604106 - Caruaru - PE</v>
          </cell>
          <cell r="N1180">
            <v>1363</v>
          </cell>
        </row>
        <row r="1181">
          <cell r="C1181" t="str">
            <v>HOSPITAL MESTRE VITALINO</v>
          </cell>
          <cell r="E1181" t="str">
            <v>5.5 - Reparo e Manutenção de Máquinas e Equipamentos</v>
          </cell>
          <cell r="F1181">
            <v>24456295000173</v>
          </cell>
          <cell r="G1181" t="str">
            <v>IRMAOS FREITAS R COM PECAS LTDA</v>
          </cell>
          <cell r="H1181" t="str">
            <v>S</v>
          </cell>
          <cell r="I1181" t="str">
            <v>S</v>
          </cell>
          <cell r="J1181" t="str">
            <v>3319</v>
          </cell>
          <cell r="K1181">
            <v>44849</v>
          </cell>
          <cell r="L1181" t="str">
            <v>4CYGAV1S4</v>
          </cell>
          <cell r="M1181" t="str">
            <v>2604106 - Caruaru - PE</v>
          </cell>
          <cell r="N1181">
            <v>490</v>
          </cell>
        </row>
        <row r="1182">
          <cell r="C1182" t="str">
            <v>HOSPITAL MESTRE VITALINO</v>
          </cell>
          <cell r="E1182" t="str">
            <v>5.5 - Reparo e Manutenção de Máquinas e Equipamentos</v>
          </cell>
          <cell r="F1182">
            <v>24456295000173</v>
          </cell>
          <cell r="G1182" t="str">
            <v>IRMAOS FREITAS R COM PECAS LTDA</v>
          </cell>
          <cell r="H1182" t="str">
            <v>S</v>
          </cell>
          <cell r="I1182" t="str">
            <v>S</v>
          </cell>
          <cell r="J1182" t="str">
            <v>3320</v>
          </cell>
          <cell r="K1182">
            <v>44852</v>
          </cell>
          <cell r="L1182" t="str">
            <v>0IX92J5Q8</v>
          </cell>
          <cell r="M1182" t="str">
            <v>2604106 - Caruaru - PE</v>
          </cell>
          <cell r="N1182">
            <v>240</v>
          </cell>
        </row>
        <row r="1183">
          <cell r="C1183" t="str">
            <v>HOSPITAL MESTRE VITALINO</v>
          </cell>
          <cell r="E1183" t="str">
            <v>5.5 - Reparo e Manutenção de Máquinas e Equipamentos</v>
          </cell>
          <cell r="F1183">
            <v>24456295000173</v>
          </cell>
          <cell r="G1183" t="str">
            <v>IRMAOS FREITAS R COM PECAS LTDA</v>
          </cell>
          <cell r="H1183" t="str">
            <v>S</v>
          </cell>
          <cell r="I1183" t="str">
            <v>S</v>
          </cell>
          <cell r="J1183" t="str">
            <v>3324</v>
          </cell>
          <cell r="K1183">
            <v>44863</v>
          </cell>
          <cell r="L1183" t="str">
            <v>EZM2KFWPJ</v>
          </cell>
          <cell r="M1183" t="str">
            <v>2604106 - Caruaru - PE</v>
          </cell>
          <cell r="N1183">
            <v>160</v>
          </cell>
        </row>
        <row r="1184">
          <cell r="C1184" t="str">
            <v>HOSPITAL MESTRE VITALINO</v>
          </cell>
          <cell r="E1184" t="str">
            <v>5.5 - Reparo e Manutenção de Máquinas e Equipamentos</v>
          </cell>
          <cell r="F1184" t="str">
            <v>13.302.865/0001-54</v>
          </cell>
          <cell r="G1184" t="str">
            <v>MEDICAL VENETUS COMER DE PROD HOSPITALARES EIRELLI</v>
          </cell>
          <cell r="H1184" t="str">
            <v>S</v>
          </cell>
          <cell r="I1184" t="str">
            <v>S</v>
          </cell>
          <cell r="J1184" t="str">
            <v>366</v>
          </cell>
          <cell r="K1184">
            <v>44861</v>
          </cell>
          <cell r="L1184" t="str">
            <v>37HHUXIJW</v>
          </cell>
          <cell r="M1184" t="str">
            <v>2704302 - Maceió - AL</v>
          </cell>
          <cell r="N1184">
            <v>2310</v>
          </cell>
        </row>
        <row r="1185">
          <cell r="E1185" t="str">
            <v/>
          </cell>
        </row>
        <row r="1186">
          <cell r="C1186" t="str">
            <v>HOSPITAL MESTRE VITALINO</v>
          </cell>
          <cell r="E1186" t="str">
            <v>5.4 - Reparo e Manutenção de Bens Imóveis</v>
          </cell>
          <cell r="F1186" t="str">
            <v>20.548.154/0001-20</v>
          </cell>
          <cell r="G1186" t="str">
            <v>GRACIANE XAVIER FERREIRA SOUSA 08019588493</v>
          </cell>
          <cell r="H1186" t="str">
            <v>S</v>
          </cell>
          <cell r="I1186" t="str">
            <v>S</v>
          </cell>
          <cell r="J1186" t="str">
            <v>322</v>
          </cell>
          <cell r="K1186">
            <v>44865</v>
          </cell>
          <cell r="L1186" t="str">
            <v>RYEK0FRQK</v>
          </cell>
          <cell r="M1186" t="str">
            <v>2604106 - Caruaru - PE</v>
          </cell>
          <cell r="N1186">
            <v>5632.5</v>
          </cell>
        </row>
        <row r="1187">
          <cell r="C1187" t="str">
            <v>HOSPITAL MESTRE VITALINO</v>
          </cell>
          <cell r="E1187" t="str">
            <v>5.6 - Reparo e Manutanção de Veículos</v>
          </cell>
          <cell r="F1187" t="str">
            <v>02.472.105/0003-30</v>
          </cell>
          <cell r="G1187" t="str">
            <v>ITALIANA AUTOMOVEIS DO RECIFE LTDA</v>
          </cell>
          <cell r="H1187" t="str">
            <v>S</v>
          </cell>
          <cell r="I1187" t="str">
            <v>S</v>
          </cell>
          <cell r="J1187" t="str">
            <v>130838</v>
          </cell>
          <cell r="K1187">
            <v>44859</v>
          </cell>
          <cell r="L1187" t="str">
            <v>Q4BFMURWI</v>
          </cell>
          <cell r="M1187" t="str">
            <v>2604106 - Caruaru - PE</v>
          </cell>
          <cell r="N1187">
            <v>500</v>
          </cell>
        </row>
        <row r="1188">
          <cell r="C1188" t="str">
            <v>HOSPITAL MESTRE VITALINO</v>
          </cell>
          <cell r="E1188" t="str">
            <v xml:space="preserve">5.7 - Reparo e Manutenção de Bens Movéis de Outras Naturezas </v>
          </cell>
          <cell r="F1188" t="str">
            <v>26.375.970/0001-65</v>
          </cell>
          <cell r="G1188" t="str">
            <v>FABIO EMANUEL DE ANDRADE 02585337499</v>
          </cell>
          <cell r="H1188" t="str">
            <v>S</v>
          </cell>
          <cell r="I1188" t="str">
            <v>S</v>
          </cell>
          <cell r="J1188" t="str">
            <v>99</v>
          </cell>
          <cell r="K1188">
            <v>44865</v>
          </cell>
          <cell r="L1188" t="str">
            <v>JQOWM2YO7</v>
          </cell>
          <cell r="M1188" t="str">
            <v>2604106 - Caruaru - PE</v>
          </cell>
          <cell r="N1188">
            <v>650</v>
          </cell>
        </row>
        <row r="1189">
          <cell r="C1189" t="str">
            <v>HOSPITAL MESTRE VITALINO</v>
          </cell>
          <cell r="E1189" t="str">
            <v xml:space="preserve">5.7 - Reparo e Manutenção de Bens Movéis de Outras Naturezas </v>
          </cell>
          <cell r="F1189">
            <v>11532162000197</v>
          </cell>
          <cell r="G1189" t="str">
            <v>MJ ELETRONICA LTDA</v>
          </cell>
          <cell r="H1189" t="str">
            <v>S</v>
          </cell>
          <cell r="I1189" t="str">
            <v>S</v>
          </cell>
          <cell r="J1189" t="str">
            <v>533</v>
          </cell>
          <cell r="K1189">
            <v>44844</v>
          </cell>
          <cell r="L1189" t="str">
            <v>IWHTYAKQI</v>
          </cell>
          <cell r="M1189" t="str">
            <v>2604106 - Caruaru - PE</v>
          </cell>
          <cell r="N1189">
            <v>1240</v>
          </cell>
        </row>
        <row r="1190">
          <cell r="E1190" t="str">
            <v/>
          </cell>
        </row>
        <row r="1191">
          <cell r="C1191" t="str">
            <v>HOSPITAL MESTRE VITALINO</v>
          </cell>
          <cell r="E1191" t="str">
            <v>7 - Obras e Instalações</v>
          </cell>
          <cell r="F1191" t="str">
            <v>12.805.036/0001-21</v>
          </cell>
          <cell r="G1191" t="str">
            <v>MULTCOM CONSTRUTORA LTDA</v>
          </cell>
          <cell r="H1191" t="str">
            <v>S</v>
          </cell>
          <cell r="I1191" t="str">
            <v>S</v>
          </cell>
          <cell r="J1191" t="str">
            <v>00000602</v>
          </cell>
          <cell r="K1191">
            <v>44865</v>
          </cell>
          <cell r="L1191" t="str">
            <v>EBT5-KUSY</v>
          </cell>
          <cell r="M1191" t="str">
            <v>2611606 - Recife - PE</v>
          </cell>
          <cell r="N1191">
            <v>523859.86</v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E9BE-3426-47E9-B035-8EBEB21BB97E}">
  <sheetPr>
    <tabColor rgb="FF92D050"/>
  </sheetPr>
  <dimension ref="A1:L1992"/>
  <sheetViews>
    <sheetView showGridLines="0" tabSelected="1" zoomScale="73" zoomScaleNormal="73" workbookViewId="0">
      <selection activeCell="D1110" sqref="D11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37844479000152</v>
      </c>
      <c r="E2" s="5" t="str">
        <f>'[1]TCE - ANEXO IV - Preencher'!G11</f>
        <v>BIOLINE FIOS CIRURGICOS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144242</v>
      </c>
      <c r="I2" s="6">
        <f>IF('[1]TCE - ANEXO IV - Preencher'!K11="","",'[1]TCE - ANEXO IV - Preencher'!K11)</f>
        <v>44832</v>
      </c>
      <c r="J2" s="5" t="str">
        <f>'[1]TCE - ANEXO IV - Preencher'!L11</f>
        <v>52220937844479000152550020001442421374970827</v>
      </c>
      <c r="K2" s="5" t="str">
        <f>IF(F2="B",LEFT('[1]TCE - ANEXO IV - Preencher'!M11,2),IF(F2="S",LEFT('[1]TCE - ANEXO IV - Preencher'!M11,7),IF('[1]TCE - ANEXO IV - Preencher'!H11="","")))</f>
        <v>52</v>
      </c>
      <c r="L2" s="7">
        <f>'[1]TCE - ANEXO IV - Preencher'!N11</f>
        <v>15977.88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37844479000152</v>
      </c>
      <c r="E3" s="5" t="str">
        <f>'[1]TCE - ANEXO IV - Preencher'!G12</f>
        <v>BIOLINE FIOS CIRURGICOS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144242</v>
      </c>
      <c r="I3" s="6">
        <f>IF('[1]TCE - ANEXO IV - Preencher'!K12="","",'[1]TCE - ANEXO IV - Preencher'!K12)</f>
        <v>44832</v>
      </c>
      <c r="J3" s="5" t="str">
        <f>'[1]TCE - ANEXO IV - Preencher'!L12</f>
        <v>52220937844479000152550020001442421374970827</v>
      </c>
      <c r="K3" s="5" t="str">
        <f>IF(F3="B",LEFT('[1]TCE - ANEXO IV - Preencher'!M12,2),IF(F3="S",LEFT('[1]TCE - ANEXO IV - Preencher'!M12,7),IF('[1]TCE - ANEXO IV - Preencher'!H12="","")))</f>
        <v>52</v>
      </c>
      <c r="L3" s="7">
        <f>'[1]TCE - ANEXO IV - Preencher'!N12</f>
        <v>191.52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8674752000301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000.016.990</v>
      </c>
      <c r="I4" s="6">
        <f>IF('[1]TCE - ANEXO IV - Preencher'!K13="","",'[1]TCE - ANEXO IV - Preencher'!K13)</f>
        <v>44833</v>
      </c>
      <c r="J4" s="5" t="str">
        <f>'[1]TCE - ANEXO IV - Preencher'!L13</f>
        <v>26220908674752000301550010000169901229223856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2813.44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35753111000153</v>
      </c>
      <c r="E5" s="5" t="str">
        <f>'[1]TCE - ANEXO IV - Preencher'!G14</f>
        <v>NORD PRODUTOS EM SAUDE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10170</v>
      </c>
      <c r="I5" s="6">
        <f>IF('[1]TCE - ANEXO IV - Preencher'!K14="","",'[1]TCE - ANEXO IV - Preencher'!K14)</f>
        <v>44833</v>
      </c>
      <c r="J5" s="5" t="str">
        <f>'[1]TCE - ANEXO IV - Preencher'!L14</f>
        <v>26220935753111000153550010000101701000114780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2690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46208885000110</v>
      </c>
      <c r="E6" s="5" t="str">
        <f>'[1]TCE - ANEXO IV - Preencher'!G15</f>
        <v>MD DISTRIBUIDORA DE MEDICAMENTOS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000.000.013</v>
      </c>
      <c r="I6" s="6">
        <f>IF('[1]TCE - ANEXO IV - Preencher'!K15="","",'[1]TCE - ANEXO IV - Preencher'!K15)</f>
        <v>44833</v>
      </c>
      <c r="J6" s="5" t="str">
        <f>'[1]TCE - ANEXO IV - Preencher'!L15</f>
        <v>26220946208885000110550010000000131680278896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7740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000.017.036</v>
      </c>
      <c r="I7" s="6">
        <f>IF('[1]TCE - ANEXO IV - Preencher'!K16="","",'[1]TCE - ANEXO IV - Preencher'!K16)</f>
        <v>44834</v>
      </c>
      <c r="J7" s="5" t="str">
        <f>'[1]TCE - ANEXO IV - Preencher'!L16</f>
        <v>26220908674752000301550010000170361464703618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833.75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166797</v>
      </c>
      <c r="I8" s="6">
        <f>IF('[1]TCE - ANEXO IV - Preencher'!K17="","",'[1]TCE - ANEXO IV - Preencher'!K17)</f>
        <v>44834</v>
      </c>
      <c r="J8" s="5" t="str">
        <f>'[1]TCE - ANEXO IV - Preencher'!L17</f>
        <v>26220921596736000144550010001667971001732069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1810.64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22006201000139</v>
      </c>
      <c r="E9" s="5" t="str">
        <f>'[1]TCE - ANEXO IV - Preencher'!G18</f>
        <v>FORTPEL COMERCIO DE DESCARTAVEIS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150724</v>
      </c>
      <c r="I9" s="6">
        <f>IF('[1]TCE - ANEXO IV - Preencher'!K18="","",'[1]TCE - ANEXO IV - Preencher'!K18)</f>
        <v>44833</v>
      </c>
      <c r="J9" s="5" t="str">
        <f>'[1]TCE - ANEXO IV - Preencher'!L18</f>
        <v>26220922006201000139550000001507241101507245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1529.6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13272584000104</v>
      </c>
      <c r="E10" s="5" t="str">
        <f>'[1]TCE - ANEXO IV - Preencher'!G19</f>
        <v>RESMEDICAL EQUIPAMENTOS HOSPITALARES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18007</v>
      </c>
      <c r="I10" s="6">
        <f>IF('[1]TCE - ANEXO IV - Preencher'!K19="","",'[1]TCE - ANEXO IV - Preencher'!K19)</f>
        <v>44832</v>
      </c>
      <c r="J10" s="5" t="str">
        <f>'[1]TCE - ANEXO IV - Preencher'!L19</f>
        <v>26220913272584000104550010000180071645832127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4000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13272584000104</v>
      </c>
      <c r="E11" s="5" t="str">
        <f>'[1]TCE - ANEXO IV - Preencher'!G20</f>
        <v>RESMEDICAL EQUIPAMENTOS HOSPITALARES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18011</v>
      </c>
      <c r="I11" s="6">
        <f>IF('[1]TCE - ANEXO IV - Preencher'!K20="","",'[1]TCE - ANEXO IV - Preencher'!K20)</f>
        <v>44832</v>
      </c>
      <c r="J11" s="5" t="str">
        <f>'[1]TCE - ANEXO IV - Preencher'!L20</f>
        <v>2622091327258400010455001000180111347329667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8000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19585158000280</v>
      </c>
      <c r="E12" s="5" t="str">
        <f>'[1]TCE - ANEXO IV - Preencher'!G21</f>
        <v>CARDINAL HEALTH DO BRASIL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66316</v>
      </c>
      <c r="I12" s="6">
        <f>IF('[1]TCE - ANEXO IV - Preencher'!K21="","",'[1]TCE - ANEXO IV - Preencher'!K21)</f>
        <v>44832</v>
      </c>
      <c r="J12" s="5" t="str">
        <f>'[1]TCE - ANEXO IV - Preencher'!L21</f>
        <v>35220919585158000280550010000663161187747457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3500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 t="e">
        <f>'[1]TCE - ANEXO IV - Preencher'!#REF!</f>
        <v>#REF!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19585158000280</v>
      </c>
      <c r="E14" s="5" t="str">
        <f>'[1]TCE - ANEXO IV - Preencher'!G23</f>
        <v>CARDINAL HEALTH DO BRASIL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66316</v>
      </c>
      <c r="I14" s="6">
        <f>IF('[1]TCE - ANEXO IV - Preencher'!K23="","",'[1]TCE - ANEXO IV - Preencher'!K23)</f>
        <v>44832</v>
      </c>
      <c r="J14" s="5" t="str">
        <f>'[1]TCE - ANEXO IV - Preencher'!L23</f>
        <v>35220919585158000280550010000663161187747457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3040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37438274000177</v>
      </c>
      <c r="E15" s="5" t="str">
        <f>'[1]TCE - ANEXO IV - Preencher'!G24</f>
        <v>SELLMED PROD. MEDICOS E HOSPITALA.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2363</v>
      </c>
      <c r="I15" s="6">
        <f>IF('[1]TCE - ANEXO IV - Preencher'!K24="","",'[1]TCE - ANEXO IV - Preencher'!K24)</f>
        <v>44834</v>
      </c>
      <c r="J15" s="5" t="str">
        <f>'[1]TCE - ANEXO IV - Preencher'!L24</f>
        <v>26220937438274000177550010000023631399453393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1016.4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RIOCLARENSE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35448</v>
      </c>
      <c r="I16" s="6">
        <f>IF('[1]TCE - ANEXO IV - Preencher'!K25="","",'[1]TCE - ANEXO IV - Preencher'!K25)</f>
        <v>44834</v>
      </c>
      <c r="J16" s="5" t="str">
        <f>'[1]TCE - ANEXO IV - Preencher'!L25</f>
        <v>26220967729178000653550010000354481809019135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3892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35516</v>
      </c>
      <c r="I17" s="6">
        <f>IF('[1]TCE - ANEXO IV - Preencher'!K26="","",'[1]TCE - ANEXO IV - Preencher'!K26)</f>
        <v>44834</v>
      </c>
      <c r="J17" s="5" t="str">
        <f>'[1]TCE - ANEXO IV - Preencher'!L26</f>
        <v>26220967729178000653550010000355161228847430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1944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12040718000190</v>
      </c>
      <c r="E18" s="5" t="str">
        <f>'[1]TCE - ANEXO IV - Preencher'!G27</f>
        <v>GRADUAL COMERCIO E SERVICOS EIRELI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14724</v>
      </c>
      <c r="I18" s="6">
        <f>IF('[1]TCE - ANEXO IV - Preencher'!K27="","",'[1]TCE - ANEXO IV - Preencher'!K27)</f>
        <v>44834</v>
      </c>
      <c r="J18" s="5" t="str">
        <f>'[1]TCE - ANEXO IV - Preencher'!L27</f>
        <v>25220912040718000190550010000147241174158939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5552.4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11463963000148</v>
      </c>
      <c r="E19" s="5" t="str">
        <f>'[1]TCE - ANEXO IV - Preencher'!G28</f>
        <v>BCI BRASIL CHINA IMPORTADORA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35340</v>
      </c>
      <c r="I19" s="6">
        <f>IF('[1]TCE - ANEXO IV - Preencher'!K28="","",'[1]TCE - ANEXO IV - Preencher'!K28)</f>
        <v>44834</v>
      </c>
      <c r="J19" s="5" t="str">
        <f>'[1]TCE - ANEXO IV - Preencher'!L28</f>
        <v>26220911460042000948550010000353401242477553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152.58000000000001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37844417000140</v>
      </c>
      <c r="E20" s="5" t="str">
        <f>'[1]TCE - ANEXO IV - Preencher'!G29</f>
        <v>LOG DIST. DE PRO. HOSP. E HIG. PE.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389</v>
      </c>
      <c r="I20" s="6">
        <f>IF('[1]TCE - ANEXO IV - Preencher'!K29="","",'[1]TCE - ANEXO IV - Preencher'!K29)</f>
        <v>44834</v>
      </c>
      <c r="J20" s="5" t="str">
        <f>'[1]TCE - ANEXO IV - Preencher'!L29</f>
        <v>26220937844417000140550010000003891512017741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11845.7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1687725000162</v>
      </c>
      <c r="E21" s="5" t="str">
        <f>'[1]TCE - ANEXO IV - Preencher'!G30</f>
        <v>CENTRO ESPEC.NUTRICAO ENTERALPARENTERAL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39088</v>
      </c>
      <c r="I21" s="6">
        <f>IF('[1]TCE - ANEXO IV - Preencher'!K30="","",'[1]TCE - ANEXO IV - Preencher'!K30)</f>
        <v>44837</v>
      </c>
      <c r="J21" s="5" t="str">
        <f>'[1]TCE - ANEXO IV - Preencher'!L30</f>
        <v>26221001687725000162550010000390881637202556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1550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106011</v>
      </c>
      <c r="I22" s="6">
        <f>IF('[1]TCE - ANEXO IV - Preencher'!K31="","",'[1]TCE - ANEXO IV - Preencher'!K31)</f>
        <v>44834</v>
      </c>
      <c r="J22" s="5" t="str">
        <f>'[1]TCE - ANEXO IV - Preencher'!L31</f>
        <v>26220924436602000154550010001060111108033007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1920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5044056000161</v>
      </c>
      <c r="E23" s="5" t="str">
        <f>'[1]TCE - ANEXO IV - Preencher'!G32</f>
        <v>DMH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21289</v>
      </c>
      <c r="I23" s="6">
        <f>IF('[1]TCE - ANEXO IV - Preencher'!K32="","",'[1]TCE - ANEXO IV - Preencher'!K32)</f>
        <v>44837</v>
      </c>
      <c r="J23" s="5" t="str">
        <f>'[1]TCE - ANEXO IV - Preencher'!L32</f>
        <v>26221005044056000161550010000212891104297325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2130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DE PROD MED HOSP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54371</v>
      </c>
      <c r="I24" s="6">
        <f>IF('[1]TCE - ANEXO IV - Preencher'!K33="","",'[1]TCE - ANEXO IV - Preencher'!K33)</f>
        <v>44834</v>
      </c>
      <c r="J24" s="5" t="str">
        <f>'[1]TCE - ANEXO IV - Preencher'!L33</f>
        <v>26220911449180000100550010000543711000124183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469.4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8014554000150</v>
      </c>
      <c r="E25" s="5" t="str">
        <f>'[1]TCE - ANEXO IV - Preencher'!G34</f>
        <v>MJB COMERCIO DE MAT MEDICO HOSP LTDA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12887</v>
      </c>
      <c r="I25" s="6">
        <f>IF('[1]TCE - ANEXO IV - Preencher'!K34="","",'[1]TCE - ANEXO IV - Preencher'!K34)</f>
        <v>44831</v>
      </c>
      <c r="J25" s="5" t="str">
        <f>'[1]TCE - ANEXO IV - Preencher'!L34</f>
        <v>26220908014554000150550010000128871280198224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3430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8014554000150</v>
      </c>
      <c r="E26" s="5" t="str">
        <f>'[1]TCE - ANEXO IV - Preencher'!G35</f>
        <v>MJB COMERCIO DE MAT MEDICO HOSP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12886</v>
      </c>
      <c r="I26" s="6">
        <f>IF('[1]TCE - ANEXO IV - Preencher'!K35="","",'[1]TCE - ANEXO IV - Preencher'!K35)</f>
        <v>44831</v>
      </c>
      <c r="J26" s="5" t="str">
        <f>'[1]TCE - ANEXO IV - Preencher'!L35</f>
        <v>26220908014554000150550010000128861280198227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4880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8014554000150</v>
      </c>
      <c r="E27" s="5" t="str">
        <f>'[1]TCE - ANEXO IV - Preencher'!G36</f>
        <v>MJB COMERCIO DE MAT MEDICO HOSP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12885</v>
      </c>
      <c r="I27" s="6">
        <f>IF('[1]TCE - ANEXO IV - Preencher'!K36="","",'[1]TCE - ANEXO IV - Preencher'!K36)</f>
        <v>44831</v>
      </c>
      <c r="J27" s="5" t="str">
        <f>'[1]TCE - ANEXO IV - Preencher'!L36</f>
        <v>26220908014554000150550010000128851280198220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3430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8014554000150</v>
      </c>
      <c r="E28" s="5" t="str">
        <f>'[1]TCE - ANEXO IV - Preencher'!G37</f>
        <v>MJB COMERCIO DE MAT MEDICO HOSP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12884</v>
      </c>
      <c r="I28" s="6">
        <f>IF('[1]TCE - ANEXO IV - Preencher'!K37="","",'[1]TCE - ANEXO IV - Preencher'!K37)</f>
        <v>44831</v>
      </c>
      <c r="J28" s="5" t="str">
        <f>'[1]TCE - ANEXO IV - Preencher'!L37</f>
        <v>26220908014554000150550010000128841280198222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3430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8014554000150</v>
      </c>
      <c r="E29" s="5" t="str">
        <f>'[1]TCE - ANEXO IV - Preencher'!G38</f>
        <v>MJB COMERCIO DE MAT MEDICO HOSP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12890</v>
      </c>
      <c r="I29" s="6">
        <f>IF('[1]TCE - ANEXO IV - Preencher'!K38="","",'[1]TCE - ANEXO IV - Preencher'!K38)</f>
        <v>44833</v>
      </c>
      <c r="J29" s="5" t="str">
        <f>'[1]TCE - ANEXO IV - Preencher'!L38</f>
        <v>26220908014554000150550010000128901280199200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980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8014554000150</v>
      </c>
      <c r="E30" s="5" t="str">
        <f>'[1]TCE - ANEXO IV - Preencher'!G39</f>
        <v>MJB COMERCIO DE MAT MEDICO HOSP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12891</v>
      </c>
      <c r="I30" s="6">
        <f>IF('[1]TCE - ANEXO IV - Preencher'!K39="","",'[1]TCE - ANEXO IV - Preencher'!K39)</f>
        <v>44833</v>
      </c>
      <c r="J30" s="5" t="str">
        <f>'[1]TCE - ANEXO IV - Preencher'!L39</f>
        <v>26220908014554000150550010000128911280199207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4630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8014554000150</v>
      </c>
      <c r="E31" s="5" t="str">
        <f>'[1]TCE - ANEXO IV - Preencher'!G40</f>
        <v>MJB COMERCIO DE MAT MEDICO HOSP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12894</v>
      </c>
      <c r="I31" s="6">
        <f>IF('[1]TCE - ANEXO IV - Preencher'!K40="","",'[1]TCE - ANEXO IV - Preencher'!K40)</f>
        <v>44833</v>
      </c>
      <c r="J31" s="5" t="str">
        <f>'[1]TCE - ANEXO IV - Preencher'!L40</f>
        <v>26220908014554000150550010000128941280199209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5230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8014554000150</v>
      </c>
      <c r="E32" s="5" t="str">
        <f>'[1]TCE - ANEXO IV - Preencher'!G41</f>
        <v>MJB COMERCIO DE MAT MEDICO HOSP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12893</v>
      </c>
      <c r="I32" s="6">
        <f>IF('[1]TCE - ANEXO IV - Preencher'!K41="","",'[1]TCE - ANEXO IV - Preencher'!K41)</f>
        <v>44833</v>
      </c>
      <c r="J32" s="5" t="str">
        <f>'[1]TCE - ANEXO IV - Preencher'!L41</f>
        <v>26220908014554000150550010000128931280199201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3780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8014554000150</v>
      </c>
      <c r="E33" s="5" t="str">
        <f>'[1]TCE - ANEXO IV - Preencher'!G42</f>
        <v>MJB COMERCIO DE MAT MEDICO HOSP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12892</v>
      </c>
      <c r="I33" s="6">
        <f>IF('[1]TCE - ANEXO IV - Preencher'!K42="","",'[1]TCE - ANEXO IV - Preencher'!K42)</f>
        <v>44833</v>
      </c>
      <c r="J33" s="5" t="str">
        <f>'[1]TCE - ANEXO IV - Preencher'!L42</f>
        <v>26220908014554000150550010000128921280199204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3430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7160019000144</v>
      </c>
      <c r="E34" s="5" t="str">
        <f>'[1]TCE - ANEXO IV - Preencher'!G43</f>
        <v>VITALE COMERCIO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95674</v>
      </c>
      <c r="I34" s="6">
        <f>IF('[1]TCE - ANEXO IV - Preencher'!K43="","",'[1]TCE - ANEXO IV - Preencher'!K43)</f>
        <v>44833</v>
      </c>
      <c r="J34" s="5" t="str">
        <f>'[1]TCE - ANEXO IV - Preencher'!L43</f>
        <v>26220907160019000144550010000956741841070766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2500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96079</v>
      </c>
      <c r="I35" s="6">
        <f>IF('[1]TCE - ANEXO IV - Preencher'!K44="","",'[1]TCE - ANEXO IV - Preencher'!K44)</f>
        <v>44837</v>
      </c>
      <c r="J35" s="5" t="str">
        <f>'[1]TCE - ANEXO IV - Preencher'!L44</f>
        <v>26221007160019000144550010000960791117064358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1250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7160019000144</v>
      </c>
      <c r="E36" s="5" t="str">
        <f>'[1]TCE - ANEXO IV - Preencher'!G45</f>
        <v>VITALE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96077</v>
      </c>
      <c r="I36" s="6">
        <f>IF('[1]TCE - ANEXO IV - Preencher'!K45="","",'[1]TCE - ANEXO IV - Preencher'!K45)</f>
        <v>44837</v>
      </c>
      <c r="J36" s="5" t="str">
        <f>'[1]TCE - ANEXO IV - Preencher'!L45</f>
        <v>26221007160019000144550010000960771050228970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1250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7160019000144</v>
      </c>
      <c r="E37" s="5" t="str">
        <f>'[1]TCE - ANEXO IV - Preencher'!G46</f>
        <v>VITALE COMERCIO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96059</v>
      </c>
      <c r="I37" s="6">
        <f>IF('[1]TCE - ANEXO IV - Preencher'!K46="","",'[1]TCE - ANEXO IV - Preencher'!K46)</f>
        <v>44837</v>
      </c>
      <c r="J37" s="5" t="str">
        <f>'[1]TCE - ANEXO IV - Preencher'!L46</f>
        <v>26221007160019000144550010000960591425189469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1250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7160019000144</v>
      </c>
      <c r="E38" s="5" t="str">
        <f>'[1]TCE - ANEXO IV - Preencher'!G47</f>
        <v>VITALE COMERCIO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96053</v>
      </c>
      <c r="I38" s="6">
        <f>IF('[1]TCE - ANEXO IV - Preencher'!K47="","",'[1]TCE - ANEXO IV - Preencher'!K47)</f>
        <v>44837</v>
      </c>
      <c r="J38" s="5" t="str">
        <f>'[1]TCE - ANEXO IV - Preencher'!L47</f>
        <v>26221007160019000144550010000960531240022220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4060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7160019000144</v>
      </c>
      <c r="E39" s="5" t="str">
        <f>'[1]TCE - ANEXO IV - Preencher'!G48</f>
        <v>VITALE COMERCIO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96051</v>
      </c>
      <c r="I39" s="6">
        <f>IF('[1]TCE - ANEXO IV - Preencher'!K48="","",'[1]TCE - ANEXO IV - Preencher'!K48)</f>
        <v>44837</v>
      </c>
      <c r="J39" s="5" t="str">
        <f>'[1]TCE - ANEXO IV - Preencher'!L48</f>
        <v>26221007160019000144550010000960511264173495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1250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7160019000144</v>
      </c>
      <c r="E40" s="5" t="str">
        <f>'[1]TCE - ANEXO IV - Preencher'!G49</f>
        <v>VITALE COMERCIO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96075</v>
      </c>
      <c r="I40" s="6">
        <f>IF('[1]TCE - ANEXO IV - Preencher'!K49="","",'[1]TCE - ANEXO IV - Preencher'!K49)</f>
        <v>44837</v>
      </c>
      <c r="J40" s="5" t="str">
        <f>'[1]TCE - ANEXO IV - Preencher'!L49</f>
        <v>26221007160019000144550010000960751814428204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310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7160019000144</v>
      </c>
      <c r="E41" s="5" t="str">
        <f>'[1]TCE - ANEXO IV - Preencher'!G50</f>
        <v>VITALE COMERCIO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96065</v>
      </c>
      <c r="I41" s="6">
        <f>IF('[1]TCE - ANEXO IV - Preencher'!K50="","",'[1]TCE - ANEXO IV - Preencher'!K50)</f>
        <v>44837</v>
      </c>
      <c r="J41" s="5" t="str">
        <f>'[1]TCE - ANEXO IV - Preencher'!L50</f>
        <v>26221007160019000144550010000960651428943897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310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7160019000144</v>
      </c>
      <c r="E42" s="5" t="str">
        <f>'[1]TCE - ANEXO IV - Preencher'!G51</f>
        <v>VITALE COMERCIO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96068</v>
      </c>
      <c r="I42" s="6">
        <f>IF('[1]TCE - ANEXO IV - Preencher'!K51="","",'[1]TCE - ANEXO IV - Preencher'!K51)</f>
        <v>44837</v>
      </c>
      <c r="J42" s="5" t="str">
        <f>'[1]TCE - ANEXO IV - Preencher'!L51</f>
        <v>26221007160019000144550010000960681760083137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1250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7160019000144</v>
      </c>
      <c r="E43" s="5" t="str">
        <f>'[1]TCE - ANEXO IV - Preencher'!G52</f>
        <v>VITALE COMERCIO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96071</v>
      </c>
      <c r="I43" s="6">
        <f>IF('[1]TCE - ANEXO IV - Preencher'!K52="","",'[1]TCE - ANEXO IV - Preencher'!K52)</f>
        <v>44837</v>
      </c>
      <c r="J43" s="5" t="str">
        <f>'[1]TCE - ANEXO IV - Preencher'!L52</f>
        <v>26221007160019000144550010000960711858641885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310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7160019000144</v>
      </c>
      <c r="E44" s="5" t="str">
        <f>'[1]TCE - ANEXO IV - Preencher'!G53</f>
        <v>VITALE COMERCIO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96073</v>
      </c>
      <c r="I44" s="6">
        <f>IF('[1]TCE - ANEXO IV - Preencher'!K53="","",'[1]TCE - ANEXO IV - Preencher'!K53)</f>
        <v>44837</v>
      </c>
      <c r="J44" s="5" t="str">
        <f>'[1]TCE - ANEXO IV - Preencher'!L53</f>
        <v>26221007160019000144550010000960731750487219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1250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7160019000144</v>
      </c>
      <c r="E45" s="5" t="str">
        <f>'[1]TCE - ANEXO IV - Preencher'!G54</f>
        <v>VITALE COMERCIO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96062</v>
      </c>
      <c r="I45" s="6">
        <f>IF('[1]TCE - ANEXO IV - Preencher'!K54="","",'[1]TCE - ANEXO IV - Preencher'!K54)</f>
        <v>44837</v>
      </c>
      <c r="J45" s="5" t="str">
        <f>'[1]TCE - ANEXO IV - Preencher'!L54</f>
        <v>26221007160019000144550010000960621179601490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1250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3817043000152</v>
      </c>
      <c r="E46" s="5" t="str">
        <f>'[1]TCE - ANEXO IV - Preencher'!G55</f>
        <v>PHARMAPLUS LTDA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000.049.871</v>
      </c>
      <c r="I46" s="6">
        <f>IF('[1]TCE - ANEXO IV - Preencher'!K55="","",'[1]TCE - ANEXO IV - Preencher'!K55)</f>
        <v>44834</v>
      </c>
      <c r="J46" s="5" t="str">
        <f>'[1]TCE - ANEXO IV - Preencher'!L55</f>
        <v>26220903817043000152550010000498711023282187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917.79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5932624000160</v>
      </c>
      <c r="E47" s="5" t="str">
        <f>'[1]TCE - ANEXO IV - Preencher'!G56</f>
        <v>MEGAMED COMERCIO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000.018.839</v>
      </c>
      <c r="I47" s="6">
        <f>IF('[1]TCE - ANEXO IV - Preencher'!K56="","",'[1]TCE - ANEXO IV - Preencher'!K56)</f>
        <v>44834</v>
      </c>
      <c r="J47" s="5" t="str">
        <f>'[1]TCE - ANEXO IV - Preencher'!L56</f>
        <v>26220905932624000160550010000188391687637396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2000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5932624000160</v>
      </c>
      <c r="E48" s="5" t="str">
        <f>'[1]TCE - ANEXO IV - Preencher'!G57</f>
        <v>MEGAMED COMERCIO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000.018.858</v>
      </c>
      <c r="I48" s="6">
        <f>IF('[1]TCE - ANEXO IV - Preencher'!K57="","",'[1]TCE - ANEXO IV - Preencher'!K57)</f>
        <v>44834</v>
      </c>
      <c r="J48" s="5" t="str">
        <f>'[1]TCE - ANEXO IV - Preencher'!L57</f>
        <v>26220905932624000160550010000188581958861730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7874.2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12420164001048</v>
      </c>
      <c r="E49" s="5" t="str">
        <f>'[1]TCE - ANEXO IV - Preencher'!G58</f>
        <v>CM HOSPITALAR S 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142874</v>
      </c>
      <c r="I49" s="6">
        <f>IF('[1]TCE - ANEXO IV - Preencher'!K58="","",'[1]TCE - ANEXO IV - Preencher'!K58)</f>
        <v>44834</v>
      </c>
      <c r="J49" s="5" t="str">
        <f>'[1]TCE - ANEXO IV - Preencher'!L58</f>
        <v>26220912420164001048550010001428741664978402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1028.98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13291742000165</v>
      </c>
      <c r="E50" s="5" t="str">
        <f>'[1]TCE - ANEXO IV - Preencher'!G59</f>
        <v>PHOENIX MED PRODUTOS MEDICO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000.020.475</v>
      </c>
      <c r="I50" s="6">
        <f>IF('[1]TCE - ANEXO IV - Preencher'!K59="","",'[1]TCE - ANEXO IV - Preencher'!K59)</f>
        <v>44834</v>
      </c>
      <c r="J50" s="5" t="str">
        <f>'[1]TCE - ANEXO IV - Preencher'!L59</f>
        <v>26220913291742000165550010000204751489210812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890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13291742000165</v>
      </c>
      <c r="E51" s="5" t="str">
        <f>'[1]TCE - ANEXO IV - Preencher'!G60</f>
        <v>PHOENIX MED PRODUTOS MEDICO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000.020.474</v>
      </c>
      <c r="I51" s="6">
        <f>IF('[1]TCE - ANEXO IV - Preencher'!K60="","",'[1]TCE - ANEXO IV - Preencher'!K60)</f>
        <v>44834</v>
      </c>
      <c r="J51" s="5" t="str">
        <f>'[1]TCE - ANEXO IV - Preencher'!L60</f>
        <v>26220913291742000165550010000204741105510396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4950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4614288000145</v>
      </c>
      <c r="E52" s="5" t="str">
        <f>'[1]TCE - ANEXO IV - Preencher'!G61</f>
        <v>DISK LIFE COM. DE PROD. CIRURGICOS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5739</v>
      </c>
      <c r="I52" s="6">
        <f>IF('[1]TCE - ANEXO IV - Preencher'!K61="","",'[1]TCE - ANEXO IV - Preencher'!K61)</f>
        <v>44837</v>
      </c>
      <c r="J52" s="5" t="str">
        <f>'[1]TCE - ANEXO IV - Preencher'!L61</f>
        <v>26221004614288000145550010000057391107099823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14858.3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11449180000290</v>
      </c>
      <c r="E53" s="5" t="str">
        <f>'[1]TCE - ANEXO IV - Preencher'!G62</f>
        <v>DPROSMED DISTR DE PROD MEDI HOSPIT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6662</v>
      </c>
      <c r="I53" s="6">
        <f>IF('[1]TCE - ANEXO IV - Preencher'!K62="","",'[1]TCE - ANEXO IV - Preencher'!K62)</f>
        <v>44834</v>
      </c>
      <c r="J53" s="5" t="str">
        <f>'[1]TCE - ANEXO IV - Preencher'!L62</f>
        <v>26220911449180000208550010000466621000127774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155.5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11463963000148</v>
      </c>
      <c r="E54" s="5" t="str">
        <f>'[1]TCE - ANEXO IV - Preencher'!G63</f>
        <v>BCI BRASIL CHINA IMPORTADORA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35358</v>
      </c>
      <c r="I54" s="6">
        <f>IF('[1]TCE - ANEXO IV - Preencher'!K63="","",'[1]TCE - ANEXO IV - Preencher'!K63)</f>
        <v>44837</v>
      </c>
      <c r="J54" s="5" t="str">
        <f>'[1]TCE - ANEXO IV - Preencher'!L63</f>
        <v>26221011463963000148550010000353581141779176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8892.4599999999991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13656820000420</v>
      </c>
      <c r="E55" s="5" t="str">
        <f>'[1]TCE - ANEXO IV - Preencher'!G64</f>
        <v>SMITH NEPHEW COM. D E PROD. MED.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460096</v>
      </c>
      <c r="I55" s="6">
        <f>IF('[1]TCE - ANEXO IV - Preencher'!K64="","",'[1]TCE - ANEXO IV - Preencher'!K64)</f>
        <v>44830</v>
      </c>
      <c r="J55" s="5" t="str">
        <f>'[1]TCE - ANEXO IV - Preencher'!L64</f>
        <v>35220913656820000420550020004600961138867741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1000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29182018000133</v>
      </c>
      <c r="E56" s="5" t="str">
        <f>'[1]TCE - ANEXO IV - Preencher'!G65</f>
        <v>MICROPORT SCIENT VASC BRASIL LTDA.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21613</v>
      </c>
      <c r="I56" s="6">
        <f>IF('[1]TCE - ANEXO IV - Preencher'!K65="","",'[1]TCE - ANEXO IV - Preencher'!K65)</f>
        <v>44832</v>
      </c>
      <c r="J56" s="5" t="str">
        <f>'[1]TCE - ANEXO IV - Preencher'!L65</f>
        <v>35220929182018000133550010000216131094605284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1100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29182018000133</v>
      </c>
      <c r="E57" s="5" t="str">
        <f>'[1]TCE - ANEXO IV - Preencher'!G66</f>
        <v>MICROPORT SCIENT VASC BRASIL LTDA.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21611</v>
      </c>
      <c r="I57" s="6">
        <f>IF('[1]TCE - ANEXO IV - Preencher'!K66="","",'[1]TCE - ANEXO IV - Preencher'!K66)</f>
        <v>44832</v>
      </c>
      <c r="J57" s="5" t="str">
        <f>'[1]TCE - ANEXO IV - Preencher'!L66</f>
        <v>35220929182018000133550010000216111350672840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2200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29182018000133</v>
      </c>
      <c r="E58" s="5" t="str">
        <f>'[1]TCE - ANEXO IV - Preencher'!G67</f>
        <v>MICROPORT SCIENT VASC BRASIL LTDA.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21616</v>
      </c>
      <c r="I58" s="6">
        <f>IF('[1]TCE - ANEXO IV - Preencher'!K67="","",'[1]TCE - ANEXO IV - Preencher'!K67)</f>
        <v>44832</v>
      </c>
      <c r="J58" s="5" t="str">
        <f>'[1]TCE - ANEXO IV - Preencher'!L67</f>
        <v>35220929182018000133550010000216161512474343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2200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29182018000133</v>
      </c>
      <c r="E59" s="5" t="str">
        <f>'[1]TCE - ANEXO IV - Preencher'!G68</f>
        <v>MICROPORT SCIENT VASC BRASIL LTDA.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21614</v>
      </c>
      <c r="I59" s="6">
        <f>IF('[1]TCE - ANEXO IV - Preencher'!K68="","",'[1]TCE - ANEXO IV - Preencher'!K68)</f>
        <v>44832</v>
      </c>
      <c r="J59" s="5" t="str">
        <f>'[1]TCE - ANEXO IV - Preencher'!L68</f>
        <v>35220929182018000133550010000216141567779346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1100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29182018000133</v>
      </c>
      <c r="E60" s="5" t="str">
        <f>'[1]TCE - ANEXO IV - Preencher'!G69</f>
        <v>MICROPORT SCIENT VASC BRASIL LTDA.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21615</v>
      </c>
      <c r="I60" s="6">
        <f>IF('[1]TCE - ANEXO IV - Preencher'!K69="","",'[1]TCE - ANEXO IV - Preencher'!K69)</f>
        <v>44832</v>
      </c>
      <c r="J60" s="5" t="str">
        <f>'[1]TCE - ANEXO IV - Preencher'!L69</f>
        <v>35220929182018000133550010000216151017652693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580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29182018000133</v>
      </c>
      <c r="E61" s="5" t="str">
        <f>'[1]TCE - ANEXO IV - Preencher'!G70</f>
        <v>MICROPORT SCIENT VASC BRASIL LTDA.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21612</v>
      </c>
      <c r="I61" s="6">
        <f>IF('[1]TCE - ANEXO IV - Preencher'!K70="","",'[1]TCE - ANEXO IV - Preencher'!K70)</f>
        <v>44832</v>
      </c>
      <c r="J61" s="5" t="str">
        <f>'[1]TCE - ANEXO IV - Preencher'!L70</f>
        <v>35220929182018000133550010000216121417254030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1390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5932624000160</v>
      </c>
      <c r="E62" s="5" t="str">
        <f>'[1]TCE - ANEXO IV - Preencher'!G71</f>
        <v>MEGAMED COMERCIO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000.018.875</v>
      </c>
      <c r="I62" s="6">
        <f>IF('[1]TCE - ANEXO IV - Preencher'!K71="","",'[1]TCE - ANEXO IV - Preencher'!K71)</f>
        <v>44837</v>
      </c>
      <c r="J62" s="5" t="str">
        <f>'[1]TCE - ANEXO IV - Preencher'!L71</f>
        <v>26221005932624000160550010000188751694017914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630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13272584000104</v>
      </c>
      <c r="E63" s="5" t="str">
        <f>'[1]TCE - ANEXO IV - Preencher'!G72</f>
        <v>RESMEDICAL EQUIPAMENTOS HOSPITALARES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18014</v>
      </c>
      <c r="I63" s="6">
        <f>IF('[1]TCE - ANEXO IV - Preencher'!K72="","",'[1]TCE - ANEXO IV - Preencher'!K72)</f>
        <v>44832</v>
      </c>
      <c r="J63" s="5" t="str">
        <f>'[1]TCE - ANEXO IV - Preencher'!L72</f>
        <v>26220913272584000104550010000180141823659552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550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9342946000100</v>
      </c>
      <c r="E64" s="5" t="str">
        <f>'[1]TCE - ANEXO IV - Preencher'!G73</f>
        <v>PRIME MEDICAL COMERCIO DE MATERIAL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154539</v>
      </c>
      <c r="I64" s="6">
        <f>IF('[1]TCE - ANEXO IV - Preencher'!K73="","",'[1]TCE - ANEXO IV - Preencher'!K73)</f>
        <v>44838</v>
      </c>
      <c r="J64" s="5" t="str">
        <f>'[1]TCE - ANEXO IV - Preencher'!L73</f>
        <v>29221009342946000100550020001545391878198355</v>
      </c>
      <c r="K64" s="5" t="str">
        <f>IF(F64="B",LEFT('[1]TCE - ANEXO IV - Preencher'!M73,2),IF(F64="S",LEFT('[1]TCE - ANEXO IV - Preencher'!M73,7),IF('[1]TCE - ANEXO IV - Preencher'!H73="","")))</f>
        <v>29</v>
      </c>
      <c r="L64" s="7">
        <f>'[1]TCE - ANEXO IV - Preencher'!N73</f>
        <v>960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874929000140</v>
      </c>
      <c r="E65" s="5" t="str">
        <f>'[1]TCE - ANEXO IV - Preencher'!G74</f>
        <v>MEDCENTER COMERCIAL LTDA  MG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419277</v>
      </c>
      <c r="I65" s="6">
        <f>IF('[1]TCE - ANEXO IV - Preencher'!K74="","",'[1]TCE - ANEXO IV - Preencher'!K74)</f>
        <v>44833</v>
      </c>
      <c r="J65" s="5" t="str">
        <f>'[1]TCE - ANEXO IV - Preencher'!L74</f>
        <v>31220900874929000140550010004192771547448232</v>
      </c>
      <c r="K65" s="5" t="str">
        <f>IF(F65="B",LEFT('[1]TCE - ANEXO IV - Preencher'!M74,2),IF(F65="S",LEFT('[1]TCE - ANEXO IV - Preencher'!M74,7),IF('[1]TCE - ANEXO IV - Preencher'!H74="","")))</f>
        <v>31</v>
      </c>
      <c r="L65" s="7">
        <f>'[1]TCE - ANEXO IV - Preencher'!N74</f>
        <v>5540.12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874929000140</v>
      </c>
      <c r="E66" s="5" t="str">
        <f>'[1]TCE - ANEXO IV - Preencher'!G75</f>
        <v>MEDCENTER COMERCIAL LTDA  MG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419277</v>
      </c>
      <c r="I66" s="6">
        <f>IF('[1]TCE - ANEXO IV - Preencher'!K75="","",'[1]TCE - ANEXO IV - Preencher'!K75)</f>
        <v>44833</v>
      </c>
      <c r="J66" s="5" t="str">
        <f>'[1]TCE - ANEXO IV - Preencher'!L75</f>
        <v>31220900874929000140550010004192771547448232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23.4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6106005000180</v>
      </c>
      <c r="E67" s="5" t="str">
        <f>'[1]TCE - ANEXO IV - Preencher'!G76</f>
        <v>STOCK MED PRODUTOS MEDICO HOSPITALARES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169284</v>
      </c>
      <c r="I67" s="6">
        <f>IF('[1]TCE - ANEXO IV - Preencher'!K76="","",'[1]TCE - ANEXO IV - Preencher'!K76)</f>
        <v>44826</v>
      </c>
      <c r="J67" s="5" t="str">
        <f>'[1]TCE - ANEXO IV - Preencher'!L76</f>
        <v>43220906106005000180550010001692841006493795</v>
      </c>
      <c r="K67" s="5" t="str">
        <f>IF(F67="B",LEFT('[1]TCE - ANEXO IV - Preencher'!M76,2),IF(F67="S",LEFT('[1]TCE - ANEXO IV - Preencher'!M76,7),IF('[1]TCE - ANEXO IV - Preencher'!H76="","")))</f>
        <v>43</v>
      </c>
      <c r="L67" s="7">
        <f>'[1]TCE - ANEXO IV - Preencher'!N76</f>
        <v>11580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8674752000301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000.017.070</v>
      </c>
      <c r="I68" s="6">
        <f>IF('[1]TCE - ANEXO IV - Preencher'!K77="","",'[1]TCE - ANEXO IV - Preencher'!K77)</f>
        <v>44837</v>
      </c>
      <c r="J68" s="5" t="str">
        <f>'[1]TCE - ANEXO IV - Preencher'!L77</f>
        <v>26221008674752000301550010000170701416742996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387.42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10782968000251</v>
      </c>
      <c r="E69" s="5" t="str">
        <f>'[1]TCE - ANEXO IV - Preencher'!G78</f>
        <v>NUTRI HOSPITALAR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616</v>
      </c>
      <c r="I69" s="6">
        <f>IF('[1]TCE - ANEXO IV - Preencher'!K78="","",'[1]TCE - ANEXO IV - Preencher'!K78)</f>
        <v>44838</v>
      </c>
      <c r="J69" s="5" t="str">
        <f>'[1]TCE - ANEXO IV - Preencher'!L78</f>
        <v>26221010782968000251550010000006161263800009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716.8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11872656000200</v>
      </c>
      <c r="E70" s="5" t="str">
        <f>'[1]TCE - ANEXO IV - Preencher'!G79</f>
        <v>HDL LOGISTICA HOSPITALAR LTDA.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40382</v>
      </c>
      <c r="I70" s="6">
        <f>IF('[1]TCE - ANEXO IV - Preencher'!K79="","",'[1]TCE - ANEXO IV - Preencher'!K79)</f>
        <v>44833</v>
      </c>
      <c r="J70" s="5" t="str">
        <f>'[1]TCE - ANEXO IV - Preencher'!L79</f>
        <v>35220911872656000200550010000403821179308432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2344.35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4237235000152</v>
      </c>
      <c r="E71" s="5" t="str">
        <f>'[1]TCE - ANEXO IV - Preencher'!G80</f>
        <v>ENDOCENTER COMERCIAL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102511</v>
      </c>
      <c r="I71" s="6">
        <f>IF('[1]TCE - ANEXO IV - Preencher'!K80="","",'[1]TCE - ANEXO IV - Preencher'!K80)</f>
        <v>44837</v>
      </c>
      <c r="J71" s="5" t="str">
        <f>'[1]TCE - ANEXO IV - Preencher'!L80</f>
        <v>26221004237235000152550010001025111104533009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1400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8014554000150</v>
      </c>
      <c r="E72" s="5" t="str">
        <f>'[1]TCE - ANEXO IV - Preencher'!G81</f>
        <v>MJB COMERCIO DE MAT MEDICO 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12904</v>
      </c>
      <c r="I72" s="6">
        <f>IF('[1]TCE - ANEXO IV - Preencher'!K81="","",'[1]TCE - ANEXO IV - Preencher'!K81)</f>
        <v>44838</v>
      </c>
      <c r="J72" s="5" t="str">
        <f>'[1]TCE - ANEXO IV - Preencher'!L81</f>
        <v>26221008014554000150550010000129041290100203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3430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8014554000150</v>
      </c>
      <c r="E73" s="5" t="str">
        <f>'[1]TCE - ANEXO IV - Preencher'!G82</f>
        <v>MJB COMERCIO DE MAT MEDICO HOSP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12905</v>
      </c>
      <c r="I73" s="6">
        <f>IF('[1]TCE - ANEXO IV - Preencher'!K82="","",'[1]TCE - ANEXO IV - Preencher'!K82)</f>
        <v>44838</v>
      </c>
      <c r="J73" s="5" t="str">
        <f>'[1]TCE - ANEXO IV - Preencher'!L82</f>
        <v>26221008014554000150550010000129051290100200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2230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8014554000150</v>
      </c>
      <c r="E74" s="5" t="str">
        <f>'[1]TCE - ANEXO IV - Preencher'!G83</f>
        <v>MJB COMERCIO DE MAT MEDICO HOSP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12906</v>
      </c>
      <c r="I74" s="6">
        <f>IF('[1]TCE - ANEXO IV - Preencher'!K83="","",'[1]TCE - ANEXO IV - Preencher'!K83)</f>
        <v>44838</v>
      </c>
      <c r="J74" s="5" t="str">
        <f>'[1]TCE - ANEXO IV - Preencher'!L83</f>
        <v>26221008014554000150550010000129061290100208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3430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8014554000150</v>
      </c>
      <c r="E75" s="5" t="str">
        <f>'[1]TCE - ANEXO IV - Preencher'!G84</f>
        <v>MJB COMERCIO DE MAT MEDICO HOSP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12910</v>
      </c>
      <c r="I75" s="6">
        <f>IF('[1]TCE - ANEXO IV - Preencher'!K84="","",'[1]TCE - ANEXO IV - Preencher'!K84)</f>
        <v>44840</v>
      </c>
      <c r="J75" s="5" t="str">
        <f>'[1]TCE - ANEXO IV - Preencher'!L84</f>
        <v>26221008014554000150550010000129101290101282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7110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8014554000150</v>
      </c>
      <c r="E76" s="5" t="str">
        <f>'[1]TCE - ANEXO IV - Preencher'!G85</f>
        <v>MJB COMERCIO DE MAT MEDICO HOSP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12911</v>
      </c>
      <c r="I76" s="6">
        <f>IF('[1]TCE - ANEXO IV - Preencher'!K85="","",'[1]TCE - ANEXO IV - Preencher'!K85)</f>
        <v>44840</v>
      </c>
      <c r="J76" s="5" t="str">
        <f>'[1]TCE - ANEXO IV - Preencher'!L85</f>
        <v>26221008014554000150550010000129111290101280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3780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8014554000150</v>
      </c>
      <c r="E77" s="5" t="str">
        <f>'[1]TCE - ANEXO IV - Preencher'!G86</f>
        <v>MJB COMERCIO DE MAT MEDICO HOSP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12912</v>
      </c>
      <c r="I77" s="6">
        <f>IF('[1]TCE - ANEXO IV - Preencher'!K86="","",'[1]TCE - ANEXO IV - Preencher'!K86)</f>
        <v>44840</v>
      </c>
      <c r="J77" s="5" t="str">
        <f>'[1]TCE - ANEXO IV - Preencher'!L86</f>
        <v>26221008014554000150550010000129121290101287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3430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 t="str">
        <f>'[1]TCE - ANEXO IV - Preencher'!F87</f>
        <v>07.160.019/0001-44</v>
      </c>
      <c r="E78" s="5" t="str">
        <f>'[1]TCE - ANEXO IV - Preencher'!G87</f>
        <v>VITALE COMERCIO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96120</v>
      </c>
      <c r="I78" s="6">
        <f>IF('[1]TCE - ANEXO IV - Preencher'!K87="","",'[1]TCE - ANEXO IV - Preencher'!K87)</f>
        <v>44838</v>
      </c>
      <c r="J78" s="5" t="str">
        <f>'[1]TCE - ANEXO IV - Preencher'!L87</f>
        <v>26221007160019000144550010000961201883695051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 t="str">
        <f>'[1]TCE - ANEXO IV - Preencher'!F88</f>
        <v>07.160.019/0001-44</v>
      </c>
      <c r="E79" s="5" t="str">
        <f>'[1]TCE - ANEXO IV - Preencher'!G88</f>
        <v>VITALE COMERCIO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96123</v>
      </c>
      <c r="I79" s="6">
        <f>IF('[1]TCE - ANEXO IV - Preencher'!K88="","",'[1]TCE - ANEXO IV - Preencher'!K88)</f>
        <v>44838</v>
      </c>
      <c r="J79" s="5" t="str">
        <f>'[1]TCE - ANEXO IV - Preencher'!L88</f>
        <v>26221007160019000144550010000961231621272317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1560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Preencher'!F90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 t="e">
        <f>'[1]TCE - ANEXO IV - Preencher'!#REF!</f>
        <v>#REF!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 t="str">
        <f>'[1]TCE - ANEXO IV - Preencher'!F91</f>
        <v>07.160.019/0001-44</v>
      </c>
      <c r="E82" s="5" t="str">
        <f>'[1]TCE - ANEXO IV - Preencher'!G91</f>
        <v>VITALE COMERCIO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96128</v>
      </c>
      <c r="I82" s="6">
        <f>IF('[1]TCE - ANEXO IV - Preencher'!K91="","",'[1]TCE - ANEXO IV - Preencher'!K91)</f>
        <v>44838</v>
      </c>
      <c r="J82" s="5" t="str">
        <f>'[1]TCE - ANEXO IV - Preencher'!L91</f>
        <v>26221007160019000144550010000961281121340999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310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50595271000105</v>
      </c>
      <c r="E83" s="5" t="str">
        <f>'[1]TCE - ANEXO IV - Preencher'!G92</f>
        <v>BIOTRONIK COMERCIAL MEDICA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1036140</v>
      </c>
      <c r="I83" s="6">
        <f>IF('[1]TCE - ANEXO IV - Preencher'!K92="","",'[1]TCE - ANEXO IV - Preencher'!K92)</f>
        <v>44839</v>
      </c>
      <c r="J83" s="5" t="str">
        <f>'[1]TCE - ANEXO IV - Preencher'!L92</f>
        <v>35221050595271000105550030010361401160185248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6903.9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50595271000105</v>
      </c>
      <c r="E84" s="5" t="str">
        <f>'[1]TCE - ANEXO IV - Preencher'!G93</f>
        <v>BIOTRONIK COMERCIAL MEDICA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1036147</v>
      </c>
      <c r="I84" s="6">
        <f>IF('[1]TCE - ANEXO IV - Preencher'!K93="","",'[1]TCE - ANEXO IV - Preencher'!K93)</f>
        <v>44839</v>
      </c>
      <c r="J84" s="5" t="str">
        <f>'[1]TCE - ANEXO IV - Preencher'!L93</f>
        <v>35221050595271000105550030010361471319917064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6903.9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50595271000105</v>
      </c>
      <c r="E85" s="5" t="str">
        <f>'[1]TCE - ANEXO IV - Preencher'!G94</f>
        <v>BIOTRONIK COMERCIAL MEDICA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1036145</v>
      </c>
      <c r="I85" s="6">
        <f>IF('[1]TCE - ANEXO IV - Preencher'!K94="","",'[1]TCE - ANEXO IV - Preencher'!K94)</f>
        <v>44839</v>
      </c>
      <c r="J85" s="5" t="str">
        <f>'[1]TCE - ANEXO IV - Preencher'!L94</f>
        <v>35221050595271000105550030010361451244124378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4992.49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50595271000105</v>
      </c>
      <c r="E86" s="5" t="str">
        <f>'[1]TCE - ANEXO IV - Preencher'!G95</f>
        <v>BIOTRONIK COMERCIAL MEDICA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1036143</v>
      </c>
      <c r="I86" s="6">
        <f>IF('[1]TCE - ANEXO IV - Preencher'!K95="","",'[1]TCE - ANEXO IV - Preencher'!K95)</f>
        <v>44839</v>
      </c>
      <c r="J86" s="5" t="str">
        <f>'[1]TCE - ANEXO IV - Preencher'!L95</f>
        <v>35221050595271000105550030010361431853286160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4992.49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50595271000105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1036141</v>
      </c>
      <c r="I87" s="6">
        <f>IF('[1]TCE - ANEXO IV - Preencher'!K96="","",'[1]TCE - ANEXO IV - Preencher'!K96)</f>
        <v>44839</v>
      </c>
      <c r="J87" s="5" t="str">
        <f>'[1]TCE - ANEXO IV - Preencher'!L96</f>
        <v>35221050595271000105550030010361411259962480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4992.49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50595271000105</v>
      </c>
      <c r="E88" s="5" t="str">
        <f>'[1]TCE - ANEXO IV - Preencher'!G97</f>
        <v>BIOTRONIK COMERCIAL MEDICA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1036146</v>
      </c>
      <c r="I88" s="6">
        <f>IF('[1]TCE - ANEXO IV - Preencher'!K97="","",'[1]TCE - ANEXO IV - Preencher'!K97)</f>
        <v>44839</v>
      </c>
      <c r="J88" s="5" t="str">
        <f>'[1]TCE - ANEXO IV - Preencher'!L97</f>
        <v>35221050595271000105550030010361461162182290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4992.49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50595271000105</v>
      </c>
      <c r="E89" s="5" t="str">
        <f>'[1]TCE - ANEXO IV - Preencher'!G98</f>
        <v>BIOTRONIK COMERCIAL MEDICA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1036346</v>
      </c>
      <c r="I89" s="6">
        <f>IF('[1]TCE - ANEXO IV - Preencher'!K98="","",'[1]TCE - ANEXO IV - Preencher'!K98)</f>
        <v>44839</v>
      </c>
      <c r="J89" s="5" t="str">
        <f>'[1]TCE - ANEXO IV - Preencher'!L98</f>
        <v>35221050595271000105550030010361461162182290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6903.9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50595271000105</v>
      </c>
      <c r="E90" s="5" t="str">
        <f>'[1]TCE - ANEXO IV - Preencher'!G99</f>
        <v>BIOTRONIK COMERCIAL MEDICA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1036343</v>
      </c>
      <c r="I90" s="6">
        <f>IF('[1]TCE - ANEXO IV - Preencher'!K99="","",'[1]TCE - ANEXO IV - Preencher'!K99)</f>
        <v>44839</v>
      </c>
      <c r="J90" s="5" t="str">
        <f>'[1]TCE - ANEXO IV - Preencher'!L99</f>
        <v>35221050595271000105550030010361431853286160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6903.9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50595271000105</v>
      </c>
      <c r="E91" s="5" t="str">
        <f>'[1]TCE - ANEXO IV - Preencher'!G100</f>
        <v>BIOTRONIK COMERCIAL MEDICA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1036340</v>
      </c>
      <c r="I91" s="6">
        <f>IF('[1]TCE - ANEXO IV - Preencher'!K100="","",'[1]TCE - ANEXO IV - Preencher'!K100)</f>
        <v>44839</v>
      </c>
      <c r="J91" s="5" t="str">
        <f>'[1]TCE - ANEXO IV - Preencher'!L100</f>
        <v>35221050595271000105550030010361401160185248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6903.9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1437707000122</v>
      </c>
      <c r="E92" s="5" t="str">
        <f>'[1]TCE - ANEXO IV - Preencher'!G101</f>
        <v>SCITECH MEDICAL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302371</v>
      </c>
      <c r="I92" s="6">
        <f>IF('[1]TCE - ANEXO IV - Preencher'!K101="","",'[1]TCE - ANEXO IV - Preencher'!K101)</f>
        <v>44838</v>
      </c>
      <c r="J92" s="5" t="str">
        <f>'[1]TCE - ANEXO IV - Preencher'!L101</f>
        <v>52221001437707000122550550003023711729048410</v>
      </c>
      <c r="K92" s="5" t="str">
        <f>IF(F92="B",LEFT('[1]TCE - ANEXO IV - Preencher'!M101,2),IF(F92="S",LEFT('[1]TCE - ANEXO IV - Preencher'!M101,7),IF('[1]TCE - ANEXO IV - Preencher'!H101="","")))</f>
        <v>52</v>
      </c>
      <c r="L92" s="7">
        <f>'[1]TCE - ANEXO IV - Preencher'!N101</f>
        <v>1050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1437707000122</v>
      </c>
      <c r="E93" s="5" t="str">
        <f>'[1]TCE - ANEXO IV - Preencher'!G102</f>
        <v>SCITECH MEDICAL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301366</v>
      </c>
      <c r="I93" s="6">
        <f>IF('[1]TCE - ANEXO IV - Preencher'!K102="","",'[1]TCE - ANEXO IV - Preencher'!K102)</f>
        <v>44833</v>
      </c>
      <c r="J93" s="5" t="str">
        <f>'[1]TCE - ANEXO IV - Preencher'!L102</f>
        <v>52220901437707000122550550003013661516991447</v>
      </c>
      <c r="K93" s="5" t="str">
        <f>IF(F93="B",LEFT('[1]TCE - ANEXO IV - Preencher'!M102,2),IF(F93="S",LEFT('[1]TCE - ANEXO IV - Preencher'!M102,7),IF('[1]TCE - ANEXO IV - Preencher'!H102="","")))</f>
        <v>52</v>
      </c>
      <c r="L93" s="7">
        <f>'[1]TCE - ANEXO IV - Preencher'!N102</f>
        <v>1050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1437707000122</v>
      </c>
      <c r="E94" s="5" t="str">
        <f>'[1]TCE - ANEXO IV - Preencher'!G103</f>
        <v>SCITECH MEDICAL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301010</v>
      </c>
      <c r="I94" s="6">
        <f>IF('[1]TCE - ANEXO IV - Preencher'!K103="","",'[1]TCE - ANEXO IV - Preencher'!K103)</f>
        <v>44832</v>
      </c>
      <c r="J94" s="5" t="str">
        <f>'[1]TCE - ANEXO IV - Preencher'!L103</f>
        <v>52220901437707000122550550003010101335577655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1050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1437707000122</v>
      </c>
      <c r="E95" s="5" t="str">
        <f>'[1]TCE - ANEXO IV - Preencher'!G104</f>
        <v>SCITECH MEDICAL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302143</v>
      </c>
      <c r="I95" s="6">
        <f>IF('[1]TCE - ANEXO IV - Preencher'!K104="","",'[1]TCE - ANEXO IV - Preencher'!K104)</f>
        <v>44837</v>
      </c>
      <c r="J95" s="5" t="str">
        <f>'[1]TCE - ANEXO IV - Preencher'!L104</f>
        <v>52221001437707000122550550003021431929706076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1050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1437707000122</v>
      </c>
      <c r="E96" s="5" t="str">
        <f>'[1]TCE - ANEXO IV - Preencher'!G105</f>
        <v>SCITECH MEDICAL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302145</v>
      </c>
      <c r="I96" s="6">
        <f>IF('[1]TCE - ANEXO IV - Preencher'!K105="","",'[1]TCE - ANEXO IV - Preencher'!K105)</f>
        <v>44837</v>
      </c>
      <c r="J96" s="5" t="str">
        <f>'[1]TCE - ANEXO IV - Preencher'!L105</f>
        <v>52221001437707000122550550003021451896706557</v>
      </c>
      <c r="K96" s="5" t="str">
        <f>IF(F96="B",LEFT('[1]TCE - ANEXO IV - Preencher'!M105,2),IF(F96="S",LEFT('[1]TCE - ANEXO IV - Preencher'!M105,7),IF('[1]TCE - ANEXO IV - Preencher'!H105="","")))</f>
        <v>52</v>
      </c>
      <c r="L96" s="7">
        <f>'[1]TCE - ANEXO IV - Preencher'!N105</f>
        <v>1050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1437707000122</v>
      </c>
      <c r="E97" s="5" t="str">
        <f>'[1]TCE - ANEXO IV - Preencher'!G106</f>
        <v>SCITECH MEDICAL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302141</v>
      </c>
      <c r="I97" s="6">
        <f>IF('[1]TCE - ANEXO IV - Preencher'!K106="","",'[1]TCE - ANEXO IV - Preencher'!K106)</f>
        <v>44837</v>
      </c>
      <c r="J97" s="5" t="str">
        <f>'[1]TCE - ANEXO IV - Preencher'!L106</f>
        <v>52221001437707000122550550003021411657011125</v>
      </c>
      <c r="K97" s="5" t="str">
        <f>IF(F97="B",LEFT('[1]TCE - ANEXO IV - Preencher'!M106,2),IF(F97="S",LEFT('[1]TCE - ANEXO IV - Preencher'!M106,7),IF('[1]TCE - ANEXO IV - Preencher'!H106="","")))</f>
        <v>52</v>
      </c>
      <c r="L97" s="7">
        <f>'[1]TCE - ANEXO IV - Preencher'!N106</f>
        <v>280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1437707000122</v>
      </c>
      <c r="E98" s="5" t="str">
        <f>'[1]TCE - ANEXO IV - Preencher'!G107</f>
        <v>SCITECH MEDICAL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302364</v>
      </c>
      <c r="I98" s="6">
        <f>IF('[1]TCE - ANEXO IV - Preencher'!K107="","",'[1]TCE - ANEXO IV - Preencher'!K107)</f>
        <v>44838</v>
      </c>
      <c r="J98" s="5" t="str">
        <f>'[1]TCE - ANEXO IV - Preencher'!L107</f>
        <v>52221001437707000122550550003023641137051969</v>
      </c>
      <c r="K98" s="5" t="str">
        <f>IF(F98="B",LEFT('[1]TCE - ANEXO IV - Preencher'!M107,2),IF(F98="S",LEFT('[1]TCE - ANEXO IV - Preencher'!M107,7),IF('[1]TCE - ANEXO IV - Preencher'!H107="","")))</f>
        <v>52</v>
      </c>
      <c r="L98" s="7">
        <f>'[1]TCE - ANEXO IV - Preencher'!N107</f>
        <v>2100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1437707000122</v>
      </c>
      <c r="E99" s="5" t="str">
        <f>'[1]TCE - ANEXO IV - Preencher'!G108</f>
        <v>SCITECH MEDICAL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302366</v>
      </c>
      <c r="I99" s="6">
        <f>IF('[1]TCE - ANEXO IV - Preencher'!K108="","",'[1]TCE - ANEXO IV - Preencher'!K108)</f>
        <v>44838</v>
      </c>
      <c r="J99" s="5" t="str">
        <f>'[1]TCE - ANEXO IV - Preencher'!L108</f>
        <v>52221001437707000122550550003023661369547178</v>
      </c>
      <c r="K99" s="5" t="str">
        <f>IF(F99="B",LEFT('[1]TCE - ANEXO IV - Preencher'!M108,2),IF(F99="S",LEFT('[1]TCE - ANEXO IV - Preencher'!M108,7),IF('[1]TCE - ANEXO IV - Preencher'!H108="","")))</f>
        <v>52</v>
      </c>
      <c r="L99" s="7">
        <f>'[1]TCE - ANEXO IV - Preencher'!N108</f>
        <v>1050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1437707000122</v>
      </c>
      <c r="E100" s="5" t="str">
        <f>'[1]TCE - ANEXO IV - Preencher'!G109</f>
        <v>SCITECH MEDICAL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302991</v>
      </c>
      <c r="I100" s="6">
        <f>IF('[1]TCE - ANEXO IV - Preencher'!K109="","",'[1]TCE - ANEXO IV - Preencher'!K109)</f>
        <v>44840</v>
      </c>
      <c r="J100" s="5" t="str">
        <f>'[1]TCE - ANEXO IV - Preencher'!L109</f>
        <v>52221001437707000122550550003029911273848474</v>
      </c>
      <c r="K100" s="5" t="str">
        <f>IF(F100="B",LEFT('[1]TCE - ANEXO IV - Preencher'!M109,2),IF(F100="S",LEFT('[1]TCE - ANEXO IV - Preencher'!M109,7),IF('[1]TCE - ANEXO IV - Preencher'!H109="","")))</f>
        <v>52</v>
      </c>
      <c r="L100" s="7">
        <f>'[1]TCE - ANEXO IV - Preencher'!N109</f>
        <v>840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1437707000122</v>
      </c>
      <c r="E101" s="5" t="str">
        <f>'[1]TCE - ANEXO IV - Preencher'!G110</f>
        <v>SCITECH MEDICAL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302139</v>
      </c>
      <c r="I101" s="6">
        <f>IF('[1]TCE - ANEXO IV - Preencher'!K110="","",'[1]TCE - ANEXO IV - Preencher'!K110)</f>
        <v>44837</v>
      </c>
      <c r="J101" s="5" t="str">
        <f>'[1]TCE - ANEXO IV - Preencher'!L110</f>
        <v>52221001437707000122550550003021391649724853</v>
      </c>
      <c r="K101" s="5" t="str">
        <f>IF(F101="B",LEFT('[1]TCE - ANEXO IV - Preencher'!M110,2),IF(F101="S",LEFT('[1]TCE - ANEXO IV - Preencher'!M110,7),IF('[1]TCE - ANEXO IV - Preencher'!H110="","")))</f>
        <v>52</v>
      </c>
      <c r="L101" s="7">
        <f>'[1]TCE - ANEXO IV - Preencher'!N110</f>
        <v>1050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2666293</v>
      </c>
      <c r="I102" s="6">
        <f>IF('[1]TCE - ANEXO IV - Preencher'!K111="","",'[1]TCE - ANEXO IV - Preencher'!K111)</f>
        <v>44833</v>
      </c>
      <c r="J102" s="5" t="str">
        <f>'[1]TCE - ANEXO IV - Preencher'!L111</f>
        <v>35220901513946000114550030026662931026876644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537.64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2669855</v>
      </c>
      <c r="I103" s="6">
        <f>IF('[1]TCE - ANEXO IV - Preencher'!K112="","",'[1]TCE - ANEXO IV - Preencher'!K112)</f>
        <v>44838</v>
      </c>
      <c r="J103" s="5" t="str">
        <f>'[1]TCE - ANEXO IV - Preencher'!L112</f>
        <v>35221001513946000114550030026698551026917923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268.82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2669854</v>
      </c>
      <c r="I104" s="6">
        <f>IF('[1]TCE - ANEXO IV - Preencher'!K113="","",'[1]TCE - ANEXO IV - Preencher'!K113)</f>
        <v>44838</v>
      </c>
      <c r="J104" s="5" t="str">
        <f>'[1]TCE - ANEXO IV - Preencher'!L113</f>
        <v>35221001513946000114550030026698541026917918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1100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2666294</v>
      </c>
      <c r="I105" s="6">
        <f>IF('[1]TCE - ANEXO IV - Preencher'!K114="","",'[1]TCE - ANEXO IV - Preencher'!K114)</f>
        <v>44833</v>
      </c>
      <c r="J105" s="5" t="str">
        <f>'[1]TCE - ANEXO IV - Preencher'!L114</f>
        <v>35220901513946000114550030026662941026876650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268.82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2669049</v>
      </c>
      <c r="I106" s="6">
        <f>IF('[1]TCE - ANEXO IV - Preencher'!K115="","",'[1]TCE - ANEXO IV - Preencher'!K115)</f>
        <v>44837</v>
      </c>
      <c r="J106" s="5" t="str">
        <f>'[1]TCE - ANEXO IV - Preencher'!L115</f>
        <v>35221001513946000114550030026690491026909520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268.82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2669354</v>
      </c>
      <c r="I107" s="6">
        <f>IF('[1]TCE - ANEXO IV - Preencher'!K116="","",'[1]TCE - ANEXO IV - Preencher'!K116)</f>
        <v>44837</v>
      </c>
      <c r="J107" s="5" t="str">
        <f>'[1]TCE - ANEXO IV - Preencher'!L116</f>
        <v>35221001513946000114550030026693541026912676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1368.82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2669355</v>
      </c>
      <c r="I108" s="6">
        <f>IF('[1]TCE - ANEXO IV - Preencher'!K117="","",'[1]TCE - ANEXO IV - Preencher'!K117)</f>
        <v>44837</v>
      </c>
      <c r="J108" s="5" t="str">
        <f>'[1]TCE - ANEXO IV - Preencher'!L117</f>
        <v>35221001513946000114550030026693551026912681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1100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2669356</v>
      </c>
      <c r="I109" s="6">
        <f>IF('[1]TCE - ANEXO IV - Preencher'!K118="","",'[1]TCE - ANEXO IV - Preencher'!K118)</f>
        <v>44837</v>
      </c>
      <c r="J109" s="5" t="str">
        <f>'[1]TCE - ANEXO IV - Preencher'!L118</f>
        <v>35221001513946000114550030026693561026912697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537.64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2669357</v>
      </c>
      <c r="I110" s="6">
        <f>IF('[1]TCE - ANEXO IV - Preencher'!K119="","",'[1]TCE - ANEXO IV - Preencher'!K119)</f>
        <v>44837</v>
      </c>
      <c r="J110" s="5" t="str">
        <f>'[1]TCE - ANEXO IV - Preencher'!L119</f>
        <v>35221001513946000114550030026693571026912708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1368.82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2669359</v>
      </c>
      <c r="I111" s="6">
        <f>IF('[1]TCE - ANEXO IV - Preencher'!K120="","",'[1]TCE - ANEXO IV - Preencher'!K120)</f>
        <v>44837</v>
      </c>
      <c r="J111" s="5" t="str">
        <f>'[1]TCE - ANEXO IV - Preencher'!L120</f>
        <v>35221001513946000114550030026693591026912729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268.82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2669358</v>
      </c>
      <c r="I112" s="6">
        <f>IF('[1]TCE - ANEXO IV - Preencher'!K121="","",'[1]TCE - ANEXO IV - Preencher'!K121)</f>
        <v>44837</v>
      </c>
      <c r="J112" s="5" t="str">
        <f>'[1]TCE - ANEXO IV - Preencher'!L121</f>
        <v>35221001513946000114550030026693581026912713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268.82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1513946000114</v>
      </c>
      <c r="E113" s="5" t="str">
        <f>'[1]TCE - ANEXO IV - Preencher'!G122</f>
        <v>BOSTON SCIENTIFIC DO BRASIL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2669360</v>
      </c>
      <c r="I113" s="6">
        <f>IF('[1]TCE - ANEXO IV - Preencher'!K122="","",'[1]TCE - ANEXO IV - Preencher'!K122)</f>
        <v>44837</v>
      </c>
      <c r="J113" s="5" t="str">
        <f>'[1]TCE - ANEXO IV - Preencher'!L122</f>
        <v>35221001513946000114550030026693601026912738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268.82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1513946000114</v>
      </c>
      <c r="E114" s="5" t="str">
        <f>'[1]TCE - ANEXO IV - Preencher'!G123</f>
        <v>BOSTON SCIENTIFIC DO BRASIL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2669324</v>
      </c>
      <c r="I114" s="6">
        <f>IF('[1]TCE - ANEXO IV - Preencher'!K123="","",'[1]TCE - ANEXO IV - Preencher'!K123)</f>
        <v>44837</v>
      </c>
      <c r="J114" s="5" t="str">
        <f>'[1]TCE - ANEXO IV - Preencher'!L123</f>
        <v>35221001513946000114550030026693241026912359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1100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1513946000114</v>
      </c>
      <c r="E115" s="5" t="str">
        <f>'[1]TCE - ANEXO IV - Preencher'!G124</f>
        <v>BOSTON SCIENTIFIC DO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2670594</v>
      </c>
      <c r="I115" s="6">
        <f>IF('[1]TCE - ANEXO IV - Preencher'!K124="","",'[1]TCE - ANEXO IV - Preencher'!K124)</f>
        <v>44839</v>
      </c>
      <c r="J115" s="5" t="str">
        <f>'[1]TCE - ANEXO IV - Preencher'!L124</f>
        <v>35221001513946000114550030026705941026925645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1368.82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874929000140</v>
      </c>
      <c r="E116" s="5" t="str">
        <f>'[1]TCE - ANEXO IV - Preencher'!G125</f>
        <v>MEDCENTER COMERCIAL LTDA  MG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420291</v>
      </c>
      <c r="I116" s="6">
        <f>IF('[1]TCE - ANEXO IV - Preencher'!K125="","",'[1]TCE - ANEXO IV - Preencher'!K125)</f>
        <v>44839</v>
      </c>
      <c r="J116" s="5" t="str">
        <f>'[1]TCE - ANEXO IV - Preencher'!L125</f>
        <v>31221000874929000140550010004202911925430682</v>
      </c>
      <c r="K116" s="5" t="str">
        <f>IF(F116="B",LEFT('[1]TCE - ANEXO IV - Preencher'!M125,2),IF(F116="S",LEFT('[1]TCE - ANEXO IV - Preencher'!M125,7),IF('[1]TCE - ANEXO IV - Preencher'!H125="","")))</f>
        <v>31</v>
      </c>
      <c r="L116" s="7">
        <f>'[1]TCE - ANEXO IV - Preencher'!N125</f>
        <v>2688.2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3679808000135</v>
      </c>
      <c r="E117" s="5" t="str">
        <f>'[1]TCE - ANEXO IV - Preencher'!G126</f>
        <v>BIO INFINITY COMER HOSP E LOCACAO EIRELI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4360</v>
      </c>
      <c r="I117" s="6">
        <f>IF('[1]TCE - ANEXO IV - Preencher'!K126="","",'[1]TCE - ANEXO IV - Preencher'!K126)</f>
        <v>44831</v>
      </c>
      <c r="J117" s="5" t="str">
        <f>'[1]TCE - ANEXO IV - Preencher'!L126</f>
        <v>35220903679808000135550010000043601657374300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1550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11234649000193</v>
      </c>
      <c r="E118" s="5" t="str">
        <f>'[1]TCE - ANEXO IV - Preencher'!G127</f>
        <v>BIOANGIO COMERCIO DE PROD MEDICOS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000.007.354</v>
      </c>
      <c r="I118" s="6">
        <f>IF('[1]TCE - ANEXO IV - Preencher'!K127="","",'[1]TCE - ANEXO IV - Preencher'!K127)</f>
        <v>44830</v>
      </c>
      <c r="J118" s="5" t="str">
        <f>'[1]TCE - ANEXO IV - Preencher'!L127</f>
        <v>26220911234649000193550010000073541000009990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490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11234649000193</v>
      </c>
      <c r="E119" s="5" t="str">
        <f>'[1]TCE - ANEXO IV - Preencher'!G128</f>
        <v>BIOANGIO COMERCIO DE PROD MEDICOS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000.007.426</v>
      </c>
      <c r="I119" s="6">
        <f>IF('[1]TCE - ANEXO IV - Preencher'!K128="","",'[1]TCE - ANEXO IV - Preencher'!K128)</f>
        <v>44834</v>
      </c>
      <c r="J119" s="5" t="str">
        <f>'[1]TCE - ANEXO IV - Preencher'!L128</f>
        <v>26220911234649000193550010000074261000009990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490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11234649000193</v>
      </c>
      <c r="E120" s="5" t="str">
        <f>'[1]TCE - ANEXO IV - Preencher'!G129</f>
        <v>BIOANGIO COMERCIO DE PROD MEDICOS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000.007.498</v>
      </c>
      <c r="I120" s="6">
        <f>IF('[1]TCE - ANEXO IV - Preencher'!K129="","",'[1]TCE - ANEXO IV - Preencher'!K129)</f>
        <v>44837</v>
      </c>
      <c r="J120" s="5" t="str">
        <f>'[1]TCE - ANEXO IV - Preencher'!L129</f>
        <v>26221011234649000193550010000074981000009990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490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11234649000193</v>
      </c>
      <c r="E121" s="5" t="str">
        <f>'[1]TCE - ANEXO IV - Preencher'!G130</f>
        <v>BIOANGIO COMERCIO DE PROD MEDICOS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000.007.355</v>
      </c>
      <c r="I121" s="6">
        <f>IF('[1]TCE - ANEXO IV - Preencher'!K130="","",'[1]TCE - ANEXO IV - Preencher'!K130)</f>
        <v>44830</v>
      </c>
      <c r="J121" s="5" t="str">
        <f>'[1]TCE - ANEXO IV - Preencher'!L130</f>
        <v>26220911234649000193550010000073551000009997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490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11234649000193</v>
      </c>
      <c r="E122" s="5" t="str">
        <f>'[1]TCE - ANEXO IV - Preencher'!G131</f>
        <v>BIOANGIO COMERCIO DE PROD MEDICOS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000.007.512</v>
      </c>
      <c r="I122" s="6">
        <f>IF('[1]TCE - ANEXO IV - Preencher'!K131="","",'[1]TCE - ANEXO IV - Preencher'!K131)</f>
        <v>44839</v>
      </c>
      <c r="J122" s="5" t="str">
        <f>'[1]TCE - ANEXO IV - Preencher'!L131</f>
        <v>26221011234649000193550010000075121000009990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2520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44734671000151</v>
      </c>
      <c r="E123" s="5" t="str">
        <f>'[1]TCE - ANEXO IV - Preencher'!G132</f>
        <v>CRISTALIA PROD QUIM FARMACEUTICOS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3413735</v>
      </c>
      <c r="I123" s="6">
        <f>IF('[1]TCE - ANEXO IV - Preencher'!K132="","",'[1]TCE - ANEXO IV - Preencher'!K132)</f>
        <v>44837</v>
      </c>
      <c r="J123" s="5" t="str">
        <f>'[1]TCE - ANEXO IV - Preencher'!L132</f>
        <v>35221044734671000151550100034137351794971885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1512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58426628000133</v>
      </c>
      <c r="E124" s="5" t="str">
        <f>'[1]TCE - ANEXO IV - Preencher'!G133</f>
        <v>SAMTRONIC INDUSTRIA E COMERCIO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312565</v>
      </c>
      <c r="I124" s="6">
        <f>IF('[1]TCE - ANEXO IV - Preencher'!K133="","",'[1]TCE - ANEXO IV - Preencher'!K133)</f>
        <v>44830</v>
      </c>
      <c r="J124" s="5" t="str">
        <f>'[1]TCE - ANEXO IV - Preencher'!L133</f>
        <v>35220958426628000133550010003125651224237328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72160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7199135000177</v>
      </c>
      <c r="E125" s="5" t="str">
        <f>'[1]TCE - ANEXO IV - Preencher'!G134</f>
        <v>HOSPSETE 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15967</v>
      </c>
      <c r="I125" s="6">
        <f>IF('[1]TCE - ANEXO IV - Preencher'!K134="","",'[1]TCE - ANEXO IV - Preencher'!K134)</f>
        <v>44840</v>
      </c>
      <c r="J125" s="5" t="str">
        <f>'[1]TCE - ANEXO IV - Preencher'!L134</f>
        <v>26221007199135000177550010000159671000179891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1200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51943645000107</v>
      </c>
      <c r="E126" s="5" t="str">
        <f>'[1]TCE - ANEXO IV - Preencher'!G135</f>
        <v>BIOMEDICAL EQUIPAMENTOS E PRODUTOS MED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000.156.562</v>
      </c>
      <c r="I126" s="6">
        <f>IF('[1]TCE - ANEXO IV - Preencher'!K135="","",'[1]TCE - ANEXO IV - Preencher'!K135)</f>
        <v>44832</v>
      </c>
      <c r="J126" s="5" t="str">
        <f>'[1]TCE - ANEXO IV - Preencher'!L135</f>
        <v>35220951943645000107550010001565621004640324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720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51943645000107</v>
      </c>
      <c r="E127" s="5" t="str">
        <f>'[1]TCE - ANEXO IV - Preencher'!G136</f>
        <v>BIOMEDICAL EQUIPAMENTOS E PRODUTOS MED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000.156.562</v>
      </c>
      <c r="I127" s="6">
        <f>IF('[1]TCE - ANEXO IV - Preencher'!K136="","",'[1]TCE - ANEXO IV - Preencher'!K136)</f>
        <v>44832</v>
      </c>
      <c r="J127" s="5" t="str">
        <f>'[1]TCE - ANEXO IV - Preencher'!L136</f>
        <v>35220951943645000107550010001565621004640324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720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10647227000187</v>
      </c>
      <c r="E128" s="5" t="str">
        <f>'[1]TCE - ANEXO IV - Preencher'!G137</f>
        <v>TUPAN SAUDE CENTER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000.017.603</v>
      </c>
      <c r="I128" s="6">
        <f>IF('[1]TCE - ANEXO IV - Preencher'!K137="","",'[1]TCE - ANEXO IV - Preencher'!K137)</f>
        <v>44840</v>
      </c>
      <c r="J128" s="5" t="str">
        <f>'[1]TCE - ANEXO IV - Preencher'!L137</f>
        <v>26221010647227000187550010000176031009303450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1188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19585158000280</v>
      </c>
      <c r="E129" s="5" t="str">
        <f>'[1]TCE - ANEXO IV - Preencher'!G138</f>
        <v>CARDINAL HEALTH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66447</v>
      </c>
      <c r="I129" s="6">
        <f>IF('[1]TCE - ANEXO IV - Preencher'!K138="","",'[1]TCE - ANEXO IV - Preencher'!K138)</f>
        <v>44834</v>
      </c>
      <c r="J129" s="5" t="str">
        <f>'[1]TCE - ANEXO IV - Preencher'!L138</f>
        <v>35220919585158000280550010000664471690408014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2125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7499258000123</v>
      </c>
      <c r="E130" s="5" t="str">
        <f>'[1]TCE - ANEXO IV - Preencher'!G139</f>
        <v>M P  COMERCIO DE MAT.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106182</v>
      </c>
      <c r="I130" s="6">
        <f>IF('[1]TCE - ANEXO IV - Preencher'!K139="","",'[1]TCE - ANEXO IV - Preencher'!K139)</f>
        <v>44834</v>
      </c>
      <c r="J130" s="5" t="str">
        <f>'[1]TCE - ANEXO IV - Preencher'!L139</f>
        <v>35220907499258000123550010001061821110277116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4674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5991790000138</v>
      </c>
      <c r="E131" s="5" t="str">
        <f>'[1]TCE - ANEXO IV - Preencher'!G140</f>
        <v>CR MEDICAL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5948</v>
      </c>
      <c r="I131" s="6">
        <f>IF('[1]TCE - ANEXO IV - Preencher'!K140="","",'[1]TCE - ANEXO IV - Preencher'!K140)</f>
        <v>44841</v>
      </c>
      <c r="J131" s="5" t="str">
        <f>'[1]TCE - ANEXO IV - Preencher'!L140</f>
        <v>26221005991790000138550010000059481779035219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750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7160019000144</v>
      </c>
      <c r="E132" s="5" t="str">
        <f>'[1]TCE - ANEXO IV - Preencher'!G141</f>
        <v>VITALE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96412</v>
      </c>
      <c r="I132" s="6">
        <f>IF('[1]TCE - ANEXO IV - Preencher'!K141="","",'[1]TCE - ANEXO IV - Preencher'!K141)</f>
        <v>44841</v>
      </c>
      <c r="J132" s="5" t="str">
        <f>'[1]TCE - ANEXO IV - Preencher'!L141</f>
        <v>26221007160019000144550010000964121445365063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1250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7160019000144</v>
      </c>
      <c r="E133" s="5" t="str">
        <f>'[1]TCE - ANEXO IV - Preencher'!G142</f>
        <v>VITALE COMERCIO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96348</v>
      </c>
      <c r="I133" s="6">
        <f>IF('[1]TCE - ANEXO IV - Preencher'!K142="","",'[1]TCE - ANEXO IV - Preencher'!K142)</f>
        <v>44840</v>
      </c>
      <c r="J133" s="5" t="str">
        <f>'[1]TCE - ANEXO IV - Preencher'!L142</f>
        <v>26221007160019000144550010000963481183798984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1560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7160019000144</v>
      </c>
      <c r="E134" s="5" t="str">
        <f>'[1]TCE - ANEXO IV - Preencher'!G143</f>
        <v>VITALE COMERCIO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96344</v>
      </c>
      <c r="I134" s="6">
        <f>IF('[1]TCE - ANEXO IV - Preencher'!K143="","",'[1]TCE - ANEXO IV - Preencher'!K143)</f>
        <v>44840</v>
      </c>
      <c r="J134" s="5" t="str">
        <f>'[1]TCE - ANEXO IV - Preencher'!L143</f>
        <v>26221007160019000144550010000963441643094900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310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1437707000122</v>
      </c>
      <c r="E135" s="5" t="str">
        <f>'[1]TCE - ANEXO IV - Preencher'!G144</f>
        <v>SCITECH MEDICAL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303133</v>
      </c>
      <c r="I135" s="6">
        <f>IF('[1]TCE - ANEXO IV - Preencher'!K144="","",'[1]TCE - ANEXO IV - Preencher'!K144)</f>
        <v>44840</v>
      </c>
      <c r="J135" s="5" t="str">
        <f>'[1]TCE - ANEXO IV - Preencher'!L144</f>
        <v>52221001437707000122550550003031331560189313</v>
      </c>
      <c r="K135" s="5" t="str">
        <f>IF(F135="B",LEFT('[1]TCE - ANEXO IV - Preencher'!M144,2),IF(F135="S",LEFT('[1]TCE - ANEXO IV - Preencher'!M144,7),IF('[1]TCE - ANEXO IV - Preencher'!H144="","")))</f>
        <v>52</v>
      </c>
      <c r="L135" s="7">
        <f>'[1]TCE - ANEXO IV - Preencher'!N144</f>
        <v>1050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19585158000280</v>
      </c>
      <c r="E136" s="5" t="str">
        <f>'[1]TCE - ANEXO IV - Preencher'!G145</f>
        <v>CARDINAL HEALTH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66631</v>
      </c>
      <c r="I136" s="6">
        <f>IF('[1]TCE - ANEXO IV - Preencher'!K145="","",'[1]TCE - ANEXO IV - Preencher'!K145)</f>
        <v>44838</v>
      </c>
      <c r="J136" s="5" t="str">
        <f>'[1]TCE - ANEXO IV - Preencher'!L145</f>
        <v>35221019585158000280550010000666311191157130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3500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1513946000114</v>
      </c>
      <c r="E137" s="5" t="str">
        <f>'[1]TCE - ANEXO IV - Preencher'!G146</f>
        <v>BOSTON SCIENTIFIC DO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2671421</v>
      </c>
      <c r="I137" s="6">
        <f>IF('[1]TCE - ANEXO IV - Preencher'!K146="","",'[1]TCE - ANEXO IV - Preencher'!K146)</f>
        <v>44840</v>
      </c>
      <c r="J137" s="5" t="str">
        <f>'[1]TCE - ANEXO IV - Preencher'!L146</f>
        <v>35221001513946000114550030026714211026934612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3837.64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1513946000114</v>
      </c>
      <c r="E138" s="5" t="str">
        <f>'[1]TCE - ANEXO IV - Preencher'!G147</f>
        <v>BOSTON SCIENTIFIC DO BRASIL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2671422</v>
      </c>
      <c r="I138" s="6">
        <f>IF('[1]TCE - ANEXO IV - Preencher'!K147="","",'[1]TCE - ANEXO IV - Preencher'!K147)</f>
        <v>44840</v>
      </c>
      <c r="J138" s="5" t="str">
        <f>'[1]TCE - ANEXO IV - Preencher'!L147</f>
        <v>35221001513946000114550030026714221026934628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1100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1513946000114</v>
      </c>
      <c r="E139" s="5" t="str">
        <f>'[1]TCE - ANEXO IV - Preencher'!G148</f>
        <v>BOSTON SCIENTIFIC DO BRASIL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2671423</v>
      </c>
      <c r="I139" s="6">
        <f>IF('[1]TCE - ANEXO IV - Preencher'!K148="","",'[1]TCE - ANEXO IV - Preencher'!K148)</f>
        <v>44840</v>
      </c>
      <c r="J139" s="5" t="str">
        <f>'[1]TCE - ANEXO IV - Preencher'!L148</f>
        <v>35221001513946000114550030026714231026934633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1100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29182018000133</v>
      </c>
      <c r="E140" s="5" t="str">
        <f>'[1]TCE - ANEXO IV - Preencher'!G149</f>
        <v>MICROPORT SCIENT VASC BRASIL LTDA.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21903</v>
      </c>
      <c r="I140" s="6">
        <f>IF('[1]TCE - ANEXO IV - Preencher'!K149="","",'[1]TCE - ANEXO IV - Preencher'!K149)</f>
        <v>44840</v>
      </c>
      <c r="J140" s="5" t="str">
        <f>'[1]TCE - ANEXO IV - Preencher'!L149</f>
        <v>35221029182018000133550010000219031661068744</v>
      </c>
      <c r="K140" s="5" t="str">
        <f>IF(F140="B",LEFT('[1]TCE - ANEXO IV - Preencher'!M149,2),IF(F140="S",LEFT('[1]TCE - ANEXO IV - Preencher'!M149,7),IF('[1]TCE - ANEXO IV - Preencher'!H149="","")))</f>
        <v>35</v>
      </c>
      <c r="L140" s="7">
        <f>'[1]TCE - ANEXO IV - Preencher'!N149</f>
        <v>290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29182018000133</v>
      </c>
      <c r="E141" s="5" t="str">
        <f>'[1]TCE - ANEXO IV - Preencher'!G150</f>
        <v>MICROPORT SCIENT VASC BRASIL LTDA.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21902</v>
      </c>
      <c r="I141" s="6">
        <f>IF('[1]TCE - ANEXO IV - Preencher'!K150="","",'[1]TCE - ANEXO IV - Preencher'!K150)</f>
        <v>44840</v>
      </c>
      <c r="J141" s="5" t="str">
        <f>'[1]TCE - ANEXO IV - Preencher'!L150</f>
        <v>35221029182018000133550010000219021505098707</v>
      </c>
      <c r="K141" s="5" t="str">
        <f>IF(F141="B",LEFT('[1]TCE - ANEXO IV - Preencher'!M150,2),IF(F141="S",LEFT('[1]TCE - ANEXO IV - Preencher'!M150,7),IF('[1]TCE - ANEXO IV - Preencher'!H150="","")))</f>
        <v>35</v>
      </c>
      <c r="L141" s="7">
        <f>'[1]TCE - ANEXO IV - Preencher'!N150</f>
        <v>1100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29182018000133</v>
      </c>
      <c r="E142" s="5" t="str">
        <f>'[1]TCE - ANEXO IV - Preencher'!G151</f>
        <v>MICROPORT SCIENT VASC BRASIL LTDA.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21901</v>
      </c>
      <c r="I142" s="6">
        <f>IF('[1]TCE - ANEXO IV - Preencher'!K151="","",'[1]TCE - ANEXO IV - Preencher'!K151)</f>
        <v>44840</v>
      </c>
      <c r="J142" s="5" t="str">
        <f>'[1]TCE - ANEXO IV - Preencher'!L151</f>
        <v>35221029182018000133550010000219011638558469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1390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29182018000133</v>
      </c>
      <c r="E143" s="5" t="str">
        <f>'[1]TCE - ANEXO IV - Preencher'!G152</f>
        <v>MICROPORT SCIENT VASC BRASIL LTDA.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21900</v>
      </c>
      <c r="I143" s="6">
        <f>IF('[1]TCE - ANEXO IV - Preencher'!K152="","",'[1]TCE - ANEXO IV - Preencher'!K152)</f>
        <v>44840</v>
      </c>
      <c r="J143" s="5" t="str">
        <f>'[1]TCE - ANEXO IV - Preencher'!L152</f>
        <v>35221029182018000133550010000219001057830677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1100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29182018000133</v>
      </c>
      <c r="E144" s="5" t="str">
        <f>'[1]TCE - ANEXO IV - Preencher'!G153</f>
        <v>MICROPORT SCIENT VASC BRASIL LTDA.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21899</v>
      </c>
      <c r="I144" s="6">
        <f>IF('[1]TCE - ANEXO IV - Preencher'!K153="","",'[1]TCE - ANEXO IV - Preencher'!K153)</f>
        <v>44840</v>
      </c>
      <c r="J144" s="5" t="str">
        <f>'[1]TCE - ANEXO IV - Preencher'!L153</f>
        <v>35221029182018000133550010000218991019959886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580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 t="str">
        <f>'[1]TCE - ANEXO IV - Preencher'!F154</f>
        <v>07.160.019/0001-44</v>
      </c>
      <c r="E145" s="5" t="str">
        <f>'[1]TCE - ANEXO IV - Preencher'!G154</f>
        <v>VITALE COMERCIO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96530</v>
      </c>
      <c r="I145" s="6">
        <f>IF('[1]TCE - ANEXO IV - Preencher'!K154="","",'[1]TCE - ANEXO IV - Preencher'!K154)</f>
        <v>44844</v>
      </c>
      <c r="J145" s="5" t="str">
        <f>'[1]TCE - ANEXO IV - Preencher'!L154</f>
        <v>26221007160019000144550010000965301859560174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310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7160019000144</v>
      </c>
      <c r="E146" s="5" t="str">
        <f>'[1]TCE - ANEXO IV - Preencher'!G155</f>
        <v>VITALE COMERCIO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96527</v>
      </c>
      <c r="I146" s="6">
        <f>IF('[1]TCE - ANEXO IV - Preencher'!K155="","",'[1]TCE - ANEXO IV - Preencher'!K155)</f>
        <v>44844</v>
      </c>
      <c r="J146" s="5" t="str">
        <f>'[1]TCE - ANEXO IV - Preencher'!L155</f>
        <v>26221007160019000144550010000965271040310830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310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7160019000144</v>
      </c>
      <c r="E147" s="5" t="str">
        <f>'[1]TCE - ANEXO IV - Preencher'!G156</f>
        <v>VITALE COMERCIO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96524</v>
      </c>
      <c r="I147" s="6">
        <f>IF('[1]TCE - ANEXO IV - Preencher'!K156="","",'[1]TCE - ANEXO IV - Preencher'!K156)</f>
        <v>44844</v>
      </c>
      <c r="J147" s="5" t="str">
        <f>'[1]TCE - ANEXO IV - Preencher'!L156</f>
        <v>26221007160019000144550010000965241404447827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310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1513946000114</v>
      </c>
      <c r="E148" s="5" t="str">
        <f>'[1]TCE - ANEXO IV - Preencher'!G157</f>
        <v>BOSTON SCIENTIFIC DO BRASIL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2672270</v>
      </c>
      <c r="I148" s="6">
        <f>IF('[1]TCE - ANEXO IV - Preencher'!K157="","",'[1]TCE - ANEXO IV - Preencher'!K157)</f>
        <v>44841</v>
      </c>
      <c r="J148" s="5" t="str">
        <f>'[1]TCE - ANEXO IV - Preencher'!L157</f>
        <v>35221001513946000114550030026722701026943490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537.64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1513946000114</v>
      </c>
      <c r="E149" s="5" t="str">
        <f>'[1]TCE - ANEXO IV - Preencher'!G158</f>
        <v>BOSTON SCIENTIFIC DO BRASIL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2672273</v>
      </c>
      <c r="I149" s="6">
        <f>IF('[1]TCE - ANEXO IV - Preencher'!K158="","",'[1]TCE - ANEXO IV - Preencher'!K158)</f>
        <v>44841</v>
      </c>
      <c r="J149" s="5" t="str">
        <f>'[1]TCE - ANEXO IV - Preencher'!L158</f>
        <v>35221001513946000114550030026722731026943522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1100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1513946000114</v>
      </c>
      <c r="E150" s="5" t="str">
        <f>'[1]TCE - ANEXO IV - Preencher'!G159</f>
        <v>BOSTON SCIENTIFIC DO BRASIL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2672272</v>
      </c>
      <c r="I150" s="6">
        <f>IF('[1]TCE - ANEXO IV - Preencher'!K159="","",'[1]TCE - ANEXO IV - Preencher'!K159)</f>
        <v>44841</v>
      </c>
      <c r="J150" s="5" t="str">
        <f>'[1]TCE - ANEXO IV - Preencher'!L159</f>
        <v>35221001513946000114550030026722721026943517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1100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1513946000114</v>
      </c>
      <c r="E151" s="5" t="str">
        <f>'[1]TCE - ANEXO IV - Preencher'!G160</f>
        <v>BOSTON SCIENTIFIC DO BRASIL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2672788</v>
      </c>
      <c r="I151" s="6">
        <f>IF('[1]TCE - ANEXO IV - Preencher'!K160="","",'[1]TCE - ANEXO IV - Preencher'!K160)</f>
        <v>44844</v>
      </c>
      <c r="J151" s="5" t="str">
        <f>'[1]TCE - ANEXO IV - Preencher'!L160</f>
        <v>35221001513946000114550030026727881026948770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268.82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1513946000114</v>
      </c>
      <c r="E152" s="5" t="str">
        <f>'[1]TCE - ANEXO IV - Preencher'!G161</f>
        <v>BOSTON SCIENTIFIC DO BRASIL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2672789</v>
      </c>
      <c r="I152" s="6">
        <f>IF('[1]TCE - ANEXO IV - Preencher'!K161="","",'[1]TCE - ANEXO IV - Preencher'!K161)</f>
        <v>44844</v>
      </c>
      <c r="J152" s="5" t="str">
        <f>'[1]TCE - ANEXO IV - Preencher'!L161</f>
        <v>35221001513946000114550030026727891026948785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1100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6106005000180</v>
      </c>
      <c r="E153" s="5" t="str">
        <f>'[1]TCE - ANEXO IV - Preencher'!G162</f>
        <v>STOCK MED PRODUTOS MEDICO HOSPITALARES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169950</v>
      </c>
      <c r="I153" s="6">
        <f>IF('[1]TCE - ANEXO IV - Preencher'!K162="","",'[1]TCE - ANEXO IV - Preencher'!K162)</f>
        <v>44832</v>
      </c>
      <c r="J153" s="5" t="str">
        <f>'[1]TCE - ANEXO IV - Preencher'!L162</f>
        <v>43220906106005000180550010001699501006507273</v>
      </c>
      <c r="K153" s="5" t="str">
        <f>IF(F153="B",LEFT('[1]TCE - ANEXO IV - Preencher'!M162,2),IF(F153="S",LEFT('[1]TCE - ANEXO IV - Preencher'!M162,7),IF('[1]TCE - ANEXO IV - Preencher'!H162="","")))</f>
        <v>43</v>
      </c>
      <c r="L153" s="7">
        <f>'[1]TCE - ANEXO IV - Preencher'!N162</f>
        <v>6273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6106005000180</v>
      </c>
      <c r="E154" s="5" t="str">
        <f>'[1]TCE - ANEXO IV - Preencher'!G163</f>
        <v>STOCK MED PRODUTOS MEDICO HOSPITALARES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170278</v>
      </c>
      <c r="I154" s="6">
        <f>IF('[1]TCE - ANEXO IV - Preencher'!K163="","",'[1]TCE - ANEXO IV - Preencher'!K163)</f>
        <v>44833</v>
      </c>
      <c r="J154" s="5" t="str">
        <f>'[1]TCE - ANEXO IV - Preencher'!L163</f>
        <v>43220906106005000180550010001702781006514577</v>
      </c>
      <c r="K154" s="5" t="str">
        <f>IF(F154="B",LEFT('[1]TCE - ANEXO IV - Preencher'!M163,2),IF(F154="S",LEFT('[1]TCE - ANEXO IV - Preencher'!M163,7),IF('[1]TCE - ANEXO IV - Preencher'!H163="","")))</f>
        <v>43</v>
      </c>
      <c r="L154" s="7">
        <f>'[1]TCE - ANEXO IV - Preencher'!N163</f>
        <v>3978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11206099000441</v>
      </c>
      <c r="E155" s="5" t="str">
        <f>'[1]TCE - ANEXO IV - Preencher'!G164</f>
        <v>SUPERMED COM E IMP DE PROD MEDICOS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417500</v>
      </c>
      <c r="I155" s="6">
        <f>IF('[1]TCE - ANEXO IV - Preencher'!K164="","",'[1]TCE - ANEXO IV - Preencher'!K164)</f>
        <v>44833</v>
      </c>
      <c r="J155" s="5" t="str">
        <f>'[1]TCE - ANEXO IV - Preencher'!L164</f>
        <v>35220911206099000441550010004175001001026438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10982.11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29182018000133</v>
      </c>
      <c r="E156" s="5" t="str">
        <f>'[1]TCE - ANEXO IV - Preencher'!G165</f>
        <v>MICROPORT SCIENT VASC BRASIL LTDA.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21951</v>
      </c>
      <c r="I156" s="6">
        <f>IF('[1]TCE - ANEXO IV - Preencher'!K165="","",'[1]TCE - ANEXO IV - Preencher'!K165)</f>
        <v>44841</v>
      </c>
      <c r="J156" s="5" t="str">
        <f>'[1]TCE - ANEXO IV - Preencher'!L165</f>
        <v>35221029182018000133550010000219511860397940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290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29182018000133</v>
      </c>
      <c r="E157" s="5" t="str">
        <f>'[1]TCE - ANEXO IV - Preencher'!G166</f>
        <v>MICROPORT SCIENT VASC BRASIL LTDA.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21950</v>
      </c>
      <c r="I157" s="6">
        <f>IF('[1]TCE - ANEXO IV - Preencher'!K166="","",'[1]TCE - ANEXO IV - Preencher'!K166)</f>
        <v>44841</v>
      </c>
      <c r="J157" s="5" t="str">
        <f>'[1]TCE - ANEXO IV - Preencher'!L166</f>
        <v>35221029182018000133550010000219501368681977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1390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29182018000133</v>
      </c>
      <c r="E158" s="5" t="str">
        <f>'[1]TCE - ANEXO IV - Preencher'!G167</f>
        <v>MICROPORT SCIENT VASC BRASIL LTDA.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21949</v>
      </c>
      <c r="I158" s="6">
        <f>IF('[1]TCE - ANEXO IV - Preencher'!K167="","",'[1]TCE - ANEXO IV - Preencher'!K167)</f>
        <v>44841</v>
      </c>
      <c r="J158" s="5" t="str">
        <f>'[1]TCE - ANEXO IV - Preencher'!L167</f>
        <v>35221029182018000133550010000219491124779489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2490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29182018000133</v>
      </c>
      <c r="E159" s="5" t="str">
        <f>'[1]TCE - ANEXO IV - Preencher'!G168</f>
        <v>MICROPORT SCIENT VASC BRASIL LTDA.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21948</v>
      </c>
      <c r="I159" s="6">
        <f>IF('[1]TCE - ANEXO IV - Preencher'!K168="","",'[1]TCE - ANEXO IV - Preencher'!K168)</f>
        <v>44841</v>
      </c>
      <c r="J159" s="5" t="str">
        <f>'[1]TCE - ANEXO IV - Preencher'!L168</f>
        <v>35221029182018000133550010000219481425440637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290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29182018000133</v>
      </c>
      <c r="E160" s="5" t="str">
        <f>'[1]TCE - ANEXO IV - Preencher'!G169</f>
        <v>MICROPORT SCIENT VASC BRASIL LTDA.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21947</v>
      </c>
      <c r="I160" s="6">
        <f>IF('[1]TCE - ANEXO IV - Preencher'!K169="","",'[1]TCE - ANEXO IV - Preencher'!K169)</f>
        <v>44841</v>
      </c>
      <c r="J160" s="5" t="str">
        <f>'[1]TCE - ANEXO IV - Preencher'!L169</f>
        <v>35221029182018000133550010000219471038037068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580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61418042000131</v>
      </c>
      <c r="E161" s="5" t="str">
        <f>'[1]TCE - ANEXO IV - Preencher'!G170</f>
        <v>CIRURGICA FERNANDES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1512999</v>
      </c>
      <c r="I161" s="6">
        <f>IF('[1]TCE - ANEXO IV - Preencher'!K170="","",'[1]TCE - ANEXO IV - Preencher'!K170)</f>
        <v>44833</v>
      </c>
      <c r="J161" s="5" t="str">
        <f>'[1]TCE - ANEXO IV - Preencher'!L170</f>
        <v>35220961418042000131550040015129991461165267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8399.27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15227236000132</v>
      </c>
      <c r="E162" s="5" t="str">
        <f>'[1]TCE - ANEXO IV - Preencher'!G171</f>
        <v>ATOS MEDICA COMERCIO E REPRESENTACAO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000.018.865</v>
      </c>
      <c r="I162" s="6">
        <f>IF('[1]TCE - ANEXO IV - Preencher'!K171="","",'[1]TCE - ANEXO IV - Preencher'!K171)</f>
        <v>44844</v>
      </c>
      <c r="J162" s="5" t="str">
        <f>'[1]TCE - ANEXO IV - Preencher'!L171</f>
        <v>26221015227236000132550010000188651107682221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535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24505009000112</v>
      </c>
      <c r="E163" s="5" t="str">
        <f>'[1]TCE - ANEXO IV - Preencher'!G172</f>
        <v>BRAZTECH MANUTENCAO E REPARACAO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000.003.135</v>
      </c>
      <c r="I163" s="6">
        <f>IF('[1]TCE - ANEXO IV - Preencher'!K172="","",'[1]TCE - ANEXO IV - Preencher'!K172)</f>
        <v>44838</v>
      </c>
      <c r="J163" s="5" t="str">
        <f>'[1]TCE - ANEXO IV - Preencher'!L172</f>
        <v>26221024505009000112550010000031351468693845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600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8774906000175</v>
      </c>
      <c r="E164" s="5" t="str">
        <f>'[1]TCE - ANEXO IV - Preencher'!G173</f>
        <v>HOSPDROGAS COMERCIAL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29141</v>
      </c>
      <c r="I164" s="6">
        <f>IF('[1]TCE - ANEXO IV - Preencher'!K173="","",'[1]TCE - ANEXO IV - Preencher'!K173)</f>
        <v>44834</v>
      </c>
      <c r="J164" s="5" t="str">
        <f>'[1]TCE - ANEXO IV - Preencher'!L173</f>
        <v>52220908774906000175550030000291411091517549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18607.439999999999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15218561000139</v>
      </c>
      <c r="E165" s="5" t="str">
        <f>'[1]TCE - ANEXO IV - Preencher'!G174</f>
        <v>NNMED  DISTRIBUICAO IMPORTACAO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000.083.621</v>
      </c>
      <c r="I165" s="6">
        <f>IF('[1]TCE - ANEXO IV - Preencher'!K174="","",'[1]TCE - ANEXO IV - Preencher'!K174)</f>
        <v>44844</v>
      </c>
      <c r="J165" s="5" t="str">
        <f>'[1]TCE - ANEXO IV - Preencher'!L174</f>
        <v>25221015218561000139550010000836211644706056</v>
      </c>
      <c r="K165" s="5" t="str">
        <f>IF(F165="B",LEFT('[1]TCE - ANEXO IV - Preencher'!M174,2),IF(F165="S",LEFT('[1]TCE - ANEXO IV - Preencher'!M174,7),IF('[1]TCE - ANEXO IV - Preencher'!H174="","")))</f>
        <v>25</v>
      </c>
      <c r="L165" s="7">
        <f>'[1]TCE - ANEXO IV - Preencher'!N174</f>
        <v>184.9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15218561000139</v>
      </c>
      <c r="E166" s="5" t="str">
        <f>'[1]TCE - ANEXO IV - Preencher'!G175</f>
        <v>NNMED  DISTRIBUICAO IMPORTACAO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000.083.642</v>
      </c>
      <c r="I166" s="6">
        <f>IF('[1]TCE - ANEXO IV - Preencher'!K175="","",'[1]TCE - ANEXO IV - Preencher'!K175)</f>
        <v>44844</v>
      </c>
      <c r="J166" s="5" t="str">
        <f>'[1]TCE - ANEXO IV - Preencher'!L175</f>
        <v>25221015218561000139550010000836421365003474</v>
      </c>
      <c r="K166" s="5" t="str">
        <f>IF(F166="B",LEFT('[1]TCE - ANEXO IV - Preencher'!M175,2),IF(F166="S",LEFT('[1]TCE - ANEXO IV - Preencher'!M175,7),IF('[1]TCE - ANEXO IV - Preencher'!H175="","")))</f>
        <v>25</v>
      </c>
      <c r="L166" s="7">
        <f>'[1]TCE - ANEXO IV - Preencher'!N175</f>
        <v>2394.29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6106005000180</v>
      </c>
      <c r="E167" s="5" t="str">
        <f>'[1]TCE - ANEXO IV - Preencher'!G176</f>
        <v>STOCK MED PRODUTOS MEDICO HOSPITALARES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170491</v>
      </c>
      <c r="I167" s="6">
        <f>IF('[1]TCE - ANEXO IV - Preencher'!K176="","",'[1]TCE - ANEXO IV - Preencher'!K176)</f>
        <v>44834</v>
      </c>
      <c r="J167" s="5" t="str">
        <f>'[1]TCE - ANEXO IV - Preencher'!L176</f>
        <v>43220906106005000180550010001704911006518907</v>
      </c>
      <c r="K167" s="5" t="str">
        <f>IF(F167="B",LEFT('[1]TCE - ANEXO IV - Preencher'!M176,2),IF(F167="S",LEFT('[1]TCE - ANEXO IV - Preencher'!M176,7),IF('[1]TCE - ANEXO IV - Preencher'!H176="","")))</f>
        <v>43</v>
      </c>
      <c r="L167" s="7">
        <f>'[1]TCE - ANEXO IV - Preencher'!N176</f>
        <v>13498.32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96441704000179</v>
      </c>
      <c r="E168" s="5" t="str">
        <f>'[1]TCE - ANEXO IV - Preencher'!G177</f>
        <v>KLEMMEN IMPORTACOES EIRELI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000.018.305</v>
      </c>
      <c r="I168" s="6">
        <f>IF('[1]TCE - ANEXO IV - Preencher'!K177="","",'[1]TCE - ANEXO IV - Preencher'!K177)</f>
        <v>44834</v>
      </c>
      <c r="J168" s="5" t="str">
        <f>'[1]TCE - ANEXO IV - Preencher'!L177</f>
        <v>35220996441704000179550010000183051000054137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2877.12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33100082000448</v>
      </c>
      <c r="E169" s="5" t="str">
        <f>'[1]TCE - ANEXO IV - Preencher'!G178</f>
        <v>E. TAMUSSINO E CIA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10608</v>
      </c>
      <c r="I169" s="6">
        <f>IF('[1]TCE - ANEXO IV - Preencher'!K178="","",'[1]TCE - ANEXO IV - Preencher'!K178)</f>
        <v>44845</v>
      </c>
      <c r="J169" s="5" t="str">
        <f>'[1]TCE - ANEXO IV - Preencher'!L178</f>
        <v>26221033100082000448550020000106081667292479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1132.7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51943645000107</v>
      </c>
      <c r="E170" s="5" t="str">
        <f>'[1]TCE - ANEXO IV - Preencher'!G179</f>
        <v>BIOMEDICAL EQUIPAMENTOS E PRODUTOS MED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000.156.901</v>
      </c>
      <c r="I170" s="6">
        <f>IF('[1]TCE - ANEXO IV - Preencher'!K179="","",'[1]TCE - ANEXO IV - Preencher'!K179)</f>
        <v>44839</v>
      </c>
      <c r="J170" s="5" t="str">
        <f>'[1]TCE - ANEXO IV - Preencher'!L179</f>
        <v>35221051943645000107550010001569011004640320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15192.5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7204591000168</v>
      </c>
      <c r="E171" s="5" t="str">
        <f>'[1]TCE - ANEXO IV - Preencher'!G180</f>
        <v>BIOTEC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133442</v>
      </c>
      <c r="I171" s="6">
        <f>IF('[1]TCE - ANEXO IV - Preencher'!K180="","",'[1]TCE - ANEXO IV - Preencher'!K180)</f>
        <v>44834</v>
      </c>
      <c r="J171" s="5" t="str">
        <f>'[1]TCE - ANEXO IV - Preencher'!L180</f>
        <v>35220907204591000168550010001334421087169580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5452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2068375000380</v>
      </c>
      <c r="E172" s="5" t="str">
        <f>'[1]TCE - ANEXO IV - Preencher'!G181</f>
        <v>MEDICICOR COMERCIAL EIRELI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20631</v>
      </c>
      <c r="I172" s="6">
        <f>IF('[1]TCE - ANEXO IV - Preencher'!K181="","",'[1]TCE - ANEXO IV - Preencher'!K181)</f>
        <v>44847</v>
      </c>
      <c r="J172" s="5" t="str">
        <f>'[1]TCE - ANEXO IV - Preencher'!L181</f>
        <v>26221002068375000380550020000206311711116146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5200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8778201000126</v>
      </c>
      <c r="E173" s="5" t="str">
        <f>'[1]TCE - ANEXO IV - Preencher'!G182</f>
        <v>DROGAFONTE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000.390.886</v>
      </c>
      <c r="I173" s="6">
        <f>IF('[1]TCE - ANEXO IV - Preencher'!K182="","",'[1]TCE - ANEXO IV - Preencher'!K182)</f>
        <v>44847</v>
      </c>
      <c r="J173" s="5" t="str">
        <f>'[1]TCE - ANEXO IV - Preencher'!L182</f>
        <v>26221008778201000126550010003908861155977238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1513.2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35716141000190</v>
      </c>
      <c r="E174" s="5" t="str">
        <f>'[1]TCE - ANEXO IV - Preencher'!G183</f>
        <v>LINHA MEDICA COM E REPR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000.010.100</v>
      </c>
      <c r="I174" s="6">
        <f>IF('[1]TCE - ANEXO IV - Preencher'!K183="","",'[1]TCE - ANEXO IV - Preencher'!K183)</f>
        <v>44844</v>
      </c>
      <c r="J174" s="5" t="str">
        <f>'[1]TCE - ANEXO IV - Preencher'!L183</f>
        <v>26221035716141000190550010000101001000000012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900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9342946000100</v>
      </c>
      <c r="E175" s="5" t="str">
        <f>'[1]TCE - ANEXO IV - Preencher'!G184</f>
        <v>PRIME MEDICAL COMERCIO DE MATERIAL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155417</v>
      </c>
      <c r="I175" s="6">
        <f>IF('[1]TCE - ANEXO IV - Preencher'!K184="","",'[1]TCE - ANEXO IV - Preencher'!K184)</f>
        <v>44847</v>
      </c>
      <c r="J175" s="5" t="str">
        <f>'[1]TCE - ANEXO IV - Preencher'!L184</f>
        <v>29221009342946000100550020001554171862662946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960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37844417000140</v>
      </c>
      <c r="E176" s="5" t="str">
        <f>'[1]TCE - ANEXO IV - Preencher'!G185</f>
        <v>LOG DIST. DE PRO. HOSP. E HIG. PE.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445</v>
      </c>
      <c r="I176" s="6">
        <f>IF('[1]TCE - ANEXO IV - Preencher'!K185="","",'[1]TCE - ANEXO IV - Preencher'!K185)</f>
        <v>44845</v>
      </c>
      <c r="J176" s="5" t="str">
        <f>'[1]TCE - ANEXO IV - Preencher'!L185</f>
        <v>26221037844417000140550010000004451266361594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1225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30848237000198</v>
      </c>
      <c r="E177" s="5" t="str">
        <f>'[1]TCE - ANEXO IV - Preencher'!G186</f>
        <v>PH COMERCIO DE PRODUTOS MEDICOS HOSPITAL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000.011.176</v>
      </c>
      <c r="I177" s="6">
        <f>IF('[1]TCE - ANEXO IV - Preencher'!K186="","",'[1]TCE - ANEXO IV - Preencher'!K186)</f>
        <v>44847</v>
      </c>
      <c r="J177" s="5" t="str">
        <f>'[1]TCE - ANEXO IV - Preencher'!L186</f>
        <v>26221030848237000198550010000111761807638390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497.2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61418042000131</v>
      </c>
      <c r="E178" s="5" t="str">
        <f>'[1]TCE - ANEXO IV - Preencher'!G187</f>
        <v>CIRURGICA FERNANDES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1516061</v>
      </c>
      <c r="I178" s="6">
        <f>IF('[1]TCE - ANEXO IV - Preencher'!K187="","",'[1]TCE - ANEXO IV - Preencher'!K187)</f>
        <v>44841</v>
      </c>
      <c r="J178" s="5" t="str">
        <f>'[1]TCE - ANEXO IV - Preencher'!L187</f>
        <v>35221061418042000131550040015160611169826951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21104.9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12924</v>
      </c>
      <c r="I179" s="6">
        <f>IF('[1]TCE - ANEXO IV - Preencher'!K188="","",'[1]TCE - ANEXO IV - Preencher'!K188)</f>
        <v>44845</v>
      </c>
      <c r="J179" s="5" t="str">
        <f>'[1]TCE - ANEXO IV - Preencher'!L188</f>
        <v>26221008014554000150550010000129241290102250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3430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8014554000150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12923</v>
      </c>
      <c r="I180" s="6">
        <f>IF('[1]TCE - ANEXO IV - Preencher'!K189="","",'[1]TCE - ANEXO IV - Preencher'!K189)</f>
        <v>44845</v>
      </c>
      <c r="J180" s="5" t="str">
        <f>'[1]TCE - ANEXO IV - Preencher'!L189</f>
        <v>26221008014554000150550010000129231290102252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350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8014554000150</v>
      </c>
      <c r="E181" s="5" t="str">
        <f>'[1]TCE - ANEXO IV - Preencher'!G190</f>
        <v>MJB COMERCIO DE MAT MEDICO HOSP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12922</v>
      </c>
      <c r="I181" s="6">
        <f>IF('[1]TCE - ANEXO IV - Preencher'!K190="","",'[1]TCE - ANEXO IV - Preencher'!K190)</f>
        <v>44845</v>
      </c>
      <c r="J181" s="5" t="str">
        <f>'[1]TCE - ANEXO IV - Preencher'!L190</f>
        <v>26221008014554000150550010000129221290102255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4880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8014554000150</v>
      </c>
      <c r="E182" s="5" t="str">
        <f>'[1]TCE - ANEXO IV - Preencher'!G191</f>
        <v>MJB COMERCIO DE MAT MEDICO HOSP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12921</v>
      </c>
      <c r="I182" s="6">
        <f>IF('[1]TCE - ANEXO IV - Preencher'!K191="","",'[1]TCE - ANEXO IV - Preencher'!K191)</f>
        <v>44845</v>
      </c>
      <c r="J182" s="5" t="str">
        <f>'[1]TCE - ANEXO IV - Preencher'!L191</f>
        <v>26221008014554000150550010000129211290102258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3780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96710</v>
      </c>
      <c r="I183" s="6">
        <f>IF('[1]TCE - ANEXO IV - Preencher'!K192="","",'[1]TCE - ANEXO IV - Preencher'!K192)</f>
        <v>44845</v>
      </c>
      <c r="J183" s="5" t="str">
        <f>'[1]TCE - ANEXO IV - Preencher'!L192</f>
        <v>26221007160019000144550010000967101888344423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1250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96850</v>
      </c>
      <c r="I184" s="6">
        <f>IF('[1]TCE - ANEXO IV - Preencher'!K193="","",'[1]TCE - ANEXO IV - Preencher'!K193)</f>
        <v>44847</v>
      </c>
      <c r="J184" s="5" t="str">
        <f>'[1]TCE - ANEXO IV - Preencher'!L193</f>
        <v>26221007160019000144550010000968501918554421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620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96853</v>
      </c>
      <c r="I185" s="6">
        <f>IF('[1]TCE - ANEXO IV - Preencher'!K194="","",'[1]TCE - ANEXO IV - Preencher'!K194)</f>
        <v>44847</v>
      </c>
      <c r="J185" s="5" t="str">
        <f>'[1]TCE - ANEXO IV - Preencher'!L194</f>
        <v>26221007160019000144550010000968531836560152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96913</v>
      </c>
      <c r="I186" s="6">
        <f>IF('[1]TCE - ANEXO IV - Preencher'!K195="","",'[1]TCE - ANEXO IV - Preencher'!K195)</f>
        <v>44848</v>
      </c>
      <c r="J186" s="5" t="str">
        <f>'[1]TCE - ANEXO IV - Preencher'!L195</f>
        <v>26221007160019000144550010000969131248813025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1560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96915</v>
      </c>
      <c r="I187" s="6">
        <f>IF('[1]TCE - ANEXO IV - Preencher'!K196="","",'[1]TCE - ANEXO IV - Preencher'!K196)</f>
        <v>44848</v>
      </c>
      <c r="J187" s="5" t="str">
        <f>'[1]TCE - ANEXO IV - Preencher'!L196</f>
        <v>26221007160019000144550010000969151037927874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1560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1037088</v>
      </c>
      <c r="I188" s="6">
        <f>IF('[1]TCE - ANEXO IV - Preencher'!K197="","",'[1]TCE - ANEXO IV - Preencher'!K197)</f>
        <v>44848</v>
      </c>
      <c r="J188" s="5" t="str">
        <f>'[1]TCE - ANEXO IV - Preencher'!L197</f>
        <v>35221050595271000105550030010370881852953709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6903.9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1037083</v>
      </c>
      <c r="I189" s="6">
        <f>IF('[1]TCE - ANEXO IV - Preencher'!K198="","",'[1]TCE - ANEXO IV - Preencher'!K198)</f>
        <v>44848</v>
      </c>
      <c r="J189" s="5" t="str">
        <f>'[1]TCE - ANEXO IV - Preencher'!L198</f>
        <v>35221050595271000105550030010370831535950029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6903.9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1037078</v>
      </c>
      <c r="I190" s="6">
        <f>IF('[1]TCE - ANEXO IV - Preencher'!K199="","",'[1]TCE - ANEXO IV - Preencher'!K199)</f>
        <v>44848</v>
      </c>
      <c r="J190" s="5" t="str">
        <f>'[1]TCE - ANEXO IV - Preencher'!L199</f>
        <v>35221050595271000105550030010370781914785654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4992.49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1037090</v>
      </c>
      <c r="I191" s="6">
        <f>IF('[1]TCE - ANEXO IV - Preencher'!K200="","",'[1]TCE - ANEXO IV - Preencher'!K200)</f>
        <v>44848</v>
      </c>
      <c r="J191" s="5" t="str">
        <f>'[1]TCE - ANEXO IV - Preencher'!L200</f>
        <v>35221050595271000105550030010370901917068478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6903.9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1037092</v>
      </c>
      <c r="I192" s="6">
        <f>IF('[1]TCE - ANEXO IV - Preencher'!K201="","",'[1]TCE - ANEXO IV - Preencher'!K201)</f>
        <v>44848</v>
      </c>
      <c r="J192" s="5" t="str">
        <f>'[1]TCE - ANEXO IV - Preencher'!L201</f>
        <v>35221050595271000105550030010370921344649307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6903.9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1037093</v>
      </c>
      <c r="I193" s="6">
        <f>IF('[1]TCE - ANEXO IV - Preencher'!K202="","",'[1]TCE - ANEXO IV - Preencher'!K202)</f>
        <v>44848</v>
      </c>
      <c r="J193" s="5" t="str">
        <f>'[1]TCE - ANEXO IV - Preencher'!L202</f>
        <v>35221050595271000105550030010370931904361688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4992.49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1037097</v>
      </c>
      <c r="I194" s="6">
        <f>IF('[1]TCE - ANEXO IV - Preencher'!K203="","",'[1]TCE - ANEXO IV - Preencher'!K203)</f>
        <v>44848</v>
      </c>
      <c r="J194" s="5" t="str">
        <f>'[1]TCE - ANEXO IV - Preencher'!L203</f>
        <v>35221050595271000105550030010370971092528248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6903.9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 t="str">
        <f>'[1]TCE - ANEXO IV - Preencher'!F204</f>
        <v>01.437.707/0001-22</v>
      </c>
      <c r="E195" s="5" t="str">
        <f>'[1]TCE - ANEXO IV - Preencher'!G204</f>
        <v>SCITECH MEDICAL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304329</v>
      </c>
      <c r="I195" s="6">
        <f>IF('[1]TCE - ANEXO IV - Preencher'!K204="","",'[1]TCE - ANEXO IV - Preencher'!K204)</f>
        <v>44847</v>
      </c>
      <c r="J195" s="5" t="str">
        <f>'[1]TCE - ANEXO IV - Preencher'!L204</f>
        <v>52221001437707000122550550003043291824274380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1050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 t="str">
        <f>'[1]TCE - ANEXO IV - Preencher'!F205</f>
        <v>01.437.707/0001-22</v>
      </c>
      <c r="E196" s="5" t="str">
        <f>'[1]TCE - ANEXO IV - Preencher'!G205</f>
        <v>SCITECH MEDICAL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304333</v>
      </c>
      <c r="I196" s="6">
        <f>IF('[1]TCE - ANEXO IV - Preencher'!K205="","",'[1]TCE - ANEXO IV - Preencher'!K205)</f>
        <v>44847</v>
      </c>
      <c r="J196" s="5" t="str">
        <f>'[1]TCE - ANEXO IV - Preencher'!L205</f>
        <v>52221001437707000122550550003043331865290714</v>
      </c>
      <c r="K196" s="5" t="str">
        <f>IF(F196="B",LEFT('[1]TCE - ANEXO IV - Preencher'!M205,2),IF(F196="S",LEFT('[1]TCE - ANEXO IV - Preencher'!M205,7),IF('[1]TCE - ANEXO IV - Preencher'!H205="","")))</f>
        <v>52</v>
      </c>
      <c r="L196" s="7">
        <f>'[1]TCE - ANEXO IV - Preencher'!N205</f>
        <v>280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13291742000165</v>
      </c>
      <c r="E197" s="5" t="str">
        <f>'[1]TCE - ANEXO IV - Preencher'!G206</f>
        <v>PHOENIX MED PRODUTOS MEDICO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000.020.628</v>
      </c>
      <c r="I197" s="6">
        <f>IF('[1]TCE - ANEXO IV - Preencher'!K206="","",'[1]TCE - ANEXO IV - Preencher'!K206)</f>
        <v>44844</v>
      </c>
      <c r="J197" s="5" t="str">
        <f>'[1]TCE - ANEXO IV - Preencher'!L206</f>
        <v>26221013291742000165550010000206281349624526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890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13291742000165</v>
      </c>
      <c r="E198" s="5" t="str">
        <f>'[1]TCE - ANEXO IV - Preencher'!G207</f>
        <v>PHOENIX MED PRODUTOS MEDICO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000.020.646</v>
      </c>
      <c r="I198" s="6">
        <f>IF('[1]TCE - ANEXO IV - Preencher'!K207="","",'[1]TCE - ANEXO IV - Preencher'!K207)</f>
        <v>44845</v>
      </c>
      <c r="J198" s="5" t="str">
        <f>'[1]TCE - ANEXO IV - Preencher'!L207</f>
        <v>26221013291742000165550010000206461224413803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890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2672271</v>
      </c>
      <c r="I199" s="6">
        <f>IF('[1]TCE - ANEXO IV - Preencher'!K208="","",'[1]TCE - ANEXO IV - Preencher'!K208)</f>
        <v>44841</v>
      </c>
      <c r="J199" s="5" t="str">
        <f>'[1]TCE - ANEXO IV - Preencher'!L208</f>
        <v>35221001513946000114550030026722711026943501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1368.82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2673071</v>
      </c>
      <c r="I200" s="6">
        <f>IF('[1]TCE - ANEXO IV - Preencher'!K209="","",'[1]TCE - ANEXO IV - Preencher'!K209)</f>
        <v>44844</v>
      </c>
      <c r="J200" s="5" t="str">
        <f>'[1]TCE - ANEXO IV - Preencher'!L209</f>
        <v>35221001513946000114550030026730711026951621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1100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2674135</v>
      </c>
      <c r="I201" s="6">
        <f>IF('[1]TCE - ANEXO IV - Preencher'!K210="","",'[1]TCE - ANEXO IV - Preencher'!K210)</f>
        <v>44845</v>
      </c>
      <c r="J201" s="5" t="str">
        <f>'[1]TCE - ANEXO IV - Preencher'!L210</f>
        <v>35221001513946000114550030026741351026963780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1368.82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2673070</v>
      </c>
      <c r="I202" s="6">
        <f>IF('[1]TCE - ANEXO IV - Preencher'!K211="","",'[1]TCE - ANEXO IV - Preencher'!K211)</f>
        <v>44844</v>
      </c>
      <c r="J202" s="5" t="str">
        <f>'[1]TCE - ANEXO IV - Preencher'!L211</f>
        <v>35221001513946000114550030026730701026951616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268.82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2675562</v>
      </c>
      <c r="I203" s="6">
        <f>IF('[1]TCE - ANEXO IV - Preencher'!K212="","",'[1]TCE - ANEXO IV - Preencher'!K212)</f>
        <v>44848</v>
      </c>
      <c r="J203" s="5" t="str">
        <f>'[1]TCE - ANEXO IV - Preencher'!L212</f>
        <v>35221001513946000114550030026755621026979809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1368.82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1513946000114</v>
      </c>
      <c r="E204" s="5" t="str">
        <f>'[1]TCE - ANEXO IV - Preencher'!G213</f>
        <v>BOSTON SCIENTIFIC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2675564</v>
      </c>
      <c r="I204" s="6">
        <f>IF('[1]TCE - ANEXO IV - Preencher'!K213="","",'[1]TCE - ANEXO IV - Preencher'!K213)</f>
        <v>44848</v>
      </c>
      <c r="J204" s="5" t="str">
        <f>'[1]TCE - ANEXO IV - Preencher'!L213</f>
        <v>35221001513946000114550030026755641026979820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1368.82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1513946000114</v>
      </c>
      <c r="E205" s="5" t="str">
        <f>'[1]TCE - ANEXO IV - Preencher'!G214</f>
        <v>BOSTON SCIENTIFIC DO BRASIL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2675563</v>
      </c>
      <c r="I205" s="6">
        <f>IF('[1]TCE - ANEXO IV - Preencher'!K214="","",'[1]TCE - ANEXO IV - Preencher'!K214)</f>
        <v>44848</v>
      </c>
      <c r="J205" s="5" t="str">
        <f>'[1]TCE - ANEXO IV - Preencher'!L214</f>
        <v>35221001513946000114550030026755631026979814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1100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2675566</v>
      </c>
      <c r="I206" s="6">
        <f>IF('[1]TCE - ANEXO IV - Preencher'!K215="","",'[1]TCE - ANEXO IV - Preencher'!K215)</f>
        <v>44848</v>
      </c>
      <c r="J206" s="5" t="str">
        <f>'[1]TCE - ANEXO IV - Preencher'!L215</f>
        <v>35221001513946000114550030026755661026979840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1368.82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2675565</v>
      </c>
      <c r="I207" s="6">
        <f>IF('[1]TCE - ANEXO IV - Preencher'!K216="","",'[1]TCE - ANEXO IV - Preencher'!K216)</f>
        <v>44848</v>
      </c>
      <c r="J207" s="5" t="str">
        <f>'[1]TCE - ANEXO IV - Preencher'!L216</f>
        <v>35221001513946000114550030026755651026979835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6306.46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10972948000162</v>
      </c>
      <c r="E208" s="5" t="str">
        <f>'[1]TCE - ANEXO IV - Preencher'!G217</f>
        <v>BRAZMIX COMERCIO VAREJ E ATAC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000.178.161</v>
      </c>
      <c r="I208" s="6">
        <f>IF('[1]TCE - ANEXO IV - Preencher'!K217="","",'[1]TCE - ANEXO IV - Preencher'!K217)</f>
        <v>44834</v>
      </c>
      <c r="J208" s="5" t="str">
        <f>'[1]TCE - ANEXO IV - Preencher'!L217</f>
        <v>41220910972948000162550010001781611502577838</v>
      </c>
      <c r="K208" s="5" t="str">
        <f>IF(F208="B",LEFT('[1]TCE - ANEXO IV - Preencher'!M217,2),IF(F208="S",LEFT('[1]TCE - ANEXO IV - Preencher'!M217,7),IF('[1]TCE - ANEXO IV - Preencher'!H217="","")))</f>
        <v>41</v>
      </c>
      <c r="L208" s="7">
        <f>'[1]TCE - ANEXO IV - Preencher'!N217</f>
        <v>14448.2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11234649000193</v>
      </c>
      <c r="E209" s="5" t="str">
        <f>'[1]TCE - ANEXO IV - Preencher'!G218</f>
        <v>BIOANGIO COMERCIO DE PROD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000.007.547</v>
      </c>
      <c r="I209" s="6">
        <f>IF('[1]TCE - ANEXO IV - Preencher'!K218="","",'[1]TCE - ANEXO IV - Preencher'!K218)</f>
        <v>44845</v>
      </c>
      <c r="J209" s="5" t="str">
        <f>'[1]TCE - ANEXO IV - Preencher'!L218</f>
        <v>26221011234649000193550010000075471000009996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490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11234649000193</v>
      </c>
      <c r="E210" s="5" t="str">
        <f>'[1]TCE - ANEXO IV - Preencher'!G219</f>
        <v>BIOANGIO COMERCIO DE PROD MEDICOS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000.007.548</v>
      </c>
      <c r="I210" s="6">
        <f>IF('[1]TCE - ANEXO IV - Preencher'!K219="","",'[1]TCE - ANEXO IV - Preencher'!K219)</f>
        <v>44845</v>
      </c>
      <c r="J210" s="5" t="str">
        <f>'[1]TCE - ANEXO IV - Preencher'!L219</f>
        <v>26221011234649000193550010000075481000009993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490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29182018000133</v>
      </c>
      <c r="E211" s="5" t="str">
        <f>'[1]TCE - ANEXO IV - Preencher'!G220</f>
        <v>MICROPORT SCIENT VASC BRASIL LTDA.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22051</v>
      </c>
      <c r="I211" s="6">
        <f>IF('[1]TCE - ANEXO IV - Preencher'!K220="","",'[1]TCE - ANEXO IV - Preencher'!K220)</f>
        <v>44845</v>
      </c>
      <c r="J211" s="5" t="str">
        <f>'[1]TCE - ANEXO IV - Preencher'!L220</f>
        <v>35221029182018000133550010000220511975024645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1390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29182018000133</v>
      </c>
      <c r="E212" s="5" t="str">
        <f>'[1]TCE - ANEXO IV - Preencher'!G221</f>
        <v>MICROPORT SCIENT VASC BRASIL LTDA.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22052</v>
      </c>
      <c r="I212" s="6">
        <f>IF('[1]TCE - ANEXO IV - Preencher'!K221="","",'[1]TCE - ANEXO IV - Preencher'!K221)</f>
        <v>44845</v>
      </c>
      <c r="J212" s="5" t="str">
        <f>'[1]TCE - ANEXO IV - Preencher'!L221</f>
        <v>35221029182018000133550010000220521945844900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7160019000144</v>
      </c>
      <c r="E213" s="5" t="str">
        <f>'[1]TCE - ANEXO IV - Preencher'!G222</f>
        <v>VITALE COMERCIO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97018</v>
      </c>
      <c r="I213" s="6">
        <f>IF('[1]TCE - ANEXO IV - Preencher'!K222="","",'[1]TCE - ANEXO IV - Preencher'!K222)</f>
        <v>44851</v>
      </c>
      <c r="J213" s="5" t="str">
        <f>'[1]TCE - ANEXO IV - Preencher'!L222</f>
        <v>26221007160019000144550010000970181747350570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1560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7160019000144</v>
      </c>
      <c r="E214" s="5" t="str">
        <f>'[1]TCE - ANEXO IV - Preencher'!G223</f>
        <v>VITALE COMERCIO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97024</v>
      </c>
      <c r="I214" s="6">
        <f>IF('[1]TCE - ANEXO IV - Preencher'!K223="","",'[1]TCE - ANEXO IV - Preencher'!K223)</f>
        <v>44851</v>
      </c>
      <c r="J214" s="5" t="str">
        <f>'[1]TCE - ANEXO IV - Preencher'!L223</f>
        <v>26221007160019000144550010000970241931236650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310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7160019000144</v>
      </c>
      <c r="E215" s="5" t="str">
        <f>'[1]TCE - ANEXO IV - Preencher'!G224</f>
        <v>VITALE COMERCIO LTDA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97021</v>
      </c>
      <c r="I215" s="6">
        <f>IF('[1]TCE - ANEXO IV - Preencher'!K224="","",'[1]TCE - ANEXO IV - Preencher'!K224)</f>
        <v>44851</v>
      </c>
      <c r="J215" s="5" t="str">
        <f>'[1]TCE - ANEXO IV - Preencher'!L224</f>
        <v>26221007160019000144550010000970211741223970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1560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1437707000122</v>
      </c>
      <c r="E216" s="5" t="str">
        <f>'[1]TCE - ANEXO IV - Preencher'!G225</f>
        <v>SCITECH MEDICAL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304772</v>
      </c>
      <c r="I216" s="6">
        <f>IF('[1]TCE - ANEXO IV - Preencher'!K225="","",'[1]TCE - ANEXO IV - Preencher'!K225)</f>
        <v>44851</v>
      </c>
      <c r="J216" s="5" t="str">
        <f>'[1]TCE - ANEXO IV - Preencher'!L225</f>
        <v>52221001437707000122550550003047721843393367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1330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1437707000122</v>
      </c>
      <c r="E217" s="5" t="str">
        <f>'[1]TCE - ANEXO IV - Preencher'!G226</f>
        <v>SCITECH MEDICAL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304708</v>
      </c>
      <c r="I217" s="6">
        <f>IF('[1]TCE - ANEXO IV - Preencher'!K226="","",'[1]TCE - ANEXO IV - Preencher'!K226)</f>
        <v>44851</v>
      </c>
      <c r="J217" s="5" t="str">
        <f>'[1]TCE - ANEXO IV - Preencher'!L226</f>
        <v>52221001437707000122550550003047081647018841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1050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1437707000122</v>
      </c>
      <c r="E218" s="5" t="str">
        <f>'[1]TCE - ANEXO IV - Preencher'!G227</f>
        <v>SCITECH MEDICAL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304748</v>
      </c>
      <c r="I218" s="6">
        <f>IF('[1]TCE - ANEXO IV - Preencher'!K227="","",'[1]TCE - ANEXO IV - Preencher'!K227)</f>
        <v>44851</v>
      </c>
      <c r="J218" s="5" t="str">
        <f>'[1]TCE - ANEXO IV - Preencher'!L227</f>
        <v>52221001437707000122550550003047481638531243</v>
      </c>
      <c r="K218" s="5" t="str">
        <f>IF(F218="B",LEFT('[1]TCE - ANEXO IV - Preencher'!M227,2),IF(F218="S",LEFT('[1]TCE - ANEXO IV - Preencher'!M227,7),IF('[1]TCE - ANEXO IV - Preencher'!H227="","")))</f>
        <v>52</v>
      </c>
      <c r="L218" s="7">
        <f>'[1]TCE - ANEXO IV - Preencher'!N227</f>
        <v>1050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1437707000122</v>
      </c>
      <c r="E219" s="5" t="str">
        <f>'[1]TCE - ANEXO IV - Preencher'!G228</f>
        <v>SCITECH MEDICAL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304754</v>
      </c>
      <c r="I219" s="6">
        <f>IF('[1]TCE - ANEXO IV - Preencher'!K228="","",'[1]TCE - ANEXO IV - Preencher'!K228)</f>
        <v>44851</v>
      </c>
      <c r="J219" s="5" t="str">
        <f>'[1]TCE - ANEXO IV - Preencher'!L228</f>
        <v>52221001437707000122550550003047541314783139</v>
      </c>
      <c r="K219" s="5" t="str">
        <f>IF(F219="B",LEFT('[1]TCE - ANEXO IV - Preencher'!M228,2),IF(F219="S",LEFT('[1]TCE - ANEXO IV - Preencher'!M228,7),IF('[1]TCE - ANEXO IV - Preencher'!H228="","")))</f>
        <v>52</v>
      </c>
      <c r="L219" s="7">
        <f>'[1]TCE - ANEXO IV - Preencher'!N228</f>
        <v>1050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1437707000122</v>
      </c>
      <c r="E220" s="5" t="str">
        <f>'[1]TCE - ANEXO IV - Preencher'!G229</f>
        <v>SCITECH MEDICAL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304771</v>
      </c>
      <c r="I220" s="6">
        <f>IF('[1]TCE - ANEXO IV - Preencher'!K229="","",'[1]TCE - ANEXO IV - Preencher'!K229)</f>
        <v>44851</v>
      </c>
      <c r="J220" s="5" t="str">
        <f>'[1]TCE - ANEXO IV - Preencher'!L229</f>
        <v>52221001437707000122550550003047711841180954</v>
      </c>
      <c r="K220" s="5" t="str">
        <f>IF(F220="B",LEFT('[1]TCE - ANEXO IV - Preencher'!M229,2),IF(F220="S",LEFT('[1]TCE - ANEXO IV - Preencher'!M229,7),IF('[1]TCE - ANEXO IV - Preencher'!H229="","")))</f>
        <v>52</v>
      </c>
      <c r="L220" s="7">
        <f>'[1]TCE - ANEXO IV - Preencher'!N229</f>
        <v>1330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13291742000165</v>
      </c>
      <c r="E221" s="5" t="str">
        <f>'[1]TCE - ANEXO IV - Preencher'!G230</f>
        <v>PHOENIX MED PRODUTOS MEDICO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000.020.745</v>
      </c>
      <c r="I221" s="6">
        <f>IF('[1]TCE - ANEXO IV - Preencher'!K230="","",'[1]TCE - ANEXO IV - Preencher'!K230)</f>
        <v>44848</v>
      </c>
      <c r="J221" s="5" t="str">
        <f>'[1]TCE - ANEXO IV - Preencher'!L230</f>
        <v>26221013291742000165550010000207451336931294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890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2676863</v>
      </c>
      <c r="I222" s="6">
        <f>IF('[1]TCE - ANEXO IV - Preencher'!K231="","",'[1]TCE - ANEXO IV - Preencher'!K231)</f>
        <v>44851</v>
      </c>
      <c r="J222" s="5" t="str">
        <f>'[1]TCE - ANEXO IV - Preencher'!L231</f>
        <v>35221001513946000114550030026768631026993613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1100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2676679</v>
      </c>
      <c r="I223" s="6">
        <f>IF('[1]TCE - ANEXO IV - Preencher'!K232="","",'[1]TCE - ANEXO IV - Preencher'!K232)</f>
        <v>44851</v>
      </c>
      <c r="J223" s="5" t="str">
        <f>'[1]TCE - ANEXO IV - Preencher'!L232</f>
        <v>35221001513946000114550030026766791026991695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537.64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2676680</v>
      </c>
      <c r="I224" s="6">
        <f>IF('[1]TCE - ANEXO IV - Preencher'!K233="","",'[1]TCE - ANEXO IV - Preencher'!K233)</f>
        <v>44851</v>
      </c>
      <c r="J224" s="5" t="str">
        <f>'[1]TCE - ANEXO IV - Preencher'!L233</f>
        <v>35221001513946000114550030026766801026991700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268.82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2676862</v>
      </c>
      <c r="I225" s="6">
        <f>IF('[1]TCE - ANEXO IV - Preencher'!K234="","",'[1]TCE - ANEXO IV - Preencher'!K234)</f>
        <v>44851</v>
      </c>
      <c r="J225" s="5" t="str">
        <f>'[1]TCE - ANEXO IV - Preencher'!L234</f>
        <v>35221001513946000114550030026768621026993608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1637.64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2676656</v>
      </c>
      <c r="I226" s="6">
        <f>IF('[1]TCE - ANEXO IV - Preencher'!K235="","",'[1]TCE - ANEXO IV - Preencher'!K235)</f>
        <v>44851</v>
      </c>
      <c r="J226" s="5" t="str">
        <f>'[1]TCE - ANEXO IV - Preencher'!L235</f>
        <v>35221001513946000114550030026766561026991461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537.64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2676618</v>
      </c>
      <c r="I227" s="6">
        <f>IF('[1]TCE - ANEXO IV - Preencher'!K236="","",'[1]TCE - ANEXO IV - Preencher'!K236)</f>
        <v>44851</v>
      </c>
      <c r="J227" s="5" t="str">
        <f>'[1]TCE - ANEXO IV - Preencher'!L236</f>
        <v>35221001513946000114550030026766181026991029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1100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2676619</v>
      </c>
      <c r="I228" s="6">
        <f>IF('[1]TCE - ANEXO IV - Preencher'!K237="","",'[1]TCE - ANEXO IV - Preencher'!K237)</f>
        <v>44851</v>
      </c>
      <c r="J228" s="5" t="str">
        <f>'[1]TCE - ANEXO IV - Preencher'!L237</f>
        <v>35221001513946000114550030026766191026991034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1637.64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18271934000123</v>
      </c>
      <c r="E229" s="5" t="str">
        <f>'[1]TCE - ANEXO IV - Preencher'!G238</f>
        <v>NOVA BIOMEDICAL DIAGNOST MED E BIOT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32621</v>
      </c>
      <c r="I229" s="6">
        <f>IF('[1]TCE - ANEXO IV - Preencher'!K238="","",'[1]TCE - ANEXO IV - Preencher'!K238)</f>
        <v>44844</v>
      </c>
      <c r="J229" s="5" t="str">
        <f>'[1]TCE - ANEXO IV - Preencher'!L238</f>
        <v>31221018271934000123550010000326211465415047</v>
      </c>
      <c r="K229" s="5" t="str">
        <f>IF(F229="B",LEFT('[1]TCE - ANEXO IV - Preencher'!M238,2),IF(F229="S",LEFT('[1]TCE - ANEXO IV - Preencher'!M238,7),IF('[1]TCE - ANEXO IV - Preencher'!H238="","")))</f>
        <v>31</v>
      </c>
      <c r="L229" s="7">
        <f>'[1]TCE - ANEXO IV - Preencher'!N238</f>
        <v>6300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14722938000120</v>
      </c>
      <c r="E230" s="5" t="str">
        <f>'[1]TCE - ANEXO IV - Preencher'!G239</f>
        <v>PROCIFAR DISTRIB DE MATERIAL HOSP SA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2890937</v>
      </c>
      <c r="I230" s="6">
        <f>IF('[1]TCE - ANEXO IV - Preencher'!K239="","",'[1]TCE - ANEXO IV - Preencher'!K239)</f>
        <v>44845</v>
      </c>
      <c r="J230" s="5" t="str">
        <f>'[1]TCE - ANEXO IV - Preencher'!L239</f>
        <v>29221014722938000120550010028909371591525066</v>
      </c>
      <c r="K230" s="5" t="str">
        <f>IF(F230="B",LEFT('[1]TCE - ANEXO IV - Preencher'!M239,2),IF(F230="S",LEFT('[1]TCE - ANEXO IV - Preencher'!M239,7),IF('[1]TCE - ANEXO IV - Preencher'!H239="","")))</f>
        <v>29</v>
      </c>
      <c r="L230" s="7">
        <f>'[1]TCE - ANEXO IV - Preencher'!N239</f>
        <v>1931.62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11206099000441</v>
      </c>
      <c r="E231" s="5" t="str">
        <f>'[1]TCE - ANEXO IV - Preencher'!G240</f>
        <v>SUPERMED COM E IMP DE PROD MED 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639758</v>
      </c>
      <c r="I231" s="6">
        <f>IF('[1]TCE - ANEXO IV - Preencher'!K240="","",'[1]TCE - ANEXO IV - Preencher'!K240)</f>
        <v>44833</v>
      </c>
      <c r="J231" s="5" t="str">
        <f>'[1]TCE - ANEXO IV - Preencher'!L240</f>
        <v>31220911206099000107550010006397581000336751</v>
      </c>
      <c r="K231" s="5" t="str">
        <f>IF(F231="B",LEFT('[1]TCE - ANEXO IV - Preencher'!M240,2),IF(F231="S",LEFT('[1]TCE - ANEXO IV - Preencher'!M240,7),IF('[1]TCE - ANEXO IV - Preencher'!H240="","")))</f>
        <v>31</v>
      </c>
      <c r="L231" s="7">
        <f>'[1]TCE - ANEXO IV - Preencher'!N240</f>
        <v>4620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29182018000133</v>
      </c>
      <c r="E232" s="5" t="str">
        <f>'[1]TCE - ANEXO IV - Preencher'!G241</f>
        <v>MICROPORT SCIENT VASC BRASIL LTDA.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22123</v>
      </c>
      <c r="I232" s="6">
        <f>IF('[1]TCE - ANEXO IV - Preencher'!K241="","",'[1]TCE - ANEXO IV - Preencher'!K241)</f>
        <v>44848</v>
      </c>
      <c r="J232" s="5" t="str">
        <f>'[1]TCE - ANEXO IV - Preencher'!L241</f>
        <v>35221029182018000133550010000221231894529950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1390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13441051000281</v>
      </c>
      <c r="E233" s="5" t="str">
        <f>'[1]TCE - ANEXO IV - Preencher'!G242</f>
        <v>CL COM MAT MED HOSPITALAR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16534</v>
      </c>
      <c r="I233" s="6">
        <f>IF('[1]TCE - ANEXO IV - Preencher'!K242="","",'[1]TCE - ANEXO IV - Preencher'!K242)</f>
        <v>44852</v>
      </c>
      <c r="J233" s="5" t="str">
        <f>'[1]TCE - ANEXO IV - Preencher'!L242</f>
        <v>26221013441051000281550010000165341185560002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2800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13441051000281</v>
      </c>
      <c r="E234" s="5" t="str">
        <f>'[1]TCE - ANEXO IV - Preencher'!G243</f>
        <v>CL COM MAT MED HOSPITALAR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16538</v>
      </c>
      <c r="I234" s="6">
        <f>IF('[1]TCE - ANEXO IV - Preencher'!K243="","",'[1]TCE - ANEXO IV - Preencher'!K243)</f>
        <v>44852</v>
      </c>
      <c r="J234" s="5" t="str">
        <f>'[1]TCE - ANEXO IV - Preencher'!L243</f>
        <v>26221013441051000281550010000165381185600003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4992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8014554000150</v>
      </c>
      <c r="E235" s="5" t="str">
        <f>'[1]TCE - ANEXO IV - Preencher'!G244</f>
        <v>MJB COMERCIO DE MAT MEDICO HOSP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12936</v>
      </c>
      <c r="I235" s="6">
        <f>IF('[1]TCE - ANEXO IV - Preencher'!K244="","",'[1]TCE - ANEXO IV - Preencher'!K244)</f>
        <v>44852</v>
      </c>
      <c r="J235" s="5" t="str">
        <f>'[1]TCE - ANEXO IV - Preencher'!L244</f>
        <v>26221008014554000150550010000129361290103222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3780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8014554000150</v>
      </c>
      <c r="E236" s="5" t="str">
        <f>'[1]TCE - ANEXO IV - Preencher'!G245</f>
        <v>MJB COMERCIO DE MAT MEDICO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12935</v>
      </c>
      <c r="I236" s="6">
        <f>IF('[1]TCE - ANEXO IV - Preencher'!K245="","",'[1]TCE - ANEXO IV - Preencher'!K245)</f>
        <v>44852</v>
      </c>
      <c r="J236" s="5" t="str">
        <f>'[1]TCE - ANEXO IV - Preencher'!L245</f>
        <v>26221008014554000150550010000129351290103225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2580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8014554000150</v>
      </c>
      <c r="E237" s="5" t="str">
        <f>'[1]TCE - ANEXO IV - Preencher'!G246</f>
        <v>MJB COMERCIO DE MAT MEDICO HOSP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12934</v>
      </c>
      <c r="I237" s="6">
        <f>IF('[1]TCE - ANEXO IV - Preencher'!K246="","",'[1]TCE - ANEXO IV - Preencher'!K246)</f>
        <v>44852</v>
      </c>
      <c r="J237" s="5" t="str">
        <f>'[1]TCE - ANEXO IV - Preencher'!L246</f>
        <v>26221008014554000150550010000129341290103228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4980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8014554000150</v>
      </c>
      <c r="E238" s="5" t="str">
        <f>'[1]TCE - ANEXO IV - Preencher'!G247</f>
        <v>MJB COMERCIO DE MAT MEDICO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12933</v>
      </c>
      <c r="I238" s="6">
        <f>IF('[1]TCE - ANEXO IV - Preencher'!K247="","",'[1]TCE - ANEXO IV - Preencher'!K247)</f>
        <v>44852</v>
      </c>
      <c r="J238" s="5" t="str">
        <f>'[1]TCE - ANEXO IV - Preencher'!L247</f>
        <v>26221008014554000150550010000129331290103220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3430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9342946000100</v>
      </c>
      <c r="E239" s="5" t="str">
        <f>'[1]TCE - ANEXO IV - Preencher'!G248</f>
        <v>PRIME MEDICAL COMERCIO DE MATERIAL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155876</v>
      </c>
      <c r="I239" s="6">
        <f>IF('[1]TCE - ANEXO IV - Preencher'!K248="","",'[1]TCE - ANEXO IV - Preencher'!K248)</f>
        <v>44852</v>
      </c>
      <c r="J239" s="5" t="str">
        <f>'[1]TCE - ANEXO IV - Preencher'!L248</f>
        <v>29221009342946000100550020001558761930461354</v>
      </c>
      <c r="K239" s="5" t="str">
        <f>IF(F239="B",LEFT('[1]TCE - ANEXO IV - Preencher'!M248,2),IF(F239="S",LEFT('[1]TCE - ANEXO IV - Preencher'!M248,7),IF('[1]TCE - ANEXO IV - Preencher'!H248="","")))</f>
        <v>29</v>
      </c>
      <c r="L239" s="7">
        <f>'[1]TCE - ANEXO IV - Preencher'!N248</f>
        <v>1920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7213544000180</v>
      </c>
      <c r="E240" s="5" t="str">
        <f>'[1]TCE - ANEXO IV - Preencher'!G249</f>
        <v>BMR MEDICAL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160154</v>
      </c>
      <c r="I240" s="6">
        <f>IF('[1]TCE - ANEXO IV - Preencher'!K249="","",'[1]TCE - ANEXO IV - Preencher'!K249)</f>
        <v>44827</v>
      </c>
      <c r="J240" s="5" t="str">
        <f>'[1]TCE - ANEXO IV - Preencher'!L249</f>
        <v>41220907213544000180550010001601541151008429</v>
      </c>
      <c r="K240" s="5" t="str">
        <f>IF(F240="B",LEFT('[1]TCE - ANEXO IV - Preencher'!M249,2),IF(F240="S",LEFT('[1]TCE - ANEXO IV - Preencher'!M249,7),IF('[1]TCE - ANEXO IV - Preencher'!H249="","")))</f>
        <v>41</v>
      </c>
      <c r="L240" s="7">
        <f>'[1]TCE - ANEXO IV - Preencher'!N249</f>
        <v>4536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2677128</v>
      </c>
      <c r="I241" s="6">
        <f>IF('[1]TCE - ANEXO IV - Preencher'!K250="","",'[1]TCE - ANEXO IV - Preencher'!K250)</f>
        <v>44852</v>
      </c>
      <c r="J241" s="5" t="str">
        <f>'[1]TCE - ANEXO IV - Preencher'!L250</f>
        <v>35221001513946000114550030026771281026996482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268.82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6106005000180</v>
      </c>
      <c r="E242" s="5" t="str">
        <f>'[1]TCE - ANEXO IV - Preencher'!G251</f>
        <v>STOCK MED PRODUTOS MEDICO HOSPITALARES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170817</v>
      </c>
      <c r="I242" s="6">
        <f>IF('[1]TCE - ANEXO IV - Preencher'!K251="","",'[1]TCE - ANEXO IV - Preencher'!K251)</f>
        <v>44839</v>
      </c>
      <c r="J242" s="5" t="str">
        <f>'[1]TCE - ANEXO IV - Preencher'!L251</f>
        <v>43221006106005000180550010001708171006524367</v>
      </c>
      <c r="K242" s="5" t="str">
        <f>IF(F242="B",LEFT('[1]TCE - ANEXO IV - Preencher'!M251,2),IF(F242="S",LEFT('[1]TCE - ANEXO IV - Preencher'!M251,7),IF('[1]TCE - ANEXO IV - Preencher'!H251="","")))</f>
        <v>43</v>
      </c>
      <c r="L242" s="7">
        <f>'[1]TCE - ANEXO IV - Preencher'!N251</f>
        <v>7408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11234649000193</v>
      </c>
      <c r="E243" s="5" t="str">
        <f>'[1]TCE - ANEXO IV - Preencher'!G252</f>
        <v>BIOANGIO COMERCIO DE PROD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000.007.578</v>
      </c>
      <c r="I243" s="6">
        <f>IF('[1]TCE - ANEXO IV - Preencher'!K252="","",'[1]TCE - ANEXO IV - Preencher'!K252)</f>
        <v>44852</v>
      </c>
      <c r="J243" s="5" t="str">
        <f>'[1]TCE - ANEXO IV - Preencher'!L252</f>
        <v>26221011234649000193550010000075781000009992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2030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11234649000193</v>
      </c>
      <c r="E244" s="5" t="str">
        <f>'[1]TCE - ANEXO IV - Preencher'!G253</f>
        <v>BIOANGIO COMERCIO DE PROD MEDICOS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000.007.576</v>
      </c>
      <c r="I244" s="6">
        <f>IF('[1]TCE - ANEXO IV - Preencher'!K253="","",'[1]TCE - ANEXO IV - Preencher'!K253)</f>
        <v>44852</v>
      </c>
      <c r="J244" s="5" t="str">
        <f>'[1]TCE - ANEXO IV - Preencher'!L253</f>
        <v>26221011234649000193550010000075761000009998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3010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2068375000380</v>
      </c>
      <c r="E245" s="5" t="str">
        <f>'[1]TCE - ANEXO IV - Preencher'!G254</f>
        <v>MEDICICOR COMERCIAL EIRELI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20776</v>
      </c>
      <c r="I245" s="6">
        <f>IF('[1]TCE - ANEXO IV - Preencher'!K254="","",'[1]TCE - ANEXO IV - Preencher'!K254)</f>
        <v>44852</v>
      </c>
      <c r="J245" s="5" t="str">
        <f>'[1]TCE - ANEXO IV - Preencher'!L254</f>
        <v>26221002068375000380550020000207761368300795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5200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23209115000196</v>
      </c>
      <c r="E246" s="5" t="str">
        <f>'[1]TCE - ANEXO IV - Preencher'!G255</f>
        <v>DISPROCOR BRA DIST E IMP DE PRO MED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000.003.220</v>
      </c>
      <c r="I246" s="6">
        <f>IF('[1]TCE - ANEXO IV - Preencher'!K255="","",'[1]TCE - ANEXO IV - Preencher'!K255)</f>
        <v>44847</v>
      </c>
      <c r="J246" s="5" t="str">
        <f>'[1]TCE - ANEXO IV - Preencher'!L255</f>
        <v>33221023209115000196550010000032201834289389</v>
      </c>
      <c r="K246" s="5" t="str">
        <f>IF(F246="B",LEFT('[1]TCE - ANEXO IV - Preencher'!M255,2),IF(F246="S",LEFT('[1]TCE - ANEXO IV - Preencher'!M255,7),IF('[1]TCE - ANEXO IV - Preencher'!H255="","")))</f>
        <v>33</v>
      </c>
      <c r="L246" s="7">
        <f>'[1]TCE - ANEXO IV - Preencher'!N255</f>
        <v>19975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29182018000133</v>
      </c>
      <c r="E247" s="5" t="str">
        <f>'[1]TCE - ANEXO IV - Preencher'!G256</f>
        <v>MICROPORT SCIENT VASC BRASIL LTDA.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22215</v>
      </c>
      <c r="I247" s="6">
        <f>IF('[1]TCE - ANEXO IV - Preencher'!K256="","",'[1]TCE - ANEXO IV - Preencher'!K256)</f>
        <v>44852</v>
      </c>
      <c r="J247" s="5" t="str">
        <f>'[1]TCE - ANEXO IV - Preencher'!L256</f>
        <v>35221029182018000133550010000222151240150492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290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29182018000133</v>
      </c>
      <c r="E248" s="5" t="str">
        <f>'[1]TCE - ANEXO IV - Preencher'!G257</f>
        <v>MICROPORT SCIENT VASC BRASIL LTDA.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22214</v>
      </c>
      <c r="I248" s="6">
        <f>IF('[1]TCE - ANEXO IV - Preencher'!K257="","",'[1]TCE - ANEXO IV - Preencher'!K257)</f>
        <v>44852</v>
      </c>
      <c r="J248" s="5" t="str">
        <f>'[1]TCE - ANEXO IV - Preencher'!L257</f>
        <v>35221029182018000133550010000222141068742040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1100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29182018000133</v>
      </c>
      <c r="E249" s="5" t="str">
        <f>'[1]TCE - ANEXO IV - Preencher'!G258</f>
        <v>MICROPORT SCIENT VASC BRASIL LTDA.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22213</v>
      </c>
      <c r="I249" s="6">
        <f>IF('[1]TCE - ANEXO IV - Preencher'!K258="","",'[1]TCE - ANEXO IV - Preencher'!K258)</f>
        <v>44852</v>
      </c>
      <c r="J249" s="5" t="str">
        <f>'[1]TCE - ANEXO IV - Preencher'!L258</f>
        <v>35221029182018000133550010000222131515596947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290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61418042000131</v>
      </c>
      <c r="E250" s="5" t="str">
        <f>'[1]TCE - ANEXO IV - Preencher'!G259</f>
        <v>CIRURGICA FERNANDES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1518342</v>
      </c>
      <c r="I250" s="6">
        <f>IF('[1]TCE - ANEXO IV - Preencher'!K259="","",'[1]TCE - ANEXO IV - Preencher'!K259)</f>
        <v>44848</v>
      </c>
      <c r="J250" s="5" t="str">
        <f>'[1]TCE - ANEXO IV - Preencher'!L259</f>
        <v>35221061418042000131550040015183421099375662</v>
      </c>
      <c r="K250" s="5" t="str">
        <f>IF(F250="B",LEFT('[1]TCE - ANEXO IV - Preencher'!M259,2),IF(F250="S",LEFT('[1]TCE - ANEXO IV - Preencher'!M259,7),IF('[1]TCE - ANEXO IV - Preencher'!H259="","")))</f>
        <v>35</v>
      </c>
      <c r="L250" s="7">
        <f>'[1]TCE - ANEXO IV - Preencher'!N259</f>
        <v>1148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10779833000156</v>
      </c>
      <c r="E251" s="5" t="str">
        <f>'[1]TCE - ANEXO IV - Preencher'!G260</f>
        <v>MEDICAL MERCANTIL DE APARELHAGEM MEDICA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562642</v>
      </c>
      <c r="I251" s="6">
        <f>IF('[1]TCE - ANEXO IV - Preencher'!K260="","",'[1]TCE - ANEXO IV - Preencher'!K260)</f>
        <v>44853</v>
      </c>
      <c r="J251" s="5" t="str">
        <f>'[1]TCE - ANEXO IV - Preencher'!L260</f>
        <v>26221010779833000156550010005626421564664005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21500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7160019000144</v>
      </c>
      <c r="E252" s="5" t="str">
        <f>'[1]TCE - ANEXO IV - Preencher'!G261</f>
        <v>VITALE COMERCIO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97295</v>
      </c>
      <c r="I252" s="6">
        <f>IF('[1]TCE - ANEXO IV - Preencher'!K261="","",'[1]TCE - ANEXO IV - Preencher'!K261)</f>
        <v>44853</v>
      </c>
      <c r="J252" s="5" t="str">
        <f>'[1]TCE - ANEXO IV - Preencher'!L261</f>
        <v>26221007160019000144550010000972951607104240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1750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5932624000160</v>
      </c>
      <c r="E253" s="5" t="str">
        <f>'[1]TCE - ANEXO IV - Preencher'!G262</f>
        <v>MEGAMED COMERCIO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000.019.004</v>
      </c>
      <c r="I253" s="6">
        <f>IF('[1]TCE - ANEXO IV - Preencher'!K262="","",'[1]TCE - ANEXO IV - Preencher'!K262)</f>
        <v>44853</v>
      </c>
      <c r="J253" s="5" t="str">
        <f>'[1]TCE - ANEXO IV - Preencher'!L262</f>
        <v>26221005932624000160550010000190041958758475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616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24505009000112</v>
      </c>
      <c r="E254" s="5" t="str">
        <f>'[1]TCE - ANEXO IV - Preencher'!G263</f>
        <v>BRAZTECH MANUTENCAO E REPARACAO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000.003.136</v>
      </c>
      <c r="I254" s="6">
        <f>IF('[1]TCE - ANEXO IV - Preencher'!K263="","",'[1]TCE - ANEXO IV - Preencher'!K263)</f>
        <v>44838</v>
      </c>
      <c r="J254" s="5" t="str">
        <f>'[1]TCE - ANEXO IV - Preencher'!L263</f>
        <v>26221024505009000112550010000031361468759371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538.79999999999995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24505009000112</v>
      </c>
      <c r="E255" s="5" t="str">
        <f>'[1]TCE - ANEXO IV - Preencher'!G264</f>
        <v>BRAZTECH MANUTENCAO E REPARACAO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000.003.208</v>
      </c>
      <c r="I255" s="6">
        <f>IF('[1]TCE - ANEXO IV - Preencher'!K264="","",'[1]TCE - ANEXO IV - Preencher'!K264)</f>
        <v>44853</v>
      </c>
      <c r="J255" s="5" t="str">
        <f>'[1]TCE - ANEXO IV - Preencher'!L264</f>
        <v>26221024505009000112550010000032081334476112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500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26603680000121</v>
      </c>
      <c r="E256" s="5" t="str">
        <f>'[1]TCE - ANEXO IV - Preencher'!G265</f>
        <v>MORAMED TECNOLOGIA HOSPITALAR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000.001.579</v>
      </c>
      <c r="I256" s="6">
        <f>IF('[1]TCE - ANEXO IV - Preencher'!K265="","",'[1]TCE - ANEXO IV - Preencher'!K265)</f>
        <v>44854</v>
      </c>
      <c r="J256" s="5" t="str">
        <f>'[1]TCE - ANEXO IV - Preencher'!L265</f>
        <v>26221026603680000121550010000015791228878403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1936.9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37438274000177</v>
      </c>
      <c r="E257" s="5" t="str">
        <f>'[1]TCE - ANEXO IV - Preencher'!G266</f>
        <v>SELLMED PROD. MEDICOS E HOSPITALA.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2608</v>
      </c>
      <c r="I257" s="6">
        <f>IF('[1]TCE - ANEXO IV - Preencher'!K266="","",'[1]TCE - ANEXO IV - Preencher'!K266)</f>
        <v>44853</v>
      </c>
      <c r="J257" s="5" t="str">
        <f>'[1]TCE - ANEXO IV - Preencher'!L266</f>
        <v>26221037438274000177550010000026081421362094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4898.2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10782968000251</v>
      </c>
      <c r="E258" s="5" t="str">
        <f>'[1]TCE - ANEXO IV - Preencher'!G267</f>
        <v>NUTRI HOSPITALAR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644</v>
      </c>
      <c r="I258" s="6">
        <f>IF('[1]TCE - ANEXO IV - Preencher'!K267="","",'[1]TCE - ANEXO IV - Preencher'!K267)</f>
        <v>44854</v>
      </c>
      <c r="J258" s="5" t="str">
        <f>'[1]TCE - ANEXO IV - Preencher'!L267</f>
        <v>26221010782968000251550010000006441266600005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716.8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7199135000177</v>
      </c>
      <c r="E259" s="5" t="str">
        <f>'[1]TCE - ANEXO IV - Preencher'!G268</f>
        <v>HOSPSETE 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16003</v>
      </c>
      <c r="I259" s="6">
        <f>IF('[1]TCE - ANEXO IV - Preencher'!K268="","",'[1]TCE - ANEXO IV - Preencher'!K268)</f>
        <v>44854</v>
      </c>
      <c r="J259" s="5" t="str">
        <f>'[1]TCE - ANEXO IV - Preencher'!L268</f>
        <v>26221007199135000177550010000160031000180251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6000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5295083000107</v>
      </c>
      <c r="E260" s="5" t="str">
        <f>'[1]TCE - ANEXO IV - Preencher'!G269</f>
        <v>CIRURGICA PHARMA COM. DE PRODS. CIR.LTDA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4295</v>
      </c>
      <c r="I260" s="6">
        <f>IF('[1]TCE - ANEXO IV - Preencher'!K269="","",'[1]TCE - ANEXO IV - Preencher'!K269)</f>
        <v>44853</v>
      </c>
      <c r="J260" s="5" t="str">
        <f>'[1]TCE - ANEXO IV - Preencher'!L269</f>
        <v>26221005295083000107550010000042951783504630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4705.2299999999996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6204103000150</v>
      </c>
      <c r="E261" s="5" t="str">
        <f>'[1]TCE - ANEXO IV - Preencher'!G270</f>
        <v>R S DOS SANTOS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55631</v>
      </c>
      <c r="I261" s="6">
        <f>IF('[1]TCE - ANEXO IV - Preencher'!K270="","",'[1]TCE - ANEXO IV - Preencher'!K270)</f>
        <v>44855</v>
      </c>
      <c r="J261" s="5" t="str">
        <f>'[1]TCE - ANEXO IV - Preencher'!L270</f>
        <v>26221006204103000150550010000556311090315191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60380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02.684.571/0001-18</v>
      </c>
      <c r="E262" s="5" t="str">
        <f>'[1]TCE - ANEXO IV - Preencher'!G271</f>
        <v>DINAMICA HOSPITALAR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20878</v>
      </c>
      <c r="I262" s="6">
        <f>IF('[1]TCE - ANEXO IV - Preencher'!K271="","",'[1]TCE - ANEXO IV - Preencher'!K271)</f>
        <v>44855</v>
      </c>
      <c r="J262" s="5" t="str">
        <f>'[1]TCE - ANEXO IV - Preencher'!L271</f>
        <v>26221002684571000118550030000208781229000006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1539.6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12040718000190</v>
      </c>
      <c r="E263" s="5" t="str">
        <f>'[1]TCE - ANEXO IV - Preencher'!G272</f>
        <v>GRADUAL COMERCIO E SERVICOS EIRELI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14949</v>
      </c>
      <c r="I263" s="6">
        <f>IF('[1]TCE - ANEXO IV - Preencher'!K272="","",'[1]TCE - ANEXO IV - Preencher'!K272)</f>
        <v>44854</v>
      </c>
      <c r="J263" s="5" t="str">
        <f>'[1]TCE - ANEXO IV - Preencher'!L272</f>
        <v>25221012040718000190550010000149491594613183</v>
      </c>
      <c r="K263" s="5" t="str">
        <f>IF(F263="B",LEFT('[1]TCE - ANEXO IV - Preencher'!M272,2),IF(F263="S",LEFT('[1]TCE - ANEXO IV - Preencher'!M272,7),IF('[1]TCE - ANEXO IV - Preencher'!H272="","")))</f>
        <v>25</v>
      </c>
      <c r="L263" s="7">
        <f>'[1]TCE - ANEXO IV - Preencher'!N272</f>
        <v>2080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8014554000150</v>
      </c>
      <c r="E264" s="5" t="str">
        <f>'[1]TCE - ANEXO IV - Preencher'!G273</f>
        <v>MJB COMERCIO DE MAT MEDICO HOSP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12940</v>
      </c>
      <c r="I264" s="6">
        <f>IF('[1]TCE - ANEXO IV - Preencher'!K273="","",'[1]TCE - ANEXO IV - Preencher'!K273)</f>
        <v>44854</v>
      </c>
      <c r="J264" s="5" t="str">
        <f>'[1]TCE - ANEXO IV - Preencher'!L273</f>
        <v>26221008014554000150550010000129401290104205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4630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8014554000150</v>
      </c>
      <c r="E265" s="5" t="str">
        <f>'[1]TCE - ANEXO IV - Preencher'!G274</f>
        <v>MJB COMERCIO DE MAT MEDICO HOSP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12943</v>
      </c>
      <c r="I265" s="6">
        <f>IF('[1]TCE - ANEXO IV - Preencher'!K274="","",'[1]TCE - ANEXO IV - Preencher'!K274)</f>
        <v>44854</v>
      </c>
      <c r="J265" s="5" t="str">
        <f>'[1]TCE - ANEXO IV - Preencher'!L274</f>
        <v>26221008014554000150550010000129401290104205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3780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8014554000150</v>
      </c>
      <c r="E266" s="5" t="str">
        <f>'[1]TCE - ANEXO IV - Preencher'!G275</f>
        <v>MJB COMERCIO DE MAT MEDICO HOSP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12942</v>
      </c>
      <c r="I266" s="6">
        <f>IF('[1]TCE - ANEXO IV - Preencher'!K275="","",'[1]TCE - ANEXO IV - Preencher'!K275)</f>
        <v>44854</v>
      </c>
      <c r="J266" s="5" t="str">
        <f>'[1]TCE - ANEXO IV - Preencher'!L275</f>
        <v>26221008014554000150550010000129421290104200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2580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8014554000150</v>
      </c>
      <c r="E267" s="5" t="str">
        <f>'[1]TCE - ANEXO IV - Preencher'!G276</f>
        <v>MJB COMERCIO DE MAT MEDICO HOSP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12941</v>
      </c>
      <c r="I267" s="6">
        <f>IF('[1]TCE - ANEXO IV - Preencher'!K276="","",'[1]TCE - ANEXO IV - Preencher'!K276)</f>
        <v>44854</v>
      </c>
      <c r="J267" s="5" t="str">
        <f>'[1]TCE - ANEXO IV - Preencher'!L276</f>
        <v>26221008014554000150550010000129411290104202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3430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7160019000144</v>
      </c>
      <c r="E268" s="5" t="str">
        <f>'[1]TCE - ANEXO IV - Preencher'!G277</f>
        <v>VITALE COMERCIO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97016</v>
      </c>
      <c r="I268" s="6">
        <f>IF('[1]TCE - ANEXO IV - Preencher'!K277="","",'[1]TCE - ANEXO IV - Preencher'!K277)</f>
        <v>44851</v>
      </c>
      <c r="J268" s="5" t="str">
        <f>'[1]TCE - ANEXO IV - Preencher'!L277</f>
        <v>26221007160019000144550010000970161835423760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1560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97012</v>
      </c>
      <c r="I269" s="6">
        <f>IF('[1]TCE - ANEXO IV - Preencher'!K278="","",'[1]TCE - ANEXO IV - Preencher'!K278)</f>
        <v>44851</v>
      </c>
      <c r="J269" s="5" t="str">
        <f>'[1]TCE - ANEXO IV - Preencher'!L278</f>
        <v>26221007160019000144550010000970121157340661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1250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97014</v>
      </c>
      <c r="I270" s="6">
        <f>IF('[1]TCE - ANEXO IV - Preencher'!K279="","",'[1]TCE - ANEXO IV - Preencher'!K279)</f>
        <v>44851</v>
      </c>
      <c r="J270" s="5" t="str">
        <f>'[1]TCE - ANEXO IV - Preencher'!L279</f>
        <v>26221007160019000144550010000970141130458895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1560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97361</v>
      </c>
      <c r="I271" s="6">
        <f>IF('[1]TCE - ANEXO IV - Preencher'!K280="","",'[1]TCE - ANEXO IV - Preencher'!K280)</f>
        <v>44854</v>
      </c>
      <c r="J271" s="5" t="str">
        <f>'[1]TCE - ANEXO IV - Preencher'!L280</f>
        <v>26221007160019000144550010000973611233507780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2810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2678991</v>
      </c>
      <c r="I272" s="6">
        <f>IF('[1]TCE - ANEXO IV - Preencher'!K281="","",'[1]TCE - ANEXO IV - Preencher'!K281)</f>
        <v>44855</v>
      </c>
      <c r="J272" s="5" t="str">
        <f>'[1]TCE - ANEXO IV - Preencher'!L281</f>
        <v>35221001513945000114550030026789911027017676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268.82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2679238</v>
      </c>
      <c r="I273" s="6">
        <f>IF('[1]TCE - ANEXO IV - Preencher'!K282="","",'[1]TCE - ANEXO IV - Preencher'!K282)</f>
        <v>44855</v>
      </c>
      <c r="J273" s="5" t="str">
        <f>'[1]TCE - ANEXO IV - Preencher'!L282</f>
        <v>35221001513946000114550030026792381027021788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268.82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2679239</v>
      </c>
      <c r="I274" s="6">
        <f>IF('[1]TCE - ANEXO IV - Preencher'!K283="","",'[1]TCE - ANEXO IV - Preencher'!K283)</f>
        <v>44855</v>
      </c>
      <c r="J274" s="5" t="str">
        <f>'[1]TCE - ANEXO IV - Preencher'!L283</f>
        <v>35221001513946000114550030026792391027021793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1100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11234649000193</v>
      </c>
      <c r="E275" s="5" t="str">
        <f>'[1]TCE - ANEXO IV - Preencher'!G284</f>
        <v>BIOANGIO COMERCIO DE PROD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000.007.597</v>
      </c>
      <c r="I275" s="6">
        <f>IF('[1]TCE - ANEXO IV - Preencher'!K284="","",'[1]TCE - ANEXO IV - Preencher'!K284)</f>
        <v>44853</v>
      </c>
      <c r="J275" s="5" t="str">
        <f>'[1]TCE - ANEXO IV - Preencher'!L284</f>
        <v>26221011234649000193550010000075971000009998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980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61418042000131</v>
      </c>
      <c r="E276" s="5" t="str">
        <f>'[1]TCE - ANEXO IV - Preencher'!G285</f>
        <v>CIRURGICA FERNANDES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1518341</v>
      </c>
      <c r="I276" s="6">
        <f>IF('[1]TCE - ANEXO IV - Preencher'!K285="","",'[1]TCE - ANEXO IV - Preencher'!K285)</f>
        <v>44848</v>
      </c>
      <c r="J276" s="5" t="str">
        <f>'[1]TCE - ANEXO IV - Preencher'!L285</f>
        <v>35221061418042000131550040015183411306731801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11299.95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3817043000152</v>
      </c>
      <c r="E277" s="5" t="str">
        <f>'[1]TCE - ANEXO IV - Preencher'!G286</f>
        <v>PHARMAPLUS LTDA EPP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000.050.755</v>
      </c>
      <c r="I277" s="6">
        <f>IF('[1]TCE - ANEXO IV - Preencher'!K286="","",'[1]TCE - ANEXO IV - Preencher'!K286)</f>
        <v>44854</v>
      </c>
      <c r="J277" s="5" t="str">
        <f>'[1]TCE - ANEXO IV - Preencher'!L286</f>
        <v>26221003817043000152550010000507551004296937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537.67999999999995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33100082000448</v>
      </c>
      <c r="E278" s="5" t="str">
        <f>'[1]TCE - ANEXO IV - Preencher'!G287</f>
        <v>E. TAMUSSINO E CIA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10880</v>
      </c>
      <c r="I278" s="6">
        <f>IF('[1]TCE - ANEXO IV - Preencher'!K287="","",'[1]TCE - ANEXO IV - Preencher'!K287)</f>
        <v>44854</v>
      </c>
      <c r="J278" s="5" t="str">
        <f>'[1]TCE - ANEXO IV - Preencher'!L287</f>
        <v>26221033100082000448550020000108801332760660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1066.52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33100082000448</v>
      </c>
      <c r="E279" s="5" t="str">
        <f>'[1]TCE - ANEXO IV - Preencher'!G288</f>
        <v>E. TAMUSSINO E CIA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10852</v>
      </c>
      <c r="I279" s="6">
        <f>IF('[1]TCE - ANEXO IV - Preencher'!K288="","",'[1]TCE - ANEXO IV - Preencher'!K288)</f>
        <v>44853</v>
      </c>
      <c r="J279" s="5" t="str">
        <f>'[1]TCE - ANEXO IV - Preencher'!L288</f>
        <v>26221033100082000448550020000108521143695735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1699.05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2068375000119</v>
      </c>
      <c r="E280" s="5" t="str">
        <f>'[1]TCE - ANEXO IV - Preencher'!G289</f>
        <v>MEDICICOR COMERCIAL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867814</v>
      </c>
      <c r="I280" s="6">
        <f>IF('[1]TCE - ANEXO IV - Preencher'!K289="","",'[1]TCE - ANEXO IV - Preencher'!K289)</f>
        <v>44855</v>
      </c>
      <c r="J280" s="5" t="str">
        <f>'[1]TCE - ANEXO IV - Preencher'!L289</f>
        <v>29221002068375000119550020008678141382529327</v>
      </c>
      <c r="K280" s="5" t="str">
        <f>IF(F280="B",LEFT('[1]TCE - ANEXO IV - Preencher'!M289,2),IF(F280="S",LEFT('[1]TCE - ANEXO IV - Preencher'!M289,7),IF('[1]TCE - ANEXO IV - Preencher'!H289="","")))</f>
        <v>29</v>
      </c>
      <c r="L280" s="7">
        <f>'[1]TCE - ANEXO IV - Preencher'!N289</f>
        <v>8400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13272584000104</v>
      </c>
      <c r="E281" s="5" t="str">
        <f>'[1]TCE - ANEXO IV - Preencher'!G290</f>
        <v>RESMEDICAL EQUIPAMENTOS HOSPITALARES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18376</v>
      </c>
      <c r="I281" s="6">
        <f>IF('[1]TCE - ANEXO IV - Preencher'!K290="","",'[1]TCE - ANEXO IV - Preencher'!K290)</f>
        <v>44855</v>
      </c>
      <c r="J281" s="5" t="str">
        <f>'[1]TCE - ANEXO IV - Preencher'!L290</f>
        <v>26221013272584000104550010000183761735923354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1650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7519404000135</v>
      </c>
      <c r="E282" s="5" t="str">
        <f>'[1]TCE - ANEXO IV - Preencher'!G291</f>
        <v>ADVAL FARMACIA DE MANIPULACAO LTDA  ME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000.001.196</v>
      </c>
      <c r="I282" s="6">
        <f>IF('[1]TCE - ANEXO IV - Preencher'!K291="","",'[1]TCE - ANEXO IV - Preencher'!K291)</f>
        <v>44858</v>
      </c>
      <c r="J282" s="5" t="str">
        <f>'[1]TCE - ANEXO IV - Preencher'!L291</f>
        <v>26221007519404000135550010000011961965189333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396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18192961000100</v>
      </c>
      <c r="E283" s="5" t="str">
        <f>'[1]TCE - ANEXO IV - Preencher'!G292</f>
        <v>ULTRA MEDICAL COM DE MAT HOSP EIRELI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000.048.753</v>
      </c>
      <c r="I283" s="6">
        <f>IF('[1]TCE - ANEXO IV - Preencher'!K292="","",'[1]TCE - ANEXO IV - Preencher'!K292)</f>
        <v>44847</v>
      </c>
      <c r="J283" s="5" t="str">
        <f>'[1]TCE - ANEXO IV - Preencher'!L292</f>
        <v>29221018192961000100550010000487531000370304</v>
      </c>
      <c r="K283" s="5" t="str">
        <f>IF(F283="B",LEFT('[1]TCE - ANEXO IV - Preencher'!M292,2),IF(F283="S",LEFT('[1]TCE - ANEXO IV - Preencher'!M292,7),IF('[1]TCE - ANEXO IV - Preencher'!H292="","")))</f>
        <v>29</v>
      </c>
      <c r="L283" s="7">
        <f>'[1]TCE - ANEXO IV - Preencher'!N292</f>
        <v>2743.2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88303433000167</v>
      </c>
      <c r="E284" s="5" t="str">
        <f>'[1]TCE - ANEXO IV - Preencher'!G293</f>
        <v>ITM SA  INDUSTRIA DE TECNOLOGIAS MEDICAS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000.045.009</v>
      </c>
      <c r="I284" s="6">
        <f>IF('[1]TCE - ANEXO IV - Preencher'!K293="","",'[1]TCE - ANEXO IV - Preencher'!K293)</f>
        <v>44853</v>
      </c>
      <c r="J284" s="5" t="str">
        <f>'[1]TCE - ANEXO IV - Preencher'!L293</f>
        <v>43221088303433000167550010000450091044674390</v>
      </c>
      <c r="K284" s="5" t="str">
        <f>IF(F284="B",LEFT('[1]TCE - ANEXO IV - Preencher'!M293,2),IF(F284="S",LEFT('[1]TCE - ANEXO IV - Preencher'!M293,7),IF('[1]TCE - ANEXO IV - Preencher'!H293="","")))</f>
        <v>43</v>
      </c>
      <c r="L284" s="7">
        <f>'[1]TCE - ANEXO IV - Preencher'!N293</f>
        <v>1126.33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7160019000144</v>
      </c>
      <c r="E285" s="5" t="str">
        <f>'[1]TCE - ANEXO IV - Preencher'!G294</f>
        <v>VITALE COMERCIO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97692</v>
      </c>
      <c r="I285" s="6">
        <f>IF('[1]TCE - ANEXO IV - Preencher'!K294="","",'[1]TCE - ANEXO IV - Preencher'!K294)</f>
        <v>44858</v>
      </c>
      <c r="J285" s="5" t="str">
        <f>'[1]TCE - ANEXO IV - Preencher'!L294</f>
        <v>26221007160019000144550010000976921190756549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2750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165933000139</v>
      </c>
      <c r="E286" s="5" t="str">
        <f>'[1]TCE - ANEXO IV - Preencher'!G295</f>
        <v>DESCARTEX CONFECCOES E COMERCIO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000.032.428</v>
      </c>
      <c r="I286" s="6">
        <f>IF('[1]TCE - ANEXO IV - Preencher'!K295="","",'[1]TCE - ANEXO IV - Preencher'!K295)</f>
        <v>44853</v>
      </c>
      <c r="J286" s="5" t="str">
        <f>'[1]TCE - ANEXO IV - Preencher'!L295</f>
        <v>26221000165933000139550020000324281291211851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1084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66437831000133</v>
      </c>
      <c r="E287" s="5" t="str">
        <f>'[1]TCE - ANEXO IV - Preencher'!G296</f>
        <v>HTS MEDIKA EUROMED COM E IMPORT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153213</v>
      </c>
      <c r="I287" s="6">
        <f>IF('[1]TCE - ANEXO IV - Preencher'!K296="","",'[1]TCE - ANEXO IV - Preencher'!K296)</f>
        <v>44854</v>
      </c>
      <c r="J287" s="5" t="str">
        <f>'[1]TCE - ANEXO IV - Preencher'!L296</f>
        <v>31221066437831000133550010001532131432691372</v>
      </c>
      <c r="K287" s="5" t="str">
        <f>IF(F287="B",LEFT('[1]TCE - ANEXO IV - Preencher'!M296,2),IF(F287="S",LEFT('[1]TCE - ANEXO IV - Preencher'!M296,7),IF('[1]TCE - ANEXO IV - Preencher'!H296="","")))</f>
        <v>31</v>
      </c>
      <c r="L287" s="7">
        <f>'[1]TCE - ANEXO IV - Preencher'!N296</f>
        <v>1250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12420164001048</v>
      </c>
      <c r="E288" s="5" t="str">
        <f>'[1]TCE - ANEXO IV - Preencher'!G297</f>
        <v>CM HOSPITALAR S 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145679</v>
      </c>
      <c r="I288" s="6">
        <f>IF('[1]TCE - ANEXO IV - Preencher'!K297="","",'[1]TCE - ANEXO IV - Preencher'!K297)</f>
        <v>44855</v>
      </c>
      <c r="J288" s="5" t="str">
        <f>'[1]TCE - ANEXO IV - Preencher'!L297</f>
        <v>26221012420164001048550010001456791687329019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1568.07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2684571000118</v>
      </c>
      <c r="E289" s="5" t="str">
        <f>'[1]TCE - ANEXO IV - Preencher'!G298</f>
        <v>DINAMICA HOSPITALAR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21131</v>
      </c>
      <c r="I289" s="6">
        <f>IF('[1]TCE - ANEXO IV - Preencher'!K298="","",'[1]TCE - ANEXO IV - Preencher'!K298)</f>
        <v>44858</v>
      </c>
      <c r="J289" s="5" t="str">
        <f>'[1]TCE - ANEXO IV - Preencher'!L298</f>
        <v>26221002684571000118550030000211311231530009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8324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1440590000136</v>
      </c>
      <c r="E290" s="5" t="str">
        <f>'[1]TCE - ANEXO IV - Preencher'!G299</f>
        <v>FRESENIUS MEDICAL CARE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1718584</v>
      </c>
      <c r="I290" s="6">
        <f>IF('[1]TCE - ANEXO IV - Preencher'!K299="","",'[1]TCE - ANEXO IV - Preencher'!K299)</f>
        <v>44849</v>
      </c>
      <c r="J290" s="5" t="str">
        <f>'[1]TCE - ANEXO IV - Preencher'!L299</f>
        <v>35221001440590000136550000017185841318994863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2125.44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1440590000136</v>
      </c>
      <c r="E291" s="5" t="str">
        <f>'[1]TCE - ANEXO IV - Preencher'!G300</f>
        <v>FRESENIUS MEDICAL CARE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1718585</v>
      </c>
      <c r="I291" s="6">
        <f>IF('[1]TCE - ANEXO IV - Preencher'!K300="","",'[1]TCE - ANEXO IV - Preencher'!K300)</f>
        <v>44849</v>
      </c>
      <c r="J291" s="5" t="str">
        <f>'[1]TCE - ANEXO IV - Preencher'!L300</f>
        <v>35221001440590000136550000017185851673005607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9030.24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1440590000136</v>
      </c>
      <c r="E292" s="5" t="str">
        <f>'[1]TCE - ANEXO IV - Preencher'!G301</f>
        <v>FRESENIUS MEDICAL CARE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1718501</v>
      </c>
      <c r="I292" s="6">
        <f>IF('[1]TCE - ANEXO IV - Preencher'!K301="","",'[1]TCE - ANEXO IV - Preencher'!K301)</f>
        <v>44849</v>
      </c>
      <c r="J292" s="5" t="str">
        <f>'[1]TCE - ANEXO IV - Preencher'!L301</f>
        <v>35221001440590000136550000017185011822105063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1954.08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1440590000136</v>
      </c>
      <c r="E293" s="5" t="str">
        <f>'[1]TCE - ANEXO IV - Preencher'!G302</f>
        <v>FRESENIUS MEDICAL CARE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1718502</v>
      </c>
      <c r="I293" s="6">
        <f>IF('[1]TCE - ANEXO IV - Preencher'!K302="","",'[1]TCE - ANEXO IV - Preencher'!K302)</f>
        <v>44849</v>
      </c>
      <c r="J293" s="5" t="str">
        <f>'[1]TCE - ANEXO IV - Preencher'!L302</f>
        <v>32221001440590000136550000017185021492665378</v>
      </c>
      <c r="K293" s="5" t="str">
        <f>IF(F293="B",LEFT('[1]TCE - ANEXO IV - Preencher'!M302,2),IF(F293="S",LEFT('[1]TCE - ANEXO IV - Preencher'!M302,7),IF('[1]TCE - ANEXO IV - Preencher'!H302="","")))</f>
        <v>32</v>
      </c>
      <c r="L293" s="7">
        <f>'[1]TCE - ANEXO IV - Preencher'!N302</f>
        <v>8858.8799999999992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1440590001027</v>
      </c>
      <c r="E294" s="5" t="str">
        <f>'[1]TCE - ANEXO IV - Preencher'!G303</f>
        <v>FRESENIUS MEDICAL CARE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52095</v>
      </c>
      <c r="I294" s="6">
        <f>IF('[1]TCE - ANEXO IV - Preencher'!K303="","",'[1]TCE - ANEXO IV - Preencher'!K303)</f>
        <v>44851</v>
      </c>
      <c r="J294" s="5" t="str">
        <f>'[1]TCE - ANEXO IV - Preencher'!L303</f>
        <v>23221001440590001027550000000520951337619090</v>
      </c>
      <c r="K294" s="5" t="str">
        <f>IF(F294="B",LEFT('[1]TCE - ANEXO IV - Preencher'!M303,2),IF(F294="S",LEFT('[1]TCE - ANEXO IV - Preencher'!M303,7),IF('[1]TCE - ANEXO IV - Preencher'!H303="","")))</f>
        <v>23</v>
      </c>
      <c r="L294" s="7">
        <f>'[1]TCE - ANEXO IV - Preencher'!N303</f>
        <v>1555.2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1440590001027</v>
      </c>
      <c r="E295" s="5" t="str">
        <f>'[1]TCE - ANEXO IV - Preencher'!G304</f>
        <v>FRESENIUS MEDICAL CARE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52096</v>
      </c>
      <c r="I295" s="6">
        <f>IF('[1]TCE - ANEXO IV - Preencher'!K304="","",'[1]TCE - ANEXO IV - Preencher'!K304)</f>
        <v>44851</v>
      </c>
      <c r="J295" s="5" t="str">
        <f>'[1]TCE - ANEXO IV - Preencher'!L304</f>
        <v>23221001440590001027550000000520961102657283</v>
      </c>
      <c r="K295" s="5" t="str">
        <f>IF(F295="B",LEFT('[1]TCE - ANEXO IV - Preencher'!M304,2),IF(F295="S",LEFT('[1]TCE - ANEXO IV - Preencher'!M304,7),IF('[1]TCE - ANEXO IV - Preencher'!H304="","")))</f>
        <v>23</v>
      </c>
      <c r="L295" s="7">
        <f>'[1]TCE - ANEXO IV - Preencher'!N304</f>
        <v>1555.2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58426628000990</v>
      </c>
      <c r="E296" s="5" t="str">
        <f>'[1]TCE - ANEXO IV - Preencher'!G305</f>
        <v>SAMTRONIC INDUSTRIA E COMERCIO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971</v>
      </c>
      <c r="I296" s="6">
        <f>IF('[1]TCE - ANEXO IV - Preencher'!K305="","",'[1]TCE - ANEXO IV - Preencher'!K305)</f>
        <v>44855</v>
      </c>
      <c r="J296" s="5" t="str">
        <f>'[1]TCE - ANEXO IV - Preencher'!L305</f>
        <v>26221058426628000990550010000009711359637201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4180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25164770000109</v>
      </c>
      <c r="E297" s="5" t="str">
        <f>'[1]TCE - ANEXO IV - Preencher'!G306</f>
        <v>LITORAL COME DE PROD MEDI E HOSPI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000.012.341</v>
      </c>
      <c r="I297" s="6">
        <f>IF('[1]TCE - ANEXO IV - Preencher'!K306="","",'[1]TCE - ANEXO IV - Preencher'!K306)</f>
        <v>44855</v>
      </c>
      <c r="J297" s="5" t="str">
        <f>'[1]TCE - ANEXO IV - Preencher'!L306</f>
        <v>35221025164770000109550010000123411000000010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1100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12882932000194</v>
      </c>
      <c r="E298" s="5" t="str">
        <f>'[1]TCE - ANEXO IV - Preencher'!G307</f>
        <v>EXOMED REPRES DE MED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167452</v>
      </c>
      <c r="I298" s="6">
        <f>IF('[1]TCE - ANEXO IV - Preencher'!K307="","",'[1]TCE - ANEXO IV - Preencher'!K307)</f>
        <v>44859</v>
      </c>
      <c r="J298" s="5" t="str">
        <f>'[1]TCE - ANEXO IV - Preencher'!L307</f>
        <v>26221012882932000194550010001674521795148195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7168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5991790000138</v>
      </c>
      <c r="E299" s="5" t="str">
        <f>'[1]TCE - ANEXO IV - Preencher'!G308</f>
        <v>CR MEDICAL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5992</v>
      </c>
      <c r="I299" s="6">
        <f>IF('[1]TCE - ANEXO IV - Preencher'!K308="","",'[1]TCE - ANEXO IV - Preencher'!K308)</f>
        <v>44858</v>
      </c>
      <c r="J299" s="5" t="str">
        <f>'[1]TCE - ANEXO IV - Preencher'!L308</f>
        <v>26221005991790000138550010000059921985244845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750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5991790000138</v>
      </c>
      <c r="E300" s="5" t="str">
        <f>'[1]TCE - ANEXO IV - Preencher'!G309</f>
        <v>CR MEDICAL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5993</v>
      </c>
      <c r="I300" s="6">
        <f>IF('[1]TCE - ANEXO IV - Preencher'!K309="","",'[1]TCE - ANEXO IV - Preencher'!K309)</f>
        <v>44858</v>
      </c>
      <c r="J300" s="5" t="str">
        <f>'[1]TCE - ANEXO IV - Preencher'!L309</f>
        <v>26221005991790000138550010000059931469930061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750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7160019000144</v>
      </c>
      <c r="E301" s="5" t="str">
        <f>'[1]TCE - ANEXO IV - Preencher'!G310</f>
        <v>VITALE COMERCIO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97654</v>
      </c>
      <c r="I301" s="6">
        <f>IF('[1]TCE - ANEXO IV - Preencher'!K310="","",'[1]TCE - ANEXO IV - Preencher'!K310)</f>
        <v>44858</v>
      </c>
      <c r="J301" s="5" t="str">
        <f>'[1]TCE - ANEXO IV - Preencher'!L310</f>
        <v>26221007160019000144550010000976541296716515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310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7160019000144</v>
      </c>
      <c r="E302" s="5" t="str">
        <f>'[1]TCE - ANEXO IV - Preencher'!G311</f>
        <v>VITALE COMERCIO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97632</v>
      </c>
      <c r="I302" s="6">
        <f>IF('[1]TCE - ANEXO IV - Preencher'!K311="","",'[1]TCE - ANEXO IV - Preencher'!K311)</f>
        <v>44858</v>
      </c>
      <c r="J302" s="5" t="str">
        <f>'[1]TCE - ANEXO IV - Preencher'!L311</f>
        <v>26221007160019000144550010000976321222118439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2810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7160019000144</v>
      </c>
      <c r="E303" s="5" t="str">
        <f>'[1]TCE - ANEXO IV - Preencher'!G312</f>
        <v>VITALE COMERCIO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97628</v>
      </c>
      <c r="I303" s="6">
        <f>IF('[1]TCE - ANEXO IV - Preencher'!K312="","",'[1]TCE - ANEXO IV - Preencher'!K312)</f>
        <v>44858</v>
      </c>
      <c r="J303" s="5" t="str">
        <f>'[1]TCE - ANEXO IV - Preencher'!L312</f>
        <v>26221007160019000144550010000976281699710973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1250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7160019000144</v>
      </c>
      <c r="E304" s="5" t="str">
        <f>'[1]TCE - ANEXO IV - Preencher'!G313</f>
        <v>VITALE COMERCIO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97684</v>
      </c>
      <c r="I304" s="6">
        <f>IF('[1]TCE - ANEXO IV - Preencher'!K313="","",'[1]TCE - ANEXO IV - Preencher'!K313)</f>
        <v>44858</v>
      </c>
      <c r="J304" s="5" t="str">
        <f>'[1]TCE - ANEXO IV - Preencher'!L313</f>
        <v>26221007160019000144550010000976841322525164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1560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7160019000144</v>
      </c>
      <c r="E305" s="5" t="str">
        <f>'[1]TCE - ANEXO IV - Preencher'!G314</f>
        <v>VITALE COMERCIO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97679</v>
      </c>
      <c r="I305" s="6">
        <f>IF('[1]TCE - ANEXO IV - Preencher'!K314="","",'[1]TCE - ANEXO IV - Preencher'!K314)</f>
        <v>44858</v>
      </c>
      <c r="J305" s="5" t="str">
        <f>'[1]TCE - ANEXO IV - Preencher'!L314</f>
        <v>26221007160019000144550010000976791427907334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1250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50595271000105</v>
      </c>
      <c r="E306" s="5" t="str">
        <f>'[1]TCE - ANEXO IV - Preencher'!G315</f>
        <v>BIOTRONIK COMERCIAL MEDICA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1038165</v>
      </c>
      <c r="I306" s="6">
        <f>IF('[1]TCE - ANEXO IV - Preencher'!K315="","",'[1]TCE - ANEXO IV - Preencher'!K315)</f>
        <v>44859</v>
      </c>
      <c r="J306" s="5" t="str">
        <f>'[1]TCE - ANEXO IV - Preencher'!L315</f>
        <v>35221050595271000105550030010381651367915782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6903.9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19585158000280</v>
      </c>
      <c r="E307" s="5" t="str">
        <f>'[1]TCE - ANEXO IV - Preencher'!G316</f>
        <v>CARDINAL HEALTH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67622</v>
      </c>
      <c r="I307" s="6">
        <f>IF('[1]TCE - ANEXO IV - Preencher'!K316="","",'[1]TCE - ANEXO IV - Preencher'!K316)</f>
        <v>44854</v>
      </c>
      <c r="J307" s="5" t="str">
        <f>'[1]TCE - ANEXO IV - Preencher'!L316</f>
        <v>35221019585158000280550010000676221140298000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5100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19585158000280</v>
      </c>
      <c r="E308" s="5" t="str">
        <f>'[1]TCE - ANEXO IV - Preencher'!G317</f>
        <v>CARDINAL HEALTH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67622</v>
      </c>
      <c r="I308" s="6">
        <f>IF('[1]TCE - ANEXO IV - Preencher'!K317="","",'[1]TCE - ANEXO IV - Preencher'!K317)</f>
        <v>44854</v>
      </c>
      <c r="J308" s="5" t="str">
        <f>'[1]TCE - ANEXO IV - Preencher'!L317</f>
        <v>35221019585158000280550010000676221140298000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2260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2680827</v>
      </c>
      <c r="I309" s="6">
        <f>IF('[1]TCE - ANEXO IV - Preencher'!K318="","",'[1]TCE - ANEXO IV - Preencher'!K318)</f>
        <v>44859</v>
      </c>
      <c r="J309" s="5" t="str">
        <f>'[1]TCE - ANEXO IV - Preencher'!L318</f>
        <v>35221001513946000114550030026808271027042140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268.82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2680829</v>
      </c>
      <c r="I310" s="6">
        <f>IF('[1]TCE - ANEXO IV - Preencher'!K319="","",'[1]TCE - ANEXO IV - Preencher'!K319)</f>
        <v>44859</v>
      </c>
      <c r="J310" s="5" t="str">
        <f>'[1]TCE - ANEXO IV - Preencher'!L319</f>
        <v>35221001513946000114550030026808291027042161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3568.82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2680828</v>
      </c>
      <c r="I311" s="6">
        <f>IF('[1]TCE - ANEXO IV - Preencher'!K320="","",'[1]TCE - ANEXO IV - Preencher'!K320)</f>
        <v>44859</v>
      </c>
      <c r="J311" s="5" t="str">
        <f>'[1]TCE - ANEXO IV - Preencher'!L320</f>
        <v>35221001513946000114550030026808281027042156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1368.82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2680826</v>
      </c>
      <c r="I312" s="6">
        <f>IF('[1]TCE - ANEXO IV - Preencher'!K321="","",'[1]TCE - ANEXO IV - Preencher'!K321)</f>
        <v>44859</v>
      </c>
      <c r="J312" s="5" t="str">
        <f>'[1]TCE - ANEXO IV - Preencher'!L321</f>
        <v>35221001513946000114550030026808261027042135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268.82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2680824</v>
      </c>
      <c r="I313" s="6">
        <f>IF('[1]TCE - ANEXO IV - Preencher'!K322="","",'[1]TCE - ANEXO IV - Preencher'!K322)</f>
        <v>44859</v>
      </c>
      <c r="J313" s="5" t="str">
        <f>'[1]TCE - ANEXO IV - Preencher'!L322</f>
        <v>35221001513946000114550030026808241027042114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2468.8200000000002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2680825</v>
      </c>
      <c r="I314" s="6">
        <f>IF('[1]TCE - ANEXO IV - Preencher'!K323="","",'[1]TCE - ANEXO IV - Preencher'!K323)</f>
        <v>44859</v>
      </c>
      <c r="J314" s="5" t="str">
        <f>'[1]TCE - ANEXO IV - Preencher'!L323</f>
        <v>35221001513946000114550030026808251027042120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2468.8200000000002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37438274000177</v>
      </c>
      <c r="E315" s="5" t="str">
        <f>'[1]TCE - ANEXO IV - Preencher'!G324</f>
        <v>SELLMED PROD. MEDICOS E HOSPITALA.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2705</v>
      </c>
      <c r="I315" s="6">
        <f>IF('[1]TCE - ANEXO IV - Preencher'!K324="","",'[1]TCE - ANEXO IV - Preencher'!K324)</f>
        <v>44859</v>
      </c>
      <c r="J315" s="5" t="str">
        <f>'[1]TCE - ANEXO IV - Preencher'!L324</f>
        <v>26221037438274000177550010000027051398080052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2955.2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37238930000198</v>
      </c>
      <c r="E316" s="5" t="str">
        <f>'[1]TCE - ANEXO IV - Preencher'!G325</f>
        <v>TIAGO GALINDO DE BARROS 06409257406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000.000.310</v>
      </c>
      <c r="I316" s="6">
        <f>IF('[1]TCE - ANEXO IV - Preencher'!K325="","",'[1]TCE - ANEXO IV - Preencher'!K325)</f>
        <v>44859</v>
      </c>
      <c r="J316" s="5" t="str">
        <f>'[1]TCE - ANEXO IV - Preencher'!L325</f>
        <v>26221037238903000186550010000003101000093890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5389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11234649000193</v>
      </c>
      <c r="E317" s="5" t="str">
        <f>'[1]TCE - ANEXO IV - Preencher'!G326</f>
        <v>BIOANGIO COMERCIO DE PROD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000.007.632</v>
      </c>
      <c r="I317" s="6">
        <f>IF('[1]TCE - ANEXO IV - Preencher'!K326="","",'[1]TCE - ANEXO IV - Preencher'!K326)</f>
        <v>44858</v>
      </c>
      <c r="J317" s="5" t="str">
        <f>'[1]TCE - ANEXO IV - Preencher'!L326</f>
        <v>26221011234649000193550010000076321000009999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490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46208885000110</v>
      </c>
      <c r="E318" s="5" t="str">
        <f>'[1]TCE - ANEXO IV - Preencher'!G327</f>
        <v>MD DISTRIBUIDORA DE MEDICAMENTOS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000.000.018</v>
      </c>
      <c r="I318" s="6">
        <f>IF('[1]TCE - ANEXO IV - Preencher'!K327="","",'[1]TCE - ANEXO IV - Preencher'!K327)</f>
        <v>44859</v>
      </c>
      <c r="J318" s="5" t="str">
        <f>'[1]TCE - ANEXO IV - Preencher'!L327</f>
        <v>26221046208885000110550010000000181595416577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1125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29182018000133</v>
      </c>
      <c r="E319" s="5" t="str">
        <f>'[1]TCE - ANEXO IV - Preencher'!G328</f>
        <v>MICROPORT SCIENT VASC BRASIL LTDA.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22352</v>
      </c>
      <c r="I319" s="6">
        <f>IF('[1]TCE - ANEXO IV - Preencher'!K328="","",'[1]TCE - ANEXO IV - Preencher'!K328)</f>
        <v>44855</v>
      </c>
      <c r="J319" s="5" t="str">
        <f>'[1]TCE - ANEXO IV - Preencher'!L328</f>
        <v>35221029182018000133550010000223521669576435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1390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29182018000133</v>
      </c>
      <c r="E320" s="5" t="str">
        <f>'[1]TCE - ANEXO IV - Preencher'!G329</f>
        <v>MICROPORT SCIENT VASC BRASIL LTDA.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22351</v>
      </c>
      <c r="I320" s="6">
        <f>IF('[1]TCE - ANEXO IV - Preencher'!K329="","",'[1]TCE - ANEXO IV - Preencher'!K329)</f>
        <v>44855</v>
      </c>
      <c r="J320" s="5" t="str">
        <f>'[1]TCE - ANEXO IV - Preencher'!L329</f>
        <v>35221029182018000133550010000223511582304835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1100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29182018000133</v>
      </c>
      <c r="E321" s="5" t="str">
        <f>'[1]TCE - ANEXO IV - Preencher'!G330</f>
        <v>MICROPORT SCIENT VASC BRASIL LTDA.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22350</v>
      </c>
      <c r="I321" s="6">
        <f>IF('[1]TCE - ANEXO IV - Preencher'!K330="","",'[1]TCE - ANEXO IV - Preencher'!K330)</f>
        <v>44855</v>
      </c>
      <c r="J321" s="5" t="str">
        <f>'[1]TCE - ANEXO IV - Preencher'!L330</f>
        <v>35221029182018000133550010000223501617370424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290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8778201000126</v>
      </c>
      <c r="E322" s="5" t="str">
        <f>'[1]TCE - ANEXO IV - Preencher'!G331</f>
        <v>DROGAFONTE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000.392.356</v>
      </c>
      <c r="I322" s="6">
        <f>IF('[1]TCE - ANEXO IV - Preencher'!K331="","",'[1]TCE - ANEXO IV - Preencher'!K331)</f>
        <v>44859</v>
      </c>
      <c r="J322" s="5" t="str">
        <f>'[1]TCE - ANEXO IV - Preencher'!L331</f>
        <v>26221008778201000126550010003923561379791203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28251.75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8014554000150</v>
      </c>
      <c r="E323" s="5" t="str">
        <f>'[1]TCE - ANEXO IV - Preencher'!G332</f>
        <v>MJB COMERCIO DE MAT MEDICO HOSP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12953</v>
      </c>
      <c r="I323" s="6">
        <f>IF('[1]TCE - ANEXO IV - Preencher'!K332="","",'[1]TCE - ANEXO IV - Preencher'!K332)</f>
        <v>44861</v>
      </c>
      <c r="J323" s="5" t="str">
        <f>'[1]TCE - ANEXO IV - Preencher'!L332</f>
        <v>26221008014554000150550010000129531290105277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2700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5932624000160</v>
      </c>
      <c r="E324" s="5" t="str">
        <f>'[1]TCE - ANEXO IV - Preencher'!G333</f>
        <v>MEGAMED COMERCIO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000.019.043</v>
      </c>
      <c r="I324" s="6">
        <f>IF('[1]TCE - ANEXO IV - Preencher'!K333="","",'[1]TCE - ANEXO IV - Preencher'!K333)</f>
        <v>44859</v>
      </c>
      <c r="J324" s="5" t="str">
        <f>'[1]TCE - ANEXO IV - Preencher'!L333</f>
        <v>26221005932624000160550010000190431332618452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697.5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2684571000118</v>
      </c>
      <c r="E325" s="5" t="str">
        <f>'[1]TCE - ANEXO IV - Preencher'!G334</f>
        <v>DINAMICA HOSPITALAR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21214</v>
      </c>
      <c r="I325" s="6">
        <f>IF('[1]TCE - ANEXO IV - Preencher'!K334="","",'[1]TCE - ANEXO IV - Preencher'!K334)</f>
        <v>44859</v>
      </c>
      <c r="J325" s="5" t="str">
        <f>'[1]TCE - ANEXO IV - Preencher'!L334</f>
        <v>26221002684571000118550030000212141232360004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3179.7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1440590000136</v>
      </c>
      <c r="E326" s="5" t="str">
        <f>'[1]TCE - ANEXO IV - Preencher'!G335</f>
        <v>FRESENIUS MEDICAL CARE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1719415</v>
      </c>
      <c r="I326" s="6">
        <f>IF('[1]TCE - ANEXO IV - Preencher'!K335="","",'[1]TCE - ANEXO IV - Preencher'!K335)</f>
        <v>44853</v>
      </c>
      <c r="J326" s="5" t="str">
        <f>'[1]TCE - ANEXO IV - Preencher'!L335</f>
        <v>35221001440590000136550000017194151148603178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3452.4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21394493000161</v>
      </c>
      <c r="E327" s="5" t="str">
        <f>'[1]TCE - ANEXO IV - Preencher'!G336</f>
        <v>HOSMED DISTRIBUIDORA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000.001.975</v>
      </c>
      <c r="I327" s="6">
        <f>IF('[1]TCE - ANEXO IV - Preencher'!K336="","",'[1]TCE - ANEXO IV - Preencher'!K336)</f>
        <v>44854</v>
      </c>
      <c r="J327" s="5" t="str">
        <f>'[1]TCE - ANEXO IV - Preencher'!L336</f>
        <v>24221021394493000161550010000019751923548220</v>
      </c>
      <c r="K327" s="5" t="str">
        <f>IF(F327="B",LEFT('[1]TCE - ANEXO IV - Preencher'!M336,2),IF(F327="S",LEFT('[1]TCE - ANEXO IV - Preencher'!M336,7),IF('[1]TCE - ANEXO IV - Preencher'!H336="","")))</f>
        <v>24</v>
      </c>
      <c r="L327" s="7">
        <f>'[1]TCE - ANEXO IV - Preencher'!N336</f>
        <v>1480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44734671000151</v>
      </c>
      <c r="E328" s="5" t="str">
        <f>'[1]TCE - ANEXO IV - Preencher'!G337</f>
        <v>CRISTALIA PROD QUIM FARMACEUTICOS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3432626</v>
      </c>
      <c r="I328" s="6">
        <f>IF('[1]TCE - ANEXO IV - Preencher'!K337="","",'[1]TCE - ANEXO IV - Preencher'!K337)</f>
        <v>44859</v>
      </c>
      <c r="J328" s="5" t="str">
        <f>'[1]TCE - ANEXO IV - Preencher'!L337</f>
        <v>35221044734671000151550100034326261228243663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1512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9007162000126</v>
      </c>
      <c r="E329" s="5" t="str">
        <f>'[1]TCE - ANEXO IV - Preencher'!G338</f>
        <v>MAUES LOBATO COM. E REPRES.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000.088.714</v>
      </c>
      <c r="I329" s="6">
        <f>IF('[1]TCE - ANEXO IV - Preencher'!K338="","",'[1]TCE - ANEXO IV - Preencher'!K338)</f>
        <v>44861</v>
      </c>
      <c r="J329" s="5" t="str">
        <f>'[1]TCE - ANEXO IV - Preencher'!L338</f>
        <v>26221009007162000126550010000887141771019395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32.700000000000003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8819724000173</v>
      </c>
      <c r="E330" s="5" t="str">
        <f>'[1]TCE - ANEXO IV - Preencher'!G339</f>
        <v>LAGEAN COMÉRCIO E REPRESENTAÇÃO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43583</v>
      </c>
      <c r="I330" s="6">
        <f>IF('[1]TCE - ANEXO IV - Preencher'!K339="","",'[1]TCE - ANEXO IV - Preencher'!K339)</f>
        <v>44861</v>
      </c>
      <c r="J330" s="5" t="str">
        <f>'[1]TCE - ANEXO IV - Preencher'!L339</f>
        <v>26221008819724000173550010000435831212186223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385.3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8014554000150</v>
      </c>
      <c r="E331" s="5" t="str">
        <f>'[1]TCE - ANEXO IV - Preencher'!G340</f>
        <v>MJB COMERCIO DE MAT MEDICO HOSP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12950</v>
      </c>
      <c r="I331" s="6">
        <f>IF('[1]TCE - ANEXO IV - Preencher'!K340="","",'[1]TCE - ANEXO IV - Preencher'!K340)</f>
        <v>44859</v>
      </c>
      <c r="J331" s="5" t="str">
        <f>'[1]TCE - ANEXO IV - Preencher'!L340</f>
        <v>26221008014554000150550010000129501290105275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2230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8014554000150</v>
      </c>
      <c r="E332" s="5" t="str">
        <f>'[1]TCE - ANEXO IV - Preencher'!G341</f>
        <v>MJB COMERCIO DE MAT MEDICO HOSP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12948</v>
      </c>
      <c r="I332" s="6">
        <f>IF('[1]TCE - ANEXO IV - Preencher'!K341="","",'[1]TCE - ANEXO IV - Preencher'!K341)</f>
        <v>44859</v>
      </c>
      <c r="J332" s="5" t="str">
        <f>'[1]TCE - ANEXO IV - Preencher'!L341</f>
        <v>26221008014554000150550010000129481290104203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2230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8014554000150</v>
      </c>
      <c r="E333" s="5" t="str">
        <f>'[1]TCE - ANEXO IV - Preencher'!G342</f>
        <v>MJB COMERCIO DE MAT MEDICO HOSP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12949</v>
      </c>
      <c r="I333" s="6">
        <f>IF('[1]TCE - ANEXO IV - Preencher'!K342="","",'[1]TCE - ANEXO IV - Preencher'!K342)</f>
        <v>44859</v>
      </c>
      <c r="J333" s="5" t="str">
        <f>'[1]TCE - ANEXO IV - Preencher'!L342</f>
        <v>26221008014554000150550010000129491290104200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4630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8014554000150</v>
      </c>
      <c r="E334" s="5" t="str">
        <f>'[1]TCE - ANEXO IV - Preencher'!G343</f>
        <v>MJB COMERCIO DE MAT MEDICO HOSP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12951</v>
      </c>
      <c r="I334" s="6">
        <f>IF('[1]TCE - ANEXO IV - Preencher'!K343="","",'[1]TCE - ANEXO IV - Preencher'!K343)</f>
        <v>44859</v>
      </c>
      <c r="J334" s="5" t="str">
        <f>'[1]TCE - ANEXO IV - Preencher'!L343</f>
        <v>26221008014554000150550010000129511290105272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3430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8014554000150</v>
      </c>
      <c r="E335" s="5" t="str">
        <f>'[1]TCE - ANEXO IV - Preencher'!G344</f>
        <v>MJB COMERCIO DE MAT MEDICO HOSP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12957</v>
      </c>
      <c r="I335" s="6">
        <f>IF('[1]TCE - ANEXO IV - Preencher'!K344="","",'[1]TCE - ANEXO IV - Preencher'!K344)</f>
        <v>44861</v>
      </c>
      <c r="J335" s="5" t="str">
        <f>'[1]TCE - ANEXO IV - Preencher'!L344</f>
        <v>26221008014554000150550010000129571290105276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3780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8014554000150</v>
      </c>
      <c r="E336" s="5" t="str">
        <f>'[1]TCE - ANEXO IV - Preencher'!G345</f>
        <v>MJB COMERCIO DE MAT MEDICO HOSP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12956</v>
      </c>
      <c r="I336" s="6">
        <f>IF('[1]TCE - ANEXO IV - Preencher'!K345="","",'[1]TCE - ANEXO IV - Preencher'!K345)</f>
        <v>44861</v>
      </c>
      <c r="J336" s="5" t="str">
        <f>'[1]TCE - ANEXO IV - Preencher'!L345</f>
        <v>26221008014554000150550010000129561290105279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3430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8014554000150</v>
      </c>
      <c r="E337" s="5" t="str">
        <f>'[1]TCE - ANEXO IV - Preencher'!G346</f>
        <v>MJB COMERCIO DE MAT MEDICO HOSP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12954</v>
      </c>
      <c r="I337" s="6">
        <f>IF('[1]TCE - ANEXO IV - Preencher'!K346="","",'[1]TCE - ANEXO IV - Preencher'!K346)</f>
        <v>44861</v>
      </c>
      <c r="J337" s="5" t="str">
        <f>'[1]TCE - ANEXO IV - Preencher'!L346</f>
        <v>26221008014554000150550010000129541290105274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3430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8014554000150</v>
      </c>
      <c r="E338" s="5" t="str">
        <f>'[1]TCE - ANEXO IV - Preencher'!G347</f>
        <v>MJB COMERCIO DE MAT MEDICO HOSP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12955</v>
      </c>
      <c r="I338" s="6">
        <f>IF('[1]TCE - ANEXO IV - Preencher'!K347="","",'[1]TCE - ANEXO IV - Preencher'!K347)</f>
        <v>44861</v>
      </c>
      <c r="J338" s="5" t="str">
        <f>'[1]TCE - ANEXO IV - Preencher'!L347</f>
        <v>26221008014554000150550010000129551290105271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3430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50595271000105</v>
      </c>
      <c r="E339" s="5" t="str">
        <f>'[1]TCE - ANEXO IV - Preencher'!G348</f>
        <v>BIOTRONIK COMERCIAL MEDICA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1038246</v>
      </c>
      <c r="I339" s="6">
        <f>IF('[1]TCE - ANEXO IV - Preencher'!K348="","",'[1]TCE - ANEXO IV - Preencher'!K348)</f>
        <v>44859</v>
      </c>
      <c r="J339" s="5" t="str">
        <f>'[1]TCE - ANEXO IV - Preencher'!L348</f>
        <v>35221050595271000105550030010382461585842230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6903.9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50595271000105</v>
      </c>
      <c r="E340" s="5" t="str">
        <f>'[1]TCE - ANEXO IV - Preencher'!G349</f>
        <v>BIOTRONIK COMERCIAL MEDICA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1038237</v>
      </c>
      <c r="I340" s="6">
        <f>IF('[1]TCE - ANEXO IV - Preencher'!K349="","",'[1]TCE - ANEXO IV - Preencher'!K349)</f>
        <v>44859</v>
      </c>
      <c r="J340" s="5" t="str">
        <f>'[1]TCE - ANEXO IV - Preencher'!L349</f>
        <v>35221050595271000105550030010382371705530001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7030.79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50595271000105</v>
      </c>
      <c r="E341" s="5" t="str">
        <f>'[1]TCE - ANEXO IV - Preencher'!G350</f>
        <v>BIOTRONIK COMERCIAL MEDICA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1038235</v>
      </c>
      <c r="I341" s="6">
        <f>IF('[1]TCE - ANEXO IV - Preencher'!K350="","",'[1]TCE - ANEXO IV - Preencher'!K350)</f>
        <v>44859</v>
      </c>
      <c r="J341" s="5" t="str">
        <f>'[1]TCE - ANEXO IV - Preencher'!L350</f>
        <v>35221050595271000105550030010382351959513317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6903.9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50595271000105</v>
      </c>
      <c r="E342" s="5" t="str">
        <f>'[1]TCE - ANEXO IV - Preencher'!G351</f>
        <v>BIOTRONIK COMERCIAL MEDICA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1038233</v>
      </c>
      <c r="I342" s="6">
        <f>IF('[1]TCE - ANEXO IV - Preencher'!K351="","",'[1]TCE - ANEXO IV - Preencher'!K351)</f>
        <v>44859</v>
      </c>
      <c r="J342" s="5" t="str">
        <f>'[1]TCE - ANEXO IV - Preencher'!L351</f>
        <v>35221050595271000105550030010382331895285454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6903.9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50595271000105</v>
      </c>
      <c r="E343" s="5" t="str">
        <f>'[1]TCE - ANEXO IV - Preencher'!G352</f>
        <v>BIOTRONIK COMERCIAL MEDICA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1038170</v>
      </c>
      <c r="I343" s="6">
        <f>IF('[1]TCE - ANEXO IV - Preencher'!K352="","",'[1]TCE - ANEXO IV - Preencher'!K352)</f>
        <v>44859</v>
      </c>
      <c r="J343" s="5" t="str">
        <f>'[1]TCE - ANEXO IV - Preencher'!L352</f>
        <v>35221050595271000105550030010381701098037161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4992.49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50595271000105</v>
      </c>
      <c r="E344" s="5" t="str">
        <f>'[1]TCE - ANEXO IV - Preencher'!G353</f>
        <v>BIOTRONIK COMERCIAL MEDICA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1038226</v>
      </c>
      <c r="I344" s="6">
        <f>IF('[1]TCE - ANEXO IV - Preencher'!K353="","",'[1]TCE - ANEXO IV - Preencher'!K353)</f>
        <v>44859</v>
      </c>
      <c r="J344" s="5" t="str">
        <f>'[1]TCE - ANEXO IV - Preencher'!L353</f>
        <v>35221050595271000105550030010382261373333525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6903.9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50595271000105</v>
      </c>
      <c r="E345" s="5" t="str">
        <f>'[1]TCE - ANEXO IV - Preencher'!G354</f>
        <v>BIOTRONIK COMERCIAL MEDICA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1038230</v>
      </c>
      <c r="I345" s="6">
        <f>IF('[1]TCE - ANEXO IV - Preencher'!K354="","",'[1]TCE - ANEXO IV - Preencher'!K354)</f>
        <v>44859</v>
      </c>
      <c r="J345" s="5" t="str">
        <f>'[1]TCE - ANEXO IV - Preencher'!L354</f>
        <v>35221050595271000105550030010382301960759964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6903.9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1437707000122</v>
      </c>
      <c r="E346" s="5" t="str">
        <f>'[1]TCE - ANEXO IV - Preencher'!G355</f>
        <v>SCITECH MEDICAL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306711</v>
      </c>
      <c r="I346" s="6">
        <f>IF('[1]TCE - ANEXO IV - Preencher'!K355="","",'[1]TCE - ANEXO IV - Preencher'!K355)</f>
        <v>44859</v>
      </c>
      <c r="J346" s="5" t="str">
        <f>'[1]TCE - ANEXO IV - Preencher'!L355</f>
        <v>52221001437707000122550550003067111426680678</v>
      </c>
      <c r="K346" s="5" t="str">
        <f>IF(F346="B",LEFT('[1]TCE - ANEXO IV - Preencher'!M355,2),IF(F346="S",LEFT('[1]TCE - ANEXO IV - Preencher'!M355,7),IF('[1]TCE - ANEXO IV - Preencher'!H355="","")))</f>
        <v>52</v>
      </c>
      <c r="L346" s="7">
        <f>'[1]TCE - ANEXO IV - Preencher'!N355</f>
        <v>1050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1437707000122</v>
      </c>
      <c r="E347" s="5" t="str">
        <f>'[1]TCE - ANEXO IV - Preencher'!G356</f>
        <v>SCITECH MEDICAL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306706</v>
      </c>
      <c r="I347" s="6">
        <f>IF('[1]TCE - ANEXO IV - Preencher'!K356="","",'[1]TCE - ANEXO IV - Preencher'!K356)</f>
        <v>44859</v>
      </c>
      <c r="J347" s="5" t="str">
        <f>'[1]TCE - ANEXO IV - Preencher'!L356</f>
        <v>52221001437707000122550550003067061122138598</v>
      </c>
      <c r="K347" s="5" t="str">
        <f>IF(F347="B",LEFT('[1]TCE - ANEXO IV - Preencher'!M356,2),IF(F347="S",LEFT('[1]TCE - ANEXO IV - Preencher'!M356,7),IF('[1]TCE - ANEXO IV - Preencher'!H356="","")))</f>
        <v>52</v>
      </c>
      <c r="L347" s="7">
        <f>'[1]TCE - ANEXO IV - Preencher'!N356</f>
        <v>1330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13291742000165</v>
      </c>
      <c r="E348" s="5" t="str">
        <f>'[1]TCE - ANEXO IV - Preencher'!G357</f>
        <v>PHOENIX MED PRODUTOS MEDICO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000.020.850</v>
      </c>
      <c r="I348" s="6">
        <f>IF('[1]TCE - ANEXO IV - Preencher'!K357="","",'[1]TCE - ANEXO IV - Preencher'!K357)</f>
        <v>44859</v>
      </c>
      <c r="J348" s="5" t="str">
        <f>'[1]TCE - ANEXO IV - Preencher'!L357</f>
        <v>26221013291742000165550010000208501310459143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890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13291742000165</v>
      </c>
      <c r="E349" s="5" t="str">
        <f>'[1]TCE - ANEXO IV - Preencher'!G358</f>
        <v>PHOENIX MED PRODUTOS MEDICO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000.020.851</v>
      </c>
      <c r="I349" s="6">
        <f>IF('[1]TCE - ANEXO IV - Preencher'!K358="","",'[1]TCE - ANEXO IV - Preencher'!K358)</f>
        <v>44859</v>
      </c>
      <c r="J349" s="5" t="str">
        <f>'[1]TCE - ANEXO IV - Preencher'!L358</f>
        <v>26221013291742000165550010000208511590730915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890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19585158000280</v>
      </c>
      <c r="E350" s="5" t="str">
        <f>'[1]TCE - ANEXO IV - Preencher'!G359</f>
        <v>CARDINAL HEALTH DO BRASIL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67829</v>
      </c>
      <c r="I350" s="6">
        <f>IF('[1]TCE - ANEXO IV - Preencher'!K359="","",'[1]TCE - ANEXO IV - Preencher'!K359)</f>
        <v>44859</v>
      </c>
      <c r="J350" s="5" t="str">
        <f>'[1]TCE - ANEXO IV - Preencher'!L359</f>
        <v>35221019585158000280550010000678291672404086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2000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1513946000114</v>
      </c>
      <c r="E351" s="5" t="str">
        <f>'[1]TCE - ANEXO IV - Preencher'!G360</f>
        <v>BOSTON SCIENTIFIC DO BRASIL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2680962</v>
      </c>
      <c r="I351" s="6">
        <f>IF('[1]TCE - ANEXO IV - Preencher'!K360="","",'[1]TCE - ANEXO IV - Preencher'!K360)</f>
        <v>44859</v>
      </c>
      <c r="J351" s="5" t="str">
        <f>'[1]TCE - ANEXO IV - Preencher'!L360</f>
        <v>35221001513946000114550030026809621027043567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268.82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1513946000114</v>
      </c>
      <c r="E352" s="5" t="str">
        <f>'[1]TCE - ANEXO IV - Preencher'!G361</f>
        <v>BOSTON SCIENTIFIC DO BRASIL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2680961</v>
      </c>
      <c r="I352" s="6">
        <f>IF('[1]TCE - ANEXO IV - Preencher'!K361="","",'[1]TCE - ANEXO IV - Preencher'!K361)</f>
        <v>44859</v>
      </c>
      <c r="J352" s="5" t="str">
        <f>'[1]TCE - ANEXO IV - Preencher'!L361</f>
        <v>35221001513946000114550030026809611027043551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2200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1513946000114</v>
      </c>
      <c r="E353" s="5" t="str">
        <f>'[1]TCE - ANEXO IV - Preencher'!G362</f>
        <v>BOSTON SCIENTIFIC DO BRASIL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2681288</v>
      </c>
      <c r="I353" s="6">
        <f>IF('[1]TCE - ANEXO IV - Preencher'!K362="","",'[1]TCE - ANEXO IV - Preencher'!K362)</f>
        <v>44859</v>
      </c>
      <c r="J353" s="5" t="str">
        <f>'[1]TCE - ANEXO IV - Preencher'!L362</f>
        <v>35221001513946000114550030026812881027047336</v>
      </c>
      <c r="K353" s="5" t="str">
        <f>IF(F353="B",LEFT('[1]TCE - ANEXO IV - Preencher'!M362,2),IF(F353="S",LEFT('[1]TCE - ANEXO IV - Preencher'!M362,7),IF('[1]TCE - ANEXO IV - Preencher'!H362="","")))</f>
        <v>35</v>
      </c>
      <c r="L353" s="7">
        <f>'[1]TCE - ANEXO IV - Preencher'!N362</f>
        <v>2737.64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1513946000114</v>
      </c>
      <c r="E354" s="5" t="str">
        <f>'[1]TCE - ANEXO IV - Preencher'!G363</f>
        <v>BOSTON SCIENTIFIC DO BRASIL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2681290</v>
      </c>
      <c r="I354" s="6">
        <f>IF('[1]TCE - ANEXO IV - Preencher'!K363="","",'[1]TCE - ANEXO IV - Preencher'!K363)</f>
        <v>44859</v>
      </c>
      <c r="J354" s="5" t="str">
        <f>'[1]TCE - ANEXO IV - Preencher'!L363</f>
        <v>35221001513946000114550030026812901027047350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268.82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1513946000114</v>
      </c>
      <c r="E355" s="5" t="str">
        <f>'[1]TCE - ANEXO IV - Preencher'!G364</f>
        <v>BOSTON SCIENTIFIC DO BRASIL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2681289</v>
      </c>
      <c r="I355" s="6">
        <f>IF('[1]TCE - ANEXO IV - Preencher'!K364="","",'[1]TCE - ANEXO IV - Preencher'!K364)</f>
        <v>44859</v>
      </c>
      <c r="J355" s="5" t="str">
        <f>'[1]TCE - ANEXO IV - Preencher'!L364</f>
        <v>35221001513946000114550030026812891027047341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4106.46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67729178000653</v>
      </c>
      <c r="E356" s="5" t="str">
        <f>'[1]TCE - ANEXO IV - Preencher'!G365</f>
        <v>COMERCIAL CIRURGICA RIOCLARENSE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37057</v>
      </c>
      <c r="I356" s="6">
        <f>IF('[1]TCE - ANEXO IV - Preencher'!K365="","",'[1]TCE - ANEXO IV - Preencher'!K365)</f>
        <v>44861</v>
      </c>
      <c r="J356" s="5" t="str">
        <f>'[1]TCE - ANEXO IV - Preencher'!L365</f>
        <v>26221067729178000653550010000370571229664309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4964.41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35753111000153</v>
      </c>
      <c r="E357" s="5" t="str">
        <f>'[1]TCE - ANEXO IV - Preencher'!G366</f>
        <v>NORD PRODUTOS EM SAUDE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10703</v>
      </c>
      <c r="I357" s="6">
        <f>IF('[1]TCE - ANEXO IV - Preencher'!K366="","",'[1]TCE - ANEXO IV - Preencher'!K366)</f>
        <v>44861</v>
      </c>
      <c r="J357" s="5" t="str">
        <f>'[1]TCE - ANEXO IV - Preencher'!L366</f>
        <v>26221035753111000153550010000107031000121700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3095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37238930000198</v>
      </c>
      <c r="E358" s="5" t="str">
        <f>'[1]TCE - ANEXO IV - Preencher'!G367</f>
        <v>TIAGO GALINDO DE BARROS 06409257406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000.000.314</v>
      </c>
      <c r="I358" s="6">
        <f>IF('[1]TCE - ANEXO IV - Preencher'!K367="","",'[1]TCE - ANEXO IV - Preencher'!K367)</f>
        <v>44862</v>
      </c>
      <c r="J358" s="5" t="str">
        <f>'[1]TCE - ANEXO IV - Preencher'!L367</f>
        <v>26221037238930000198550010000003141000093938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5350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 t="str">
        <f>'[1]TCE - ANEXO IV - Preencher'!F368</f>
        <v>11.449.180/0002-90</v>
      </c>
      <c r="E359" s="5" t="str">
        <f>'[1]TCE - ANEXO IV - Preencher'!G368</f>
        <v>DPROSMED DISTR DE PROD MEDI HOSPIT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7099</v>
      </c>
      <c r="I359" s="6">
        <f>IF('[1]TCE - ANEXO IV - Preencher'!K368="","",'[1]TCE - ANEXO IV - Preencher'!K368)</f>
        <v>44861</v>
      </c>
      <c r="J359" s="5" t="str">
        <f>'[1]TCE - ANEXO IV - Preencher'!L368</f>
        <v>26221011449180000290550010000070991000135003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1034.4000000000001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11206099000441</v>
      </c>
      <c r="E360" s="5" t="str">
        <f>'[1]TCE - ANEXO IV - Preencher'!G369</f>
        <v>SUPERMED COM E IMP DE PROD MEDICOS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426294</v>
      </c>
      <c r="I360" s="6">
        <f>IF('[1]TCE - ANEXO IV - Preencher'!K369="","",'[1]TCE - ANEXO IV - Preencher'!K369)</f>
        <v>44854</v>
      </c>
      <c r="J360" s="5" t="str">
        <f>'[1]TCE - ANEXO IV - Preencher'!L369</f>
        <v>35221011206099000441550010004262941000406457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875.4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41699739000110</v>
      </c>
      <c r="E361" s="5" t="str">
        <f>'[1]TCE - ANEXO IV - Preencher'!G370</f>
        <v>MF TRANSPORTES DE AGUA EIRELI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167</v>
      </c>
      <c r="I361" s="6">
        <f>IF('[1]TCE - ANEXO IV - Preencher'!K370="","",'[1]TCE - ANEXO IV - Preencher'!K370)</f>
        <v>44862</v>
      </c>
      <c r="J361" s="5" t="str">
        <f>'[1]TCE - ANEXO IV - Preencher'!L370</f>
        <v>26221041699739000110550010000001671654751536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19532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11234649000193</v>
      </c>
      <c r="E362" s="5" t="str">
        <f>'[1]TCE - ANEXO IV - Preencher'!G371</f>
        <v>BIOANGIO COMERCIO DE PROD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000.007.667</v>
      </c>
      <c r="I362" s="6">
        <f>IF('[1]TCE - ANEXO IV - Preencher'!K371="","",'[1]TCE - ANEXO IV - Preencher'!K371)</f>
        <v>44860</v>
      </c>
      <c r="J362" s="5" t="str">
        <f>'[1]TCE - ANEXO IV - Preencher'!L371</f>
        <v>26221011234649000193550010000076671000009994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980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12040718000190</v>
      </c>
      <c r="E363" s="5" t="str">
        <f>'[1]TCE - ANEXO IV - Preencher'!G372</f>
        <v>GRADUAL COMERCIO E SERVICOS EIRELI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14995</v>
      </c>
      <c r="I363" s="6">
        <f>IF('[1]TCE - ANEXO IV - Preencher'!K372="","",'[1]TCE - ANEXO IV - Preencher'!K372)</f>
        <v>44859</v>
      </c>
      <c r="J363" s="5" t="str">
        <f>'[1]TCE - ANEXO IV - Preencher'!L372</f>
        <v>25221012040718000190550010000149951207114164</v>
      </c>
      <c r="K363" s="5" t="str">
        <f>IF(F363="B",LEFT('[1]TCE - ANEXO IV - Preencher'!M372,2),IF(F363="S",LEFT('[1]TCE - ANEXO IV - Preencher'!M372,7),IF('[1]TCE - ANEXO IV - Preencher'!H372="","")))</f>
        <v>25</v>
      </c>
      <c r="L363" s="7">
        <f>'[1]TCE - ANEXO IV - Preencher'!N372</f>
        <v>10944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10782968000251</v>
      </c>
      <c r="E364" s="5" t="str">
        <f>'[1]TCE - ANEXO IV - Preencher'!G373</f>
        <v>NUTRI HOSPITALAR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661</v>
      </c>
      <c r="I364" s="6">
        <f>IF('[1]TCE - ANEXO IV - Preencher'!K373="","",'[1]TCE - ANEXO IV - Preencher'!K373)</f>
        <v>44862</v>
      </c>
      <c r="J364" s="5" t="str">
        <f>'[1]TCE - ANEXO IV - Preencher'!L373</f>
        <v>26221010782968000251550010000006611268300000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716.8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10583920000800</v>
      </c>
      <c r="E365" s="5" t="str">
        <f>'[1]TCE - ANEXO IV - Preencher'!G374</f>
        <v>LOG DIST. DE PRO. HOSP. E HIG. PE.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537</v>
      </c>
      <c r="I365" s="6">
        <f>IF('[1]TCE - ANEXO IV - Preencher'!K374="","",'[1]TCE - ANEXO IV - Preencher'!K374)</f>
        <v>44861</v>
      </c>
      <c r="J365" s="5" t="str">
        <f>'[1]TCE - ANEXO IV - Preencher'!L374</f>
        <v>26221037844417000140550010000005371442274826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1842.25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5991790000138</v>
      </c>
      <c r="E366" s="5" t="str">
        <f>'[1]TCE - ANEXO IV - Preencher'!G375</f>
        <v>CR MEDICAL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6010</v>
      </c>
      <c r="I366" s="6">
        <f>IF('[1]TCE - ANEXO IV - Preencher'!K375="","",'[1]TCE - ANEXO IV - Preencher'!K375)</f>
        <v>44861</v>
      </c>
      <c r="J366" s="5" t="str">
        <f>'[1]TCE - ANEXO IV - Preencher'!L375</f>
        <v>26221005991790000138550010000060101558897690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1250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8014554000150</v>
      </c>
      <c r="E367" s="5" t="str">
        <f>'[1]TCE - ANEXO IV - Preencher'!G376</f>
        <v>MJB COMERCIO DE MAT MEDICO HOSP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12962</v>
      </c>
      <c r="I367" s="6">
        <f>IF('[1]TCE - ANEXO IV - Preencher'!K376="","",'[1]TCE - ANEXO IV - Preencher'!K376)</f>
        <v>44861</v>
      </c>
      <c r="J367" s="5" t="str">
        <f>'[1]TCE - ANEXO IV - Preencher'!L376</f>
        <v>26221008014554000150550010000129621290106248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3780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8014554000150</v>
      </c>
      <c r="E368" s="5" t="str">
        <f>'[1]TCE - ANEXO IV - Preencher'!G377</f>
        <v>MJB COMERCIO DE MAT MEDICO HOSP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12961</v>
      </c>
      <c r="I368" s="6">
        <f>IF('[1]TCE - ANEXO IV - Preencher'!K377="","",'[1]TCE - ANEXO IV - Preencher'!K377)</f>
        <v>44861</v>
      </c>
      <c r="J368" s="5" t="str">
        <f>'[1]TCE - ANEXO IV - Preencher'!L377</f>
        <v>26221008014554000150550010000129611290106240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1380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8014554000150</v>
      </c>
      <c r="E369" s="5" t="str">
        <f>'[1]TCE - ANEXO IV - Preencher'!G378</f>
        <v>MJB COMERCIO DE MAT MEDICO HOSP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12960</v>
      </c>
      <c r="I369" s="6">
        <f>IF('[1]TCE - ANEXO IV - Preencher'!K378="","",'[1]TCE - ANEXO IV - Preencher'!K378)</f>
        <v>44861</v>
      </c>
      <c r="J369" s="5" t="str">
        <f>'[1]TCE - ANEXO IV - Preencher'!L378</f>
        <v>26221008014554000150550010000129601290106243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3780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8014554000150</v>
      </c>
      <c r="E370" s="5" t="str">
        <f>'[1]TCE - ANEXO IV - Preencher'!G379</f>
        <v>MJB COMERCIO DE MAT MEDICO HOSP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12959</v>
      </c>
      <c r="I370" s="6">
        <f>IF('[1]TCE - ANEXO IV - Preencher'!K379="","",'[1]TCE - ANEXO IV - Preencher'!K379)</f>
        <v>44861</v>
      </c>
      <c r="J370" s="5" t="str">
        <f>'[1]TCE - ANEXO IV - Preencher'!L379</f>
        <v>26221008014554000150550010000129591290105270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3780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7160019000144</v>
      </c>
      <c r="E371" s="5" t="str">
        <f>'[1]TCE - ANEXO IV - Preencher'!G380</f>
        <v>VITALE COMERCIO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97638</v>
      </c>
      <c r="I371" s="6">
        <f>IF('[1]TCE - ANEXO IV - Preencher'!K380="","",'[1]TCE - ANEXO IV - Preencher'!K380)</f>
        <v>44858</v>
      </c>
      <c r="J371" s="5" t="str">
        <f>'[1]TCE - ANEXO IV - Preencher'!L380</f>
        <v>26221007160019000144550010000976381672107580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1250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7160019000144</v>
      </c>
      <c r="E372" s="5" t="str">
        <f>'[1]TCE - ANEXO IV - Preencher'!G381</f>
        <v>VITALE COMERCIO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97648</v>
      </c>
      <c r="I372" s="6">
        <f>IF('[1]TCE - ANEXO IV - Preencher'!K381="","",'[1]TCE - ANEXO IV - Preencher'!K381)</f>
        <v>44858</v>
      </c>
      <c r="J372" s="5" t="str">
        <f>'[1]TCE - ANEXO IV - Preencher'!L381</f>
        <v>26221007160019000105100010000976481044003277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1560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13291742000165</v>
      </c>
      <c r="E373" s="5" t="str">
        <f>'[1]TCE - ANEXO IV - Preencher'!G382</f>
        <v>PHOENIX MED PRODUTOS MEDICO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000.020.897</v>
      </c>
      <c r="I373" s="6">
        <f>IF('[1]TCE - ANEXO IV - Preencher'!K382="","",'[1]TCE - ANEXO IV - Preencher'!K382)</f>
        <v>44861</v>
      </c>
      <c r="J373" s="5" t="str">
        <f>'[1]TCE - ANEXO IV - Preencher'!L382</f>
        <v>26221013291742000165550010000208971181037708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1780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13291742000165</v>
      </c>
      <c r="E374" s="5" t="str">
        <f>'[1]TCE - ANEXO IV - Preencher'!G383</f>
        <v>PHOENIX MED PRODUTOS MEDICO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000.020.902</v>
      </c>
      <c r="I374" s="6">
        <f>IF('[1]TCE - ANEXO IV - Preencher'!K383="","",'[1]TCE - ANEXO IV - Preencher'!K383)</f>
        <v>44861</v>
      </c>
      <c r="J374" s="5" t="str">
        <f>'[1]TCE - ANEXO IV - Preencher'!L383</f>
        <v>26221013291742000165550010000209021392850109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890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46208885000110</v>
      </c>
      <c r="E375" s="5" t="str">
        <f>'[1]TCE - ANEXO IV - Preencher'!G384</f>
        <v>MD DISTRIBUIDORA DE MEDICAMENTOS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000.000.020</v>
      </c>
      <c r="I375" s="6">
        <f>IF('[1]TCE - ANEXO IV - Preencher'!K384="","",'[1]TCE - ANEXO IV - Preencher'!K384)</f>
        <v>44861</v>
      </c>
      <c r="J375" s="5" t="str">
        <f>'[1]TCE - ANEXO IV - Preencher'!L384</f>
        <v>26221046208885000110550010000000201255109293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1089.5999999999999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46208885000110</v>
      </c>
      <c r="E376" s="5" t="str">
        <f>'[1]TCE - ANEXO IV - Preencher'!G385</f>
        <v>MD DISTRIBUIDORA DE MEDICAMENTOS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000.000.020</v>
      </c>
      <c r="I376" s="6">
        <f>IF('[1]TCE - ANEXO IV - Preencher'!K385="","",'[1]TCE - ANEXO IV - Preencher'!K385)</f>
        <v>44861</v>
      </c>
      <c r="J376" s="5" t="str">
        <f>'[1]TCE - ANEXO IV - Preencher'!L385</f>
        <v>26221046208885000110550010000000201255109293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192.96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10779833000156</v>
      </c>
      <c r="E377" s="5" t="str">
        <f>'[1]TCE - ANEXO IV - Preencher'!G386</f>
        <v>MEDICAL MERCANTIL DE APARELHAGEM MEDICA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563296</v>
      </c>
      <c r="I377" s="6">
        <f>IF('[1]TCE - ANEXO IV - Preencher'!K386="","",'[1]TCE - ANEXO IV - Preencher'!K386)</f>
        <v>44861</v>
      </c>
      <c r="J377" s="5" t="str">
        <f>'[1]TCE - ANEXO IV - Preencher'!L386</f>
        <v>26221010779833000156550010005632961565318007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7635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8674752000140</v>
      </c>
      <c r="E378" s="5" t="str">
        <f>'[1]TCE - ANEXO IV - Preencher'!G387</f>
        <v>CIRURGICA MONTEBELLO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000.147.039</v>
      </c>
      <c r="I378" s="6">
        <f>IF('[1]TCE - ANEXO IV - Preencher'!K387="","",'[1]TCE - ANEXO IV - Preencher'!K387)</f>
        <v>44862</v>
      </c>
      <c r="J378" s="5" t="str">
        <f>'[1]TCE - ANEXO IV - Preencher'!L387</f>
        <v>26221008674752000140550010001470391466279483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3187.77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 t="str">
        <f>'[1]TCE - ANEXO IV - Preencher'!F388</f>
        <v>11.449.180/0002-90</v>
      </c>
      <c r="E379" s="5" t="str">
        <f>'[1]TCE - ANEXO IV - Preencher'!G388</f>
        <v>DPROSMED DIST DE PROD MED HOSP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55039</v>
      </c>
      <c r="I379" s="6">
        <f>IF('[1]TCE - ANEXO IV - Preencher'!K388="","",'[1]TCE - ANEXO IV - Preencher'!K388)</f>
        <v>44862</v>
      </c>
      <c r="J379" s="5" t="str">
        <f>'[1]TCE - ANEXO IV - Preencher'!L388</f>
        <v>26221011449180000100550010000550391000135470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141.68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3817043000152</v>
      </c>
      <c r="E380" s="5" t="str">
        <f>'[1]TCE - ANEXO IV - Preencher'!G389</f>
        <v>PHARMAPLUS LTDA EPP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000.051.141</v>
      </c>
      <c r="I380" s="6">
        <f>IF('[1]TCE - ANEXO IV - Preencher'!K389="","",'[1]TCE - ANEXO IV - Preencher'!K389)</f>
        <v>44862</v>
      </c>
      <c r="J380" s="5" t="str">
        <f>'[1]TCE - ANEXO IV - Preencher'!L389</f>
        <v>26221003817043000152550010000511411073748520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426.72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8282077000103</v>
      </c>
      <c r="E381" s="5" t="str">
        <f>'[1]TCE - ANEXO IV - Preencher'!G390</f>
        <v>BYOSYSTEMS NE COM PROD L AB E HOSP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176082</v>
      </c>
      <c r="I381" s="6">
        <f>IF('[1]TCE - ANEXO IV - Preencher'!K390="","",'[1]TCE - ANEXO IV - Preencher'!K390)</f>
        <v>44861</v>
      </c>
      <c r="J381" s="5" t="str">
        <f>'[1]TCE - ANEXO IV - Preencher'!L390</f>
        <v>25221008282077000103550020001760821300481695</v>
      </c>
      <c r="K381" s="5" t="str">
        <f>IF(F381="B",LEFT('[1]TCE - ANEXO IV - Preencher'!M390,2),IF(F381="S",LEFT('[1]TCE - ANEXO IV - Preencher'!M390,7),IF('[1]TCE - ANEXO IV - Preencher'!H390="","")))</f>
        <v>25</v>
      </c>
      <c r="L381" s="7">
        <f>'[1]TCE - ANEXO IV - Preencher'!N390</f>
        <v>16500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66437831000133</v>
      </c>
      <c r="E382" s="5" t="str">
        <f>'[1]TCE - ANEXO IV - Preencher'!G391</f>
        <v>HTS MEDIKA EUROMED COM E IMPORT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153618</v>
      </c>
      <c r="I382" s="6">
        <f>IF('[1]TCE - ANEXO IV - Preencher'!K391="","",'[1]TCE - ANEXO IV - Preencher'!K391)</f>
        <v>44861</v>
      </c>
      <c r="J382" s="5" t="str">
        <f>'[1]TCE - ANEXO IV - Preencher'!L391</f>
        <v>31221066437831000133550010001536181683917710</v>
      </c>
      <c r="K382" s="5" t="str">
        <f>IF(F382="B",LEFT('[1]TCE - ANEXO IV - Preencher'!M391,2),IF(F382="S",LEFT('[1]TCE - ANEXO IV - Preencher'!M391,7),IF('[1]TCE - ANEXO IV - Preencher'!H391="","")))</f>
        <v>31</v>
      </c>
      <c r="L382" s="7">
        <f>'[1]TCE - ANEXO IV - Preencher'!N391</f>
        <v>1280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21596736000144</v>
      </c>
      <c r="E383" s="5" t="str">
        <f>'[1]TCE - ANEXO IV - Preencher'!G392</f>
        <v>ULTRAMEGA DIST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168778</v>
      </c>
      <c r="I383" s="6">
        <f>IF('[1]TCE - ANEXO IV - Preencher'!K392="","",'[1]TCE - ANEXO IV - Preencher'!K392)</f>
        <v>44862</v>
      </c>
      <c r="J383" s="5" t="str">
        <f>'[1]TCE - ANEXO IV - Preencher'!L392</f>
        <v>26221021596736000144550010001687781001753841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1322.3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12420164001048</v>
      </c>
      <c r="E384" s="5" t="str">
        <f>'[1]TCE - ANEXO IV - Preencher'!G393</f>
        <v>CM HOSPITALAR S 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146702</v>
      </c>
      <c r="I384" s="6">
        <f>IF('[1]TCE - ANEXO IV - Preencher'!K393="","",'[1]TCE - ANEXO IV - Preencher'!K393)</f>
        <v>44861</v>
      </c>
      <c r="J384" s="5" t="str">
        <f>'[1]TCE - ANEXO IV - Preencher'!L393</f>
        <v>26221012420164001048550010001467021742490739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4400.3999999999996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9342946000100</v>
      </c>
      <c r="E385" s="5" t="str">
        <f>'[1]TCE - ANEXO IV - Preencher'!G394</f>
        <v>PRIME MEDICAL COMERCIO DE MATERIAL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157132</v>
      </c>
      <c r="I385" s="6">
        <f>IF('[1]TCE - ANEXO IV - Preencher'!K394="","",'[1]TCE - ANEXO IV - Preencher'!K394)</f>
        <v>44862</v>
      </c>
      <c r="J385" s="5" t="str">
        <f>'[1]TCE - ANEXO IV - Preencher'!L394</f>
        <v>29221009342946000100550020001571321280377105</v>
      </c>
      <c r="K385" s="5" t="str">
        <f>IF(F385="B",LEFT('[1]TCE - ANEXO IV - Preencher'!M394,2),IF(F385="S",LEFT('[1]TCE - ANEXO IV - Preencher'!M394,7),IF('[1]TCE - ANEXO IV - Preencher'!H394="","")))</f>
        <v>29</v>
      </c>
      <c r="L385" s="7">
        <f>'[1]TCE - ANEXO IV - Preencher'!N394</f>
        <v>1440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4614288000145</v>
      </c>
      <c r="E386" s="5" t="str">
        <f>'[1]TCE - ANEXO IV - Preencher'!G395</f>
        <v>DISK LIFE COM. DE PROD. CIRURGICOS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5854</v>
      </c>
      <c r="I386" s="6">
        <f>IF('[1]TCE - ANEXO IV - Preencher'!K395="","",'[1]TCE - ANEXO IV - Preencher'!K395)</f>
        <v>44862</v>
      </c>
      <c r="J386" s="5" t="str">
        <f>'[1]TCE - ANEXO IV - Preencher'!L395</f>
        <v>26221004614288000145550010000058541868562137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48552.800000000003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4614288000145</v>
      </c>
      <c r="E387" s="5" t="str">
        <f>'[1]TCE - ANEXO IV - Preencher'!G396</f>
        <v>DISK LIFE COM. DE PROD. CIRURGICOS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5843</v>
      </c>
      <c r="I387" s="6">
        <f>IF('[1]TCE - ANEXO IV - Preencher'!K396="","",'[1]TCE - ANEXO IV - Preencher'!K396)</f>
        <v>44862</v>
      </c>
      <c r="J387" s="5" t="str">
        <f>'[1]TCE - ANEXO IV - Preencher'!L396</f>
        <v>26221004614288000145550010000058431500122396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3266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4614288000145</v>
      </c>
      <c r="E388" s="5" t="str">
        <f>'[1]TCE - ANEXO IV - Preencher'!G397</f>
        <v>DISK LIFE COM. DE PROD. CIRURGICOS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5842</v>
      </c>
      <c r="I388" s="6">
        <f>IF('[1]TCE - ANEXO IV - Preencher'!K397="","",'[1]TCE - ANEXO IV - Preencher'!K397)</f>
        <v>44862</v>
      </c>
      <c r="J388" s="5" t="str">
        <f>'[1]TCE - ANEXO IV - Preencher'!L397</f>
        <v>26221004614288000145550010000058421898146130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11628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8674752000301</v>
      </c>
      <c r="E389" s="5" t="str">
        <f>'[1]TCE - ANEXO IV - Preencher'!G398</f>
        <v>CIRURGICA MONTEBELLO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000.017.640</v>
      </c>
      <c r="I389" s="6">
        <f>IF('[1]TCE - ANEXO IV - Preencher'!K398="","",'[1]TCE - ANEXO IV - Preencher'!K398)</f>
        <v>44861</v>
      </c>
      <c r="J389" s="5" t="str">
        <f>'[1]TCE - ANEXO IV - Preencher'!L398</f>
        <v>26221008674752000301550010000176401651754994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3992.66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11206099000441</v>
      </c>
      <c r="E390" s="5" t="str">
        <f>'[1]TCE - ANEXO IV - Preencher'!G399</f>
        <v>SUPERMED COM E IMP DE PROD MEDICOS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425831</v>
      </c>
      <c r="I390" s="6">
        <f>IF('[1]TCE - ANEXO IV - Preencher'!K399="","",'[1]TCE - ANEXO IV - Preencher'!K399)</f>
        <v>44853</v>
      </c>
      <c r="J390" s="5" t="str">
        <f>'[1]TCE - ANEXO IV - Preencher'!L399</f>
        <v>35221011206099000441550010004258311000713234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1892.48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96441704000179</v>
      </c>
      <c r="E391" s="5" t="str">
        <f>'[1]TCE - ANEXO IV - Preencher'!G400</f>
        <v>KLEMMEN IMPORTACOES EIRELI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000.018.462</v>
      </c>
      <c r="I391" s="6">
        <f>IF('[1]TCE - ANEXO IV - Preencher'!K400="","",'[1]TCE - ANEXO IV - Preencher'!K400)</f>
        <v>44862</v>
      </c>
      <c r="J391" s="5" t="str">
        <f>'[1]TCE - ANEXO IV - Preencher'!L400</f>
        <v>35221096441704000179550010000184621000150294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4795.2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11463963000148</v>
      </c>
      <c r="E392" s="5" t="str">
        <f>'[1]TCE - ANEXO IV - Preencher'!G401</f>
        <v>BCI BRASIL CHINA IMPORTADORA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35490</v>
      </c>
      <c r="I392" s="6">
        <f>IF('[1]TCE - ANEXO IV - Preencher'!K401="","",'[1]TCE - ANEXO IV - Preencher'!K401)</f>
        <v>44862</v>
      </c>
      <c r="J392" s="5" t="str">
        <f>'[1]TCE - ANEXO IV - Preencher'!L401</f>
        <v>26221011463963000148550010000354901589158155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211.81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11463963000148</v>
      </c>
      <c r="E393" s="5" t="str">
        <f>'[1]TCE - ANEXO IV - Preencher'!G402</f>
        <v>BCI BRASIL CHINA IMPORTADORA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35499</v>
      </c>
      <c r="I393" s="6">
        <f>IF('[1]TCE - ANEXO IV - Preencher'!K402="","",'[1]TCE - ANEXO IV - Preencher'!K402)</f>
        <v>44862</v>
      </c>
      <c r="J393" s="5" t="str">
        <f>'[1]TCE - ANEXO IV - Preencher'!L402</f>
        <v>26221011463963000148550010000354991349785703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139.37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7160019000144</v>
      </c>
      <c r="E394" s="5" t="str">
        <f>'[1]TCE - ANEXO IV - Preencher'!G403</f>
        <v>VITALE COMERCIO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96126</v>
      </c>
      <c r="I394" s="6">
        <f>IF('[1]TCE - ANEXO IV - Preencher'!K403="","",'[1]TCE - ANEXO IV - Preencher'!K403)</f>
        <v>44838</v>
      </c>
      <c r="J394" s="5" t="str">
        <f>'[1]TCE - ANEXO IV - Preencher'!L403</f>
        <v>26221007160019000144550010000961261253634987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620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35753111000153</v>
      </c>
      <c r="E395" s="5" t="str">
        <f>'[1]TCE - ANEXO IV - Preencher'!G404</f>
        <v>NORD PRODUTOS EM SAUDE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10168</v>
      </c>
      <c r="I395" s="6">
        <f>IF('[1]TCE - ANEXO IV - Preencher'!K404="","",'[1]TCE - ANEXO IV - Preencher'!K404)</f>
        <v>44833</v>
      </c>
      <c r="J395" s="5" t="str">
        <f>'[1]TCE - ANEXO IV - Preencher'!L404</f>
        <v>26220935753111000153550010000101681000114773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324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12882932000194</v>
      </c>
      <c r="E396" s="5" t="str">
        <f>'[1]TCE - ANEXO IV - Preencher'!G405</f>
        <v>EXOMED REPRES DE MED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166680</v>
      </c>
      <c r="I396" s="6">
        <f>IF('[1]TCE - ANEXO IV - Preencher'!K405="","",'[1]TCE - ANEXO IV - Preencher'!K405)</f>
        <v>44834</v>
      </c>
      <c r="J396" s="5" t="str">
        <f>'[1]TCE - ANEXO IV - Preencher'!L405</f>
        <v>26220912882932000194550010001666801191088791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4114.8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7484373000124</v>
      </c>
      <c r="E397" s="5" t="str">
        <f>'[1]TCE - ANEXO IV - Preencher'!G406</f>
        <v>UNI HOSPITALAR LTDA  EPP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000.154.828</v>
      </c>
      <c r="I397" s="6">
        <f>IF('[1]TCE - ANEXO IV - Preencher'!K406="","",'[1]TCE - ANEXO IV - Preencher'!K406)</f>
        <v>44834</v>
      </c>
      <c r="J397" s="5" t="str">
        <f>'[1]TCE - ANEXO IV - Preencher'!L406</f>
        <v>26220907484373000124550010001548281577170562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1046.8800000000001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9053134000145</v>
      </c>
      <c r="E398" s="5" t="str">
        <f>'[1]TCE - ANEXO IV - Preencher'!G407</f>
        <v>ELFA MEDICAMENTOS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409910</v>
      </c>
      <c r="I398" s="6">
        <f>IF('[1]TCE - ANEXO IV - Preencher'!K407="","",'[1]TCE - ANEXO IV - Preencher'!K407)</f>
        <v>44833</v>
      </c>
      <c r="J398" s="5" t="str">
        <f>'[1]TCE - ANEXO IV - Preencher'!L407</f>
        <v>53220909053134000145550050004099101285449884</v>
      </c>
      <c r="K398" s="5" t="str">
        <f>IF(F398="B",LEFT('[1]TCE - ANEXO IV - Preencher'!M407,2),IF(F398="S",LEFT('[1]TCE - ANEXO IV - Preencher'!M407,7),IF('[1]TCE - ANEXO IV - Preencher'!H407="","")))</f>
        <v>53</v>
      </c>
      <c r="L398" s="7">
        <f>'[1]TCE - ANEXO IV - Preencher'!N407</f>
        <v>3540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35738768000141</v>
      </c>
      <c r="E399" s="5" t="str">
        <f>'[1]TCE - ANEXO IV - Preencher'!G408</f>
        <v>L. M. C. DA SILVA MEDICAMENTOS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000.000.259</v>
      </c>
      <c r="I399" s="6">
        <f>IF('[1]TCE - ANEXO IV - Preencher'!K408="","",'[1]TCE - ANEXO IV - Preencher'!K408)</f>
        <v>44837</v>
      </c>
      <c r="J399" s="5" t="str">
        <f>'[1]TCE - ANEXO IV - Preencher'!L408</f>
        <v>26221035738768000141550010000002591000002603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190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67729178000653</v>
      </c>
      <c r="E400" s="5" t="str">
        <f>'[1]TCE - ANEXO IV - Preencher'!G409</f>
        <v>COMERCIAL CIRURGICA RIOCLARENSE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35448</v>
      </c>
      <c r="I400" s="6">
        <f>IF('[1]TCE - ANEXO IV - Preencher'!K409="","",'[1]TCE - ANEXO IV - Preencher'!K409)</f>
        <v>44834</v>
      </c>
      <c r="J400" s="5" t="str">
        <f>'[1]TCE - ANEXO IV - Preencher'!L409</f>
        <v>26220967729178000653550010000354481809019135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264.75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67729178000653</v>
      </c>
      <c r="E401" s="5" t="str">
        <f>'[1]TCE - ANEXO IV - Preencher'!G410</f>
        <v>COMERCIAL CIRURGICA RIOCLARENSE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35516</v>
      </c>
      <c r="I401" s="6">
        <f>IF('[1]TCE - ANEXO IV - Preencher'!K410="","",'[1]TCE - ANEXO IV - Preencher'!K410)</f>
        <v>44834</v>
      </c>
      <c r="J401" s="5" t="str">
        <f>'[1]TCE - ANEXO IV - Preencher'!L410</f>
        <v>26220967729178000653550010000355161228847430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329.2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23837936000177</v>
      </c>
      <c r="E402" s="5" t="str">
        <f>'[1]TCE - ANEXO IV - Preencher'!G411</f>
        <v>G1 DISTRIBUIDORA DE PROD. FARM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000.601.705</v>
      </c>
      <c r="I402" s="6">
        <f>IF('[1]TCE - ANEXO IV - Preencher'!K411="","",'[1]TCE - ANEXO IV - Preencher'!K411)</f>
        <v>44834</v>
      </c>
      <c r="J402" s="5" t="str">
        <f>'[1]TCE - ANEXO IV - Preencher'!L411</f>
        <v>26220923837936000177550010006017051013446274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256.8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 t="str">
        <f>'[1]TCE - ANEXO IV - Preencher'!F412</f>
        <v>11.449.180/0002-90</v>
      </c>
      <c r="E403" s="5" t="str">
        <f>'[1]TCE - ANEXO IV - Preencher'!G412</f>
        <v>DPROSMED DIST DE PROD MED HOSP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54371</v>
      </c>
      <c r="I403" s="6">
        <f>IF('[1]TCE - ANEXO IV - Preencher'!K412="","",'[1]TCE - ANEXO IV - Preencher'!K412)</f>
        <v>44834</v>
      </c>
      <c r="J403" s="5" t="str">
        <f>'[1]TCE - ANEXO IV - Preencher'!L412</f>
        <v>26220911449180000100550010000543711000124183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1221.2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9607807000161</v>
      </c>
      <c r="E404" s="5" t="str">
        <f>'[1]TCE - ANEXO IV - Preencher'!G413</f>
        <v>INJEFARMA CAVALCANTI E SILVA DIST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000.019.966</v>
      </c>
      <c r="I404" s="6">
        <f>IF('[1]TCE - ANEXO IV - Preencher'!K413="","",'[1]TCE - ANEXO IV - Preencher'!K413)</f>
        <v>44834</v>
      </c>
      <c r="J404" s="5" t="str">
        <f>'[1]TCE - ANEXO IV - Preencher'!L413</f>
        <v>26220909607807000161550010000199661207776150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1602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3817043000152</v>
      </c>
      <c r="E405" s="5" t="str">
        <f>'[1]TCE - ANEXO IV - Preencher'!G414</f>
        <v>PHARMAPLUS LTDA EPP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000.049.871</v>
      </c>
      <c r="I405" s="6">
        <f>IF('[1]TCE - ANEXO IV - Preencher'!K414="","",'[1]TCE - ANEXO IV - Preencher'!K414)</f>
        <v>44834</v>
      </c>
      <c r="J405" s="5" t="str">
        <f>'[1]TCE - ANEXO IV - Preencher'!L414</f>
        <v>26220903817043000152550010000498711023282187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605.57000000000005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3817043000152</v>
      </c>
      <c r="E406" s="5" t="str">
        <f>'[1]TCE - ANEXO IV - Preencher'!G415</f>
        <v>PHARMAPLUS LTDA EPP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000.049.801</v>
      </c>
      <c r="I406" s="6">
        <f>IF('[1]TCE - ANEXO IV - Preencher'!K415="","",'[1]TCE - ANEXO IV - Preencher'!K415)</f>
        <v>44834</v>
      </c>
      <c r="J406" s="5" t="str">
        <f>'[1]TCE - ANEXO IV - Preencher'!L415</f>
        <v>26220903817043000152550010000498011009785555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117.85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22580510000118</v>
      </c>
      <c r="E407" s="5" t="str">
        <f>'[1]TCE - ANEXO IV - Preencher'!G416</f>
        <v>UNIFAR DISTRIBUIDORA DE MEDICAMENTOS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50691</v>
      </c>
      <c r="I407" s="6">
        <f>IF('[1]TCE - ANEXO IV - Preencher'!K416="","",'[1]TCE - ANEXO IV - Preencher'!K416)</f>
        <v>44837</v>
      </c>
      <c r="J407" s="5" t="str">
        <f>'[1]TCE - ANEXO IV - Preencher'!L416</f>
        <v>26221022580510000118550010000506911000363637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8407.57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12420164001048</v>
      </c>
      <c r="E408" s="5" t="str">
        <f>'[1]TCE - ANEXO IV - Preencher'!G417</f>
        <v>CM HOSPITALAR S 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142814</v>
      </c>
      <c r="I408" s="6">
        <f>IF('[1]TCE - ANEXO IV - Preencher'!K417="","",'[1]TCE - ANEXO IV - Preencher'!K417)</f>
        <v>44834</v>
      </c>
      <c r="J408" s="5" t="str">
        <f>'[1]TCE - ANEXO IV - Preencher'!L417</f>
        <v>26220912420164001048550010001428141963149787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5278.32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12420164000904</v>
      </c>
      <c r="E409" s="5" t="str">
        <f>'[1]TCE - ANEXO IV - Preencher'!G418</f>
        <v>CM HOSPITALAR S 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785413</v>
      </c>
      <c r="I409" s="6">
        <f>IF('[1]TCE - ANEXO IV - Preencher'!K418="","",'[1]TCE - ANEXO IV - Preencher'!K418)</f>
        <v>44834</v>
      </c>
      <c r="J409" s="5" t="str">
        <f>'[1]TCE - ANEXO IV - Preencher'!L418</f>
        <v>53220912420164000904550010007854131718309663</v>
      </c>
      <c r="K409" s="5" t="str">
        <f>IF(F409="B",LEFT('[1]TCE - ANEXO IV - Preencher'!M418,2),IF(F409="S",LEFT('[1]TCE - ANEXO IV - Preencher'!M418,7),IF('[1]TCE - ANEXO IV - Preencher'!H418="","")))</f>
        <v>53</v>
      </c>
      <c r="L409" s="7">
        <f>'[1]TCE - ANEXO IV - Preencher'!N418</f>
        <v>541.48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12420164001048</v>
      </c>
      <c r="E410" s="5" t="str">
        <f>'[1]TCE - ANEXO IV - Preencher'!G419</f>
        <v>CM HOSPITALAR S 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142948</v>
      </c>
      <c r="I410" s="6">
        <f>IF('[1]TCE - ANEXO IV - Preencher'!K419="","",'[1]TCE - ANEXO IV - Preencher'!K419)</f>
        <v>44834</v>
      </c>
      <c r="J410" s="5" t="str">
        <f>'[1]TCE - ANEXO IV - Preencher'!L419</f>
        <v>26220912420164001048550010001429481710196144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2346.8000000000002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12420164001048</v>
      </c>
      <c r="E411" s="5" t="str">
        <f>'[1]TCE - ANEXO IV - Preencher'!G420</f>
        <v>CM HOSPITALAR S 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138225</v>
      </c>
      <c r="I411" s="6">
        <f>IF('[1]TCE - ANEXO IV - Preencher'!K420="","",'[1]TCE - ANEXO IV - Preencher'!K420)</f>
        <v>44799</v>
      </c>
      <c r="J411" s="5" t="str">
        <f>'[1]TCE - ANEXO IV - Preencher'!L420</f>
        <v>26220812420164001048550010001382251746380902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1863.75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12420164001048</v>
      </c>
      <c r="E412" s="5" t="str">
        <f>'[1]TCE - ANEXO IV - Preencher'!G421</f>
        <v>CM HOSPITALAR S 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138225</v>
      </c>
      <c r="I412" s="6">
        <f>IF('[1]TCE - ANEXO IV - Preencher'!K421="","",'[1]TCE - ANEXO IV - Preencher'!K421)</f>
        <v>44799</v>
      </c>
      <c r="J412" s="5" t="str">
        <f>'[1]TCE - ANEXO IV - Preencher'!L421</f>
        <v>26220812420164001048550010001382251746380902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1036.9100000000001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12420164000904</v>
      </c>
      <c r="E413" s="5" t="str">
        <f>'[1]TCE - ANEXO IV - Preencher'!G422</f>
        <v>CM HOSPITALAR S A BRASILIA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000.761.912</v>
      </c>
      <c r="I413" s="6">
        <f>IF('[1]TCE - ANEXO IV - Preencher'!K422="","",'[1]TCE - ANEXO IV - Preencher'!K422)</f>
        <v>44799</v>
      </c>
      <c r="J413" s="5" t="str">
        <f>'[1]TCE - ANEXO IV - Preencher'!L422</f>
        <v>53220812420164000904550010007619121994957055</v>
      </c>
      <c r="K413" s="5" t="str">
        <f>IF(F413="B",LEFT('[1]TCE - ANEXO IV - Preencher'!M422,2),IF(F413="S",LEFT('[1]TCE - ANEXO IV - Preencher'!M422,7),IF('[1]TCE - ANEXO IV - Preencher'!H422="","")))</f>
        <v>53</v>
      </c>
      <c r="L413" s="7">
        <f>'[1]TCE - ANEXO IV - Preencher'!N422</f>
        <v>2073.83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11260846000187</v>
      </c>
      <c r="E414" s="5" t="str">
        <f>'[1]TCE - ANEXO IV - Preencher'!G423</f>
        <v>ANBIOTON IMPORTADORA LTDA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174974</v>
      </c>
      <c r="I414" s="6">
        <f>IF('[1]TCE - ANEXO IV - Preencher'!K423="","",'[1]TCE - ANEXO IV - Preencher'!K423)</f>
        <v>44833</v>
      </c>
      <c r="J414" s="5" t="str">
        <f>'[1]TCE - ANEXO IV - Preencher'!L423</f>
        <v>35220911260846000187550010001749741673621238</v>
      </c>
      <c r="K414" s="5" t="str">
        <f>IF(F414="B",LEFT('[1]TCE - ANEXO IV - Preencher'!M423,2),IF(F414="S",LEFT('[1]TCE - ANEXO IV - Preencher'!M423,7),IF('[1]TCE - ANEXO IV - Preencher'!H423="","")))</f>
        <v>35</v>
      </c>
      <c r="L414" s="7">
        <f>'[1]TCE - ANEXO IV - Preencher'!N423</f>
        <v>3891.87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12891935000194</v>
      </c>
      <c r="E415" s="5" t="str">
        <f>'[1]TCE - ANEXO IV - Preencher'!G424</f>
        <v>REPRESENTA MAT. CIR. MED. E HOSP.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45513</v>
      </c>
      <c r="I415" s="6">
        <f>IF('[1]TCE - ANEXO IV - Preencher'!K424="","",'[1]TCE - ANEXO IV - Preencher'!K424)</f>
        <v>44833</v>
      </c>
      <c r="J415" s="5" t="str">
        <f>'[1]TCE - ANEXO IV - Preencher'!L424</f>
        <v>26220912891935000194550010000455131000403783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2500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10854165000346</v>
      </c>
      <c r="E416" s="5" t="str">
        <f>'[1]TCE - ANEXO IV - Preencher'!G425</f>
        <v>F  F DISTRIB. DE PROD. FARMACEUT.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136287</v>
      </c>
      <c r="I416" s="6">
        <f>IF('[1]TCE - ANEXO IV - Preencher'!K425="","",'[1]TCE - ANEXO IV - Preencher'!K425)</f>
        <v>44833</v>
      </c>
      <c r="J416" s="5" t="str">
        <f>'[1]TCE - ANEXO IV - Preencher'!L425</f>
        <v>23220910854165000346550010001362871735317490</v>
      </c>
      <c r="K416" s="5" t="str">
        <f>IF(F416="B",LEFT('[1]TCE - ANEXO IV - Preencher'!M425,2),IF(F416="S",LEFT('[1]TCE - ANEXO IV - Preencher'!M425,7),IF('[1]TCE - ANEXO IV - Preencher'!H425="","")))</f>
        <v>23</v>
      </c>
      <c r="L416" s="7">
        <f>'[1]TCE - ANEXO IV - Preencher'!N425</f>
        <v>2062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7519404000135</v>
      </c>
      <c r="E417" s="5" t="str">
        <f>'[1]TCE - ANEXO IV - Preencher'!G426</f>
        <v>ADVAL FARMACIA DE MANIPULACAO LTDA  ME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000.001.187</v>
      </c>
      <c r="I417" s="6">
        <f>IF('[1]TCE - ANEXO IV - Preencher'!K426="","",'[1]TCE - ANEXO IV - Preencher'!K426)</f>
        <v>44838</v>
      </c>
      <c r="J417" s="5" t="str">
        <f>'[1]TCE - ANEXO IV - Preencher'!L426</f>
        <v>26221007519404000135550010000011871289509298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47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1206820001179</v>
      </c>
      <c r="E418" s="5" t="str">
        <f>'[1]TCE - ANEXO IV - Preencher'!G427</f>
        <v>PANPHARMA DISTRIB. DE MEDIC.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1752634</v>
      </c>
      <c r="I418" s="6">
        <f>IF('[1]TCE - ANEXO IV - Preencher'!K427="","",'[1]TCE - ANEXO IV - Preencher'!K427)</f>
        <v>44837</v>
      </c>
      <c r="J418" s="5" t="str">
        <f>'[1]TCE - ANEXO IV - Preencher'!L427</f>
        <v>26221001206820001179550040017526341338626741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289.99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 t="str">
        <f>'[1]TCE - ANEXO IV - Preencher'!F428</f>
        <v>14.115.388/0001-80</v>
      </c>
      <c r="E419" s="5" t="str">
        <f>'[1]TCE - ANEXO IV - Preencher'!G428</f>
        <v>ELLO DISTRIBUICAO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000.052.621</v>
      </c>
      <c r="I419" s="6">
        <f>IF('[1]TCE - ANEXO IV - Preencher'!K428="","",'[1]TCE - ANEXO IV - Preencher'!K428)</f>
        <v>44833</v>
      </c>
      <c r="J419" s="5" t="str">
        <f>'[1]TCE - ANEXO IV - Preencher'!L428</f>
        <v>52220914115388000180550010000526211000807902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3200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 t="str">
        <f>'[1]TCE - ANEXO IV - Preencher'!F429</f>
        <v>31.434.320/0001-83</v>
      </c>
      <c r="E420" s="5" t="str">
        <f>'[1]TCE - ANEXO IV - Preencher'!G429</f>
        <v>RAVIMED FARMACEUTICA LTDA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1756</v>
      </c>
      <c r="I420" s="6">
        <f>IF('[1]TCE - ANEXO IV - Preencher'!K429="","",'[1]TCE - ANEXO IV - Preencher'!K429)</f>
        <v>44833</v>
      </c>
      <c r="J420" s="5" t="str">
        <f>'[1]TCE - ANEXO IV - Preencher'!L429</f>
        <v>32220931434320000183550000000017561600086332</v>
      </c>
      <c r="K420" s="5" t="str">
        <f>IF(F420="B",LEFT('[1]TCE - ANEXO IV - Preencher'!M429,2),IF(F420="S",LEFT('[1]TCE - ANEXO IV - Preencher'!M429,7),IF('[1]TCE - ANEXO IV - Preencher'!H429="","")))</f>
        <v>32</v>
      </c>
      <c r="L420" s="7">
        <f>'[1]TCE - ANEXO IV - Preencher'!N429</f>
        <v>3300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 t="str">
        <f>'[1]TCE - ANEXO IV - Preencher'!F430</f>
        <v>08.778.201/0001-26</v>
      </c>
      <c r="E421" s="5" t="str">
        <f>'[1]TCE - ANEXO IV - Preencher'!G430</f>
        <v>DROGAFONTE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000.389.338</v>
      </c>
      <c r="I421" s="6">
        <f>IF('[1]TCE - ANEXO IV - Preencher'!K430="","",'[1]TCE - ANEXO IV - Preencher'!K430)</f>
        <v>44833</v>
      </c>
      <c r="J421" s="5" t="str">
        <f>'[1]TCE - ANEXO IV - Preencher'!L430</f>
        <v>26220908778201000126550010003893381652560370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24753.66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 t="str">
        <f>'[1]TCE - ANEXO IV - Preencher'!F431</f>
        <v>08.778.201/0001-26</v>
      </c>
      <c r="E422" s="5" t="str">
        <f>'[1]TCE - ANEXO IV - Preencher'!G431</f>
        <v>DROGAFONTE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000.389.528</v>
      </c>
      <c r="I422" s="6">
        <f>IF('[1]TCE - ANEXO IV - Preencher'!K431="","",'[1]TCE - ANEXO IV - Preencher'!K431)</f>
        <v>44834</v>
      </c>
      <c r="J422" s="5" t="str">
        <f>'[1]TCE - ANEXO IV - Preencher'!L431</f>
        <v>26220908778201000126550010003895281973651553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3199.8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 t="str">
        <f>'[1]TCE - ANEXO IV - Preencher'!F432</f>
        <v>08.674.752/0001-40</v>
      </c>
      <c r="E423" s="5" t="str">
        <f>'[1]TCE - ANEXO IV - Preencher'!G432</f>
        <v>CIRURGICA MONTEBELLO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000.144.944</v>
      </c>
      <c r="I423" s="6">
        <f>IF('[1]TCE - ANEXO IV - Preencher'!K432="","",'[1]TCE - ANEXO IV - Preencher'!K432)</f>
        <v>44838</v>
      </c>
      <c r="J423" s="5" t="str">
        <f>'[1]TCE - ANEXO IV - Preencher'!L432</f>
        <v>26221008674752000140550010001449441121208609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2398.6799999999998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 t="str">
        <f>'[1]TCE - ANEXO IV - Preencher'!F433</f>
        <v>07.160.019/0001-44</v>
      </c>
      <c r="E424" s="5" t="str">
        <f>'[1]TCE - ANEXO IV - Preencher'!G433</f>
        <v>VITALE COMERCIO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95920</v>
      </c>
      <c r="I424" s="6">
        <f>IF('[1]TCE - ANEXO IV - Preencher'!K433="","",'[1]TCE - ANEXO IV - Preencher'!K433)</f>
        <v>44834</v>
      </c>
      <c r="J424" s="5" t="str">
        <f>'[1]TCE - ANEXO IV - Preencher'!L433</f>
        <v>26220907160019000144550010000959201319404998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2250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 t="str">
        <f>'[1]TCE - ANEXO IV - Preencher'!F434</f>
        <v>22.580.510/0001-18</v>
      </c>
      <c r="E425" s="5" t="str">
        <f>'[1]TCE - ANEXO IV - Preencher'!G434</f>
        <v>UNIFAR DISTRIBUIDORA DE MEDICAMENTOS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50698</v>
      </c>
      <c r="I425" s="6">
        <f>IF('[1]TCE - ANEXO IV - Preencher'!K434="","",'[1]TCE - ANEXO IV - Preencher'!K434)</f>
        <v>44837</v>
      </c>
      <c r="J425" s="5" t="str">
        <f>'[1]TCE - ANEXO IV - Preencher'!L434</f>
        <v>26221022580510000118550010000506981000364243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459.77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 t="str">
        <f>'[1]TCE - ANEXO IV - Preencher'!F435</f>
        <v>49.324.221/0008-80</v>
      </c>
      <c r="E426" s="5" t="str">
        <f>'[1]TCE - ANEXO IV - Preencher'!G435</f>
        <v>FRESENIUS KABI BRASIL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221824</v>
      </c>
      <c r="I426" s="6">
        <f>IF('[1]TCE - ANEXO IV - Preencher'!K435="","",'[1]TCE - ANEXO IV - Preencher'!K435)</f>
        <v>44830</v>
      </c>
      <c r="J426" s="5" t="str">
        <f>'[1]TCE - ANEXO IV - Preencher'!L435</f>
        <v>23220949324221000880550000002218241748216600</v>
      </c>
      <c r="K426" s="5" t="str">
        <f>IF(F426="B",LEFT('[1]TCE - ANEXO IV - Preencher'!M435,2),IF(F426="S",LEFT('[1]TCE - ANEXO IV - Preencher'!M435,7),IF('[1]TCE - ANEXO IV - Preencher'!H435="","")))</f>
        <v>23</v>
      </c>
      <c r="L426" s="7">
        <f>'[1]TCE - ANEXO IV - Preencher'!N435</f>
        <v>24107.9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 t="str">
        <f>'[1]TCE - ANEXO IV - Preencher'!F436</f>
        <v>49.324.221/0008-80</v>
      </c>
      <c r="E427" s="5" t="str">
        <f>'[1]TCE - ANEXO IV - Preencher'!G436</f>
        <v>FRESENIUS KABI BRASIL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221816</v>
      </c>
      <c r="I427" s="6">
        <f>IF('[1]TCE - ANEXO IV - Preencher'!K436="","",'[1]TCE - ANEXO IV - Preencher'!K436)</f>
        <v>44830</v>
      </c>
      <c r="J427" s="5" t="str">
        <f>'[1]TCE - ANEXO IV - Preencher'!L436</f>
        <v>23220949324221000880550000002218161139851109</v>
      </c>
      <c r="K427" s="5" t="str">
        <f>IF(F427="B",LEFT('[1]TCE - ANEXO IV - Preencher'!M436,2),IF(F427="S",LEFT('[1]TCE - ANEXO IV - Preencher'!M436,7),IF('[1]TCE - ANEXO IV - Preencher'!H436="","")))</f>
        <v>23</v>
      </c>
      <c r="L427" s="7">
        <f>'[1]TCE - ANEXO IV - Preencher'!N436</f>
        <v>87498.8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 t="str">
        <f>'[1]TCE - ANEXO IV - Preencher'!F437</f>
        <v>05.230.009/0019-31</v>
      </c>
      <c r="E428" s="5" t="str">
        <f>'[1]TCE - ANEXO IV - Preencher'!G437</f>
        <v>COMERCIAL DRUGSTORE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000.008.511</v>
      </c>
      <c r="I428" s="6">
        <f>IF('[1]TCE - ANEXO IV - Preencher'!K437="","",'[1]TCE - ANEXO IV - Preencher'!K437)</f>
        <v>44839</v>
      </c>
      <c r="J428" s="5" t="str">
        <f>'[1]TCE - ANEXO IV - Preencher'!L437</f>
        <v>26221005230009001931550030000085111005024852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59.96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 t="str">
        <f>'[1]TCE - ANEXO IV - Preencher'!F438</f>
        <v>00.874.929/0001-40</v>
      </c>
      <c r="E429" s="5" t="str">
        <f>'[1]TCE - ANEXO IV - Preencher'!G438</f>
        <v>MEDCENTER COMERCIAL LTDA  MG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419277</v>
      </c>
      <c r="I429" s="6">
        <f>IF('[1]TCE - ANEXO IV - Preencher'!K438="","",'[1]TCE - ANEXO IV - Preencher'!K438)</f>
        <v>44833</v>
      </c>
      <c r="J429" s="5" t="str">
        <f>'[1]TCE - ANEXO IV - Preencher'!L438</f>
        <v>31220900874929000140550010004192771547448232</v>
      </c>
      <c r="K429" s="5" t="str">
        <f>IF(F429="B",LEFT('[1]TCE - ANEXO IV - Preencher'!M438,2),IF(F429="S",LEFT('[1]TCE - ANEXO IV - Preencher'!M438,7),IF('[1]TCE - ANEXO IV - Preencher'!H438="","")))</f>
        <v>31</v>
      </c>
      <c r="L429" s="7">
        <f>'[1]TCE - ANEXO IV - Preencher'!N438</f>
        <v>2560.5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 t="str">
        <f>'[1]TCE - ANEXO IV - Preencher'!F439</f>
        <v>67.729.178/0006-53</v>
      </c>
      <c r="E430" s="5" t="str">
        <f>'[1]TCE - ANEXO IV - Preencher'!G439</f>
        <v>COMERCIAL CIRURGICA RIOCLARENSE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35649</v>
      </c>
      <c r="I430" s="6">
        <f>IF('[1]TCE - ANEXO IV - Preencher'!K439="","",'[1]TCE - ANEXO IV - Preencher'!K439)</f>
        <v>44838</v>
      </c>
      <c r="J430" s="5" t="str">
        <f>'[1]TCE - ANEXO IV - Preencher'!L439</f>
        <v>26221067729178000653550010000356491569707359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1824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 t="str">
        <f>'[1]TCE - ANEXO IV - Preencher'!F440</f>
        <v>11.872.656/0001-10</v>
      </c>
      <c r="E431" s="5" t="str">
        <f>'[1]TCE - ANEXO IV - Preencher'!G440</f>
        <v>HDL LOGISTICA HOSPITALAR LTDA.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372727</v>
      </c>
      <c r="I431" s="6">
        <f>IF('[1]TCE - ANEXO IV - Preencher'!K440="","",'[1]TCE - ANEXO IV - Preencher'!K440)</f>
        <v>44833</v>
      </c>
      <c r="J431" s="5" t="str">
        <f>'[1]TCE - ANEXO IV - Preencher'!L440</f>
        <v>31220911872656000110550010003727271711110352</v>
      </c>
      <c r="K431" s="5" t="str">
        <f>IF(F431="B",LEFT('[1]TCE - ANEXO IV - Preencher'!M440,2),IF(F431="S",LEFT('[1]TCE - ANEXO IV - Preencher'!M440,7),IF('[1]TCE - ANEXO IV - Preencher'!H440="","")))</f>
        <v>31</v>
      </c>
      <c r="L431" s="7">
        <f>'[1]TCE - ANEXO IV - Preencher'!N440</f>
        <v>1794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 t="str">
        <f>'[1]TCE - ANEXO IV - Preencher'!F441</f>
        <v>08.778.201/0001-26</v>
      </c>
      <c r="E432" s="5" t="str">
        <f>'[1]TCE - ANEXO IV - Preencher'!G441</f>
        <v>DROGAFONTE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000.389.841</v>
      </c>
      <c r="I432" s="6">
        <f>IF('[1]TCE - ANEXO IV - Preencher'!K441="","",'[1]TCE - ANEXO IV - Preencher'!K441)</f>
        <v>44838</v>
      </c>
      <c r="J432" s="5" t="str">
        <f>'[1]TCE - ANEXO IV - Preencher'!L441</f>
        <v>26221008778201000126550010003898411878805083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16320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 t="str">
        <f>'[1]TCE - ANEXO IV - Preencher'!F442</f>
        <v>23.837.936/0001-77</v>
      </c>
      <c r="E433" s="5" t="str">
        <f>'[1]TCE - ANEXO IV - Preencher'!G442</f>
        <v>G1 DISTRIBUIDORA DE PROD. FARM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604811</v>
      </c>
      <c r="I433" s="6">
        <f>IF('[1]TCE - ANEXO IV - Preencher'!K442="","",'[1]TCE - ANEXO IV - Preencher'!K442)</f>
        <v>44839</v>
      </c>
      <c r="J433" s="5" t="str">
        <f>'[1]TCE - ANEXO IV - Preencher'!L442</f>
        <v>26221023837936000177550010006048111013511633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153.33000000000001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 t="str">
        <f>'[1]TCE - ANEXO IV - Preencher'!F443</f>
        <v>09.944.371/0002-87</v>
      </c>
      <c r="E434" s="5" t="str">
        <f>'[1]TCE - ANEXO IV - Preencher'!G443</f>
        <v>SULMEDIC COMERCIO DE MEDICAMENTOS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1629</v>
      </c>
      <c r="I434" s="6">
        <f>IF('[1]TCE - ANEXO IV - Preencher'!K443="","",'[1]TCE - ANEXO IV - Preencher'!K443)</f>
        <v>44833</v>
      </c>
      <c r="J434" s="5" t="str">
        <f>'[1]TCE - ANEXO IV - Preencher'!L443</f>
        <v>28220909944371000287550020000016291842628410</v>
      </c>
      <c r="K434" s="5" t="str">
        <f>IF(F434="B",LEFT('[1]TCE - ANEXO IV - Preencher'!M443,2),IF(F434="S",LEFT('[1]TCE - ANEXO IV - Preencher'!M443,7),IF('[1]TCE - ANEXO IV - Preencher'!H443="","")))</f>
        <v>28</v>
      </c>
      <c r="L434" s="7">
        <f>'[1]TCE - ANEXO IV - Preencher'!N443</f>
        <v>1786.6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 t="str">
        <f>'[1]TCE - ANEXO IV - Preencher'!F444</f>
        <v>44.734.671/0001-51</v>
      </c>
      <c r="E435" s="5" t="str">
        <f>'[1]TCE - ANEXO IV - Preencher'!G444</f>
        <v>CRISTALIA PROD QUIM FARMACEUTICOS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3414227</v>
      </c>
      <c r="I435" s="6">
        <f>IF('[1]TCE - ANEXO IV - Preencher'!K444="","",'[1]TCE - ANEXO IV - Preencher'!K444)</f>
        <v>44837</v>
      </c>
      <c r="J435" s="5" t="str">
        <f>'[1]TCE - ANEXO IV - Preencher'!L444</f>
        <v>35221044734671000151550100034142271243233417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1280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 t="str">
        <f>'[1]TCE - ANEXO IV - Preencher'!F445</f>
        <v>44.734.671/0001-51</v>
      </c>
      <c r="E436" s="5" t="str">
        <f>'[1]TCE - ANEXO IV - Preencher'!G445</f>
        <v>CRISTALIA PROD QUIM FARMACEUTICOS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3413049</v>
      </c>
      <c r="I436" s="6">
        <f>IF('[1]TCE - ANEXO IV - Preencher'!K445="","",'[1]TCE - ANEXO IV - Preencher'!K445)</f>
        <v>44834</v>
      </c>
      <c r="J436" s="5" t="str">
        <f>'[1]TCE - ANEXO IV - Preencher'!L445</f>
        <v>35220944734671000151550100034130491474603033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42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 t="str">
        <f>'[1]TCE - ANEXO IV - Preencher'!F446</f>
        <v>12.882.932/0001-94</v>
      </c>
      <c r="E437" s="5" t="str">
        <f>'[1]TCE - ANEXO IV - Preencher'!G446</f>
        <v>EXOMED REPRES DE MED LTDA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166859</v>
      </c>
      <c r="I437" s="6">
        <f>IF('[1]TCE - ANEXO IV - Preencher'!K446="","",'[1]TCE - ANEXO IV - Preencher'!K446)</f>
        <v>44840</v>
      </c>
      <c r="J437" s="5" t="str">
        <f>'[1]TCE - ANEXO IV - Preencher'!L446</f>
        <v>26221012882932000194550010001668591731477307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56944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 t="str">
        <f>'[1]TCE - ANEXO IV - Preencher'!F447</f>
        <v>01.562.710/0001-78</v>
      </c>
      <c r="E438" s="5" t="str">
        <f>'[1]TCE - ANEXO IV - Preencher'!G447</f>
        <v>PHARMADERME LTDA</v>
      </c>
      <c r="F438" s="5" t="str">
        <f>'[1]TCE - ANEXO IV - Preencher'!H447</f>
        <v>S</v>
      </c>
      <c r="G438" s="5" t="str">
        <f>'[1]TCE - ANEXO IV - Preencher'!I447</f>
        <v>S</v>
      </c>
      <c r="H438" s="5">
        <f>'[1]TCE - ANEXO IV - Preencher'!J447</f>
        <v>7433</v>
      </c>
      <c r="I438" s="6">
        <f>IF('[1]TCE - ANEXO IV - Preencher'!K447="","",'[1]TCE - ANEXO IV - Preencher'!K447)</f>
        <v>44841</v>
      </c>
      <c r="J438" s="5" t="str">
        <f>'[1]TCE - ANEXO IV - Preencher'!L447</f>
        <v>62TMDI6TC</v>
      </c>
      <c r="K438" s="5" t="str">
        <f>IF(F438="B",LEFT('[1]TCE - ANEXO IV - Preencher'!M447,2),IF(F438="S",LEFT('[1]TCE - ANEXO IV - Preencher'!M447,7),IF('[1]TCE - ANEXO IV - Preencher'!H447="","")))</f>
        <v>2604106</v>
      </c>
      <c r="L438" s="7">
        <f>'[1]TCE - ANEXO IV - Preencher'!N447</f>
        <v>96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 t="str">
        <f>'[1]TCE - ANEXO IV - Preencher'!F448</f>
        <v>67.729.178/0006-53</v>
      </c>
      <c r="E439" s="5" t="str">
        <f>'[1]TCE - ANEXO IV - Preencher'!G448</f>
        <v>COMERCIAL CIRURGICA RIOCLARENSE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35611</v>
      </c>
      <c r="I439" s="6">
        <f>IF('[1]TCE - ANEXO IV - Preencher'!K448="","",'[1]TCE - ANEXO IV - Preencher'!K448)</f>
        <v>44837</v>
      </c>
      <c r="J439" s="5" t="str">
        <f>'[1]TCE - ANEXO IV - Preencher'!L448</f>
        <v>26221067729178000653550010000356111896564979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3280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 t="str">
        <f>'[1]TCE - ANEXO IV - Preencher'!F449</f>
        <v>67.729.178/0006-53</v>
      </c>
      <c r="E440" s="5" t="str">
        <f>'[1]TCE - ANEXO IV - Preencher'!G449</f>
        <v>COMERCIAL CIRURGICA RIOCLARENSE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35773</v>
      </c>
      <c r="I440" s="6">
        <f>IF('[1]TCE - ANEXO IV - Preencher'!K449="","",'[1]TCE - ANEXO IV - Preencher'!K449)</f>
        <v>44839</v>
      </c>
      <c r="J440" s="5" t="str">
        <f>'[1]TCE - ANEXO IV - Preencher'!L449</f>
        <v>26221067729178000653550010000357731192971761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2600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 t="str">
        <f>'[1]TCE - ANEXO IV - Preencher'!F450</f>
        <v>67.729.178/0006-53</v>
      </c>
      <c r="E441" s="5" t="str">
        <f>'[1]TCE - ANEXO IV - Preencher'!G450</f>
        <v>COMERCIAL CIRURGICA RIOCLARENSE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35776</v>
      </c>
      <c r="I441" s="6">
        <f>IF('[1]TCE - ANEXO IV - Preencher'!K450="","",'[1]TCE - ANEXO IV - Preencher'!K450)</f>
        <v>44839</v>
      </c>
      <c r="J441" s="5" t="str">
        <f>'[1]TCE - ANEXO IV - Preencher'!L450</f>
        <v>26221067729178000653550010000357761639803931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1410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 t="str">
        <f>'[1]TCE - ANEXO IV - Preencher'!F451</f>
        <v>23.664.355/0001-80</v>
      </c>
      <c r="E442" s="5" t="str">
        <f>'[1]TCE - ANEXO IV - Preencher'!G451</f>
        <v>INJEMED MEDICAMENTOS ESPECIAIS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000.013.391</v>
      </c>
      <c r="I442" s="6">
        <f>IF('[1]TCE - ANEXO IV - Preencher'!K451="","",'[1]TCE - ANEXO IV - Preencher'!K451)</f>
        <v>44837</v>
      </c>
      <c r="J442" s="5" t="str">
        <f>'[1]TCE - ANEXO IV - Preencher'!L451</f>
        <v>31221023664355000180550010000133911523625573</v>
      </c>
      <c r="K442" s="5" t="str">
        <f>IF(F442="B",LEFT('[1]TCE - ANEXO IV - Preencher'!M451,2),IF(F442="S",LEFT('[1]TCE - ANEXO IV - Preencher'!M451,7),IF('[1]TCE - ANEXO IV - Preencher'!H451="","")))</f>
        <v>31</v>
      </c>
      <c r="L442" s="7">
        <f>'[1]TCE - ANEXO IV - Preencher'!N451</f>
        <v>746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 t="str">
        <f>'[1]TCE - ANEXO IV - Preencher'!F452</f>
        <v>11.872.656/0002-00</v>
      </c>
      <c r="E443" s="5" t="str">
        <f>'[1]TCE - ANEXO IV - Preencher'!G452</f>
        <v>HDL LOGISTICA HOSPITALAR LTDA.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40487</v>
      </c>
      <c r="I443" s="6">
        <f>IF('[1]TCE - ANEXO IV - Preencher'!K452="","",'[1]TCE - ANEXO IV - Preencher'!K452)</f>
        <v>44837</v>
      </c>
      <c r="J443" s="5" t="str">
        <f>'[1]TCE - ANEXO IV - Preencher'!L452</f>
        <v>35221011872656000200550010000404871303449464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1736.64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 t="str">
        <f>'[1]TCE - ANEXO IV - Preencher'!F453</f>
        <v>44.734.671/0001-51</v>
      </c>
      <c r="E444" s="5" t="str">
        <f>'[1]TCE - ANEXO IV - Preencher'!G453</f>
        <v>CRISTALIA PROD QUIM FARMACEUTICOS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3411998</v>
      </c>
      <c r="I444" s="6">
        <f>IF('[1]TCE - ANEXO IV - Preencher'!K453="","",'[1]TCE - ANEXO IV - Preencher'!K453)</f>
        <v>44834</v>
      </c>
      <c r="J444" s="5" t="str">
        <f>'[1]TCE - ANEXO IV - Preencher'!L453</f>
        <v>35220944734671000151550100034119981503715170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33200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 t="str">
        <f>'[1]TCE - ANEXO IV - Preencher'!F454</f>
        <v>44.734.671/0001-51</v>
      </c>
      <c r="E445" s="5" t="str">
        <f>'[1]TCE - ANEXO IV - Preencher'!G454</f>
        <v>CRISTALIA PROD QUIM FARMACEUTICOS LTDA</v>
      </c>
      <c r="F445" s="5" t="str">
        <f>'[1]TCE - ANEXO IV - Preencher'!H454</f>
        <v>B</v>
      </c>
      <c r="G445" s="5" t="str">
        <f>'[1]TCE - ANEXO IV - Preencher'!I454</f>
        <v>S</v>
      </c>
      <c r="H445" s="5">
        <f>'[1]TCE - ANEXO IV - Preencher'!J454</f>
        <v>3411997</v>
      </c>
      <c r="I445" s="6">
        <f>IF('[1]TCE - ANEXO IV - Preencher'!K454="","",'[1]TCE - ANEXO IV - Preencher'!K454)</f>
        <v>44834</v>
      </c>
      <c r="J445" s="5" t="str">
        <f>'[1]TCE - ANEXO IV - Preencher'!L454</f>
        <v>35220944734671000151550100034119971388196180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53572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 t="str">
        <f>'[1]TCE - ANEXO IV - Preencher'!F455</f>
        <v>49.324.221/0001-04</v>
      </c>
      <c r="E446" s="5" t="str">
        <f>'[1]TCE - ANEXO IV - Preencher'!G455</f>
        <v>FRESENIUS KABI BRASIL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1694844</v>
      </c>
      <c r="I446" s="6">
        <f>IF('[1]TCE - ANEXO IV - Preencher'!K455="","",'[1]TCE - ANEXO IV - Preencher'!K455)</f>
        <v>44840</v>
      </c>
      <c r="J446" s="5" t="str">
        <f>'[1]TCE - ANEXO IV - Preencher'!L455</f>
        <v>35221049324221000104550000016948441647575406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1410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 t="str">
        <f>'[1]TCE - ANEXO IV - Preencher'!F456</f>
        <v>09.615.457/0001-85</v>
      </c>
      <c r="E447" s="5" t="str">
        <f>'[1]TCE - ANEXO IV - Preencher'!G456</f>
        <v>SODROGAS DISTRIBUIDORA DE MEDICAMENTOS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159497</v>
      </c>
      <c r="I447" s="6">
        <f>IF('[1]TCE - ANEXO IV - Preencher'!K456="","",'[1]TCE - ANEXO IV - Preencher'!K456)</f>
        <v>44834</v>
      </c>
      <c r="J447" s="5" t="str">
        <f>'[1]TCE - ANEXO IV - Preencher'!L456</f>
        <v>52220909615457000185550010001594971000700844</v>
      </c>
      <c r="K447" s="5" t="str">
        <f>IF(F447="B",LEFT('[1]TCE - ANEXO IV - Preencher'!M456,2),IF(F447="S",LEFT('[1]TCE - ANEXO IV - Preencher'!M456,7),IF('[1]TCE - ANEXO IV - Preencher'!H456="","")))</f>
        <v>52</v>
      </c>
      <c r="L447" s="7">
        <f>'[1]TCE - ANEXO IV - Preencher'!N456</f>
        <v>1475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 t="str">
        <f>'[1]TCE - ANEXO IV - Preencher'!F457</f>
        <v>05.230.009/0019-31</v>
      </c>
      <c r="E448" s="5" t="str">
        <f>'[1]TCE - ANEXO IV - Preencher'!G457</f>
        <v>COMERCIAL DRUGSTORE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000.008.545</v>
      </c>
      <c r="I448" s="6">
        <f>IF('[1]TCE - ANEXO IV - Preencher'!K457="","",'[1]TCE - ANEXO IV - Preencher'!K457)</f>
        <v>44844</v>
      </c>
      <c r="J448" s="5" t="str">
        <f>'[1]TCE - ANEXO IV - Preencher'!L457</f>
        <v>26221005230009001931550030000085451005051394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52.99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 t="str">
        <f>'[1]TCE - ANEXO IV - Preencher'!F458</f>
        <v>35.738.768/0001-41</v>
      </c>
      <c r="E449" s="5" t="str">
        <f>'[1]TCE - ANEXO IV - Preencher'!G458</f>
        <v>L. M. C. DA SILVA MEDICAMENTOS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000.000.263</v>
      </c>
      <c r="I449" s="6">
        <f>IF('[1]TCE - ANEXO IV - Preencher'!K458="","",'[1]TCE - ANEXO IV - Preencher'!K458)</f>
        <v>44844</v>
      </c>
      <c r="J449" s="5" t="str">
        <f>'[1]TCE - ANEXO IV - Preencher'!L458</f>
        <v>26221035738768000141550010000002631000002649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36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 t="str">
        <f>'[1]TCE - ANEXO IV - Preencher'!F459</f>
        <v>07.519.404/0001-35</v>
      </c>
      <c r="E450" s="5" t="str">
        <f>'[1]TCE - ANEXO IV - Preencher'!G459</f>
        <v>ADVAL FARMACIA DE MANIPULACAO LTDA  ME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000.001.190</v>
      </c>
      <c r="I450" s="6">
        <f>IF('[1]TCE - ANEXO IV - Preencher'!K459="","",'[1]TCE - ANEXO IV - Preencher'!K459)</f>
        <v>44844</v>
      </c>
      <c r="J450" s="5" t="str">
        <f>'[1]TCE - ANEXO IV - Preencher'!L459</f>
        <v>26221007519404000135550010000011901995410310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100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11206099000441</v>
      </c>
      <c r="E451" s="5" t="str">
        <f>'[1]TCE - ANEXO IV - Preencher'!G460</f>
        <v>SUPERMED COM E IMP DE PROD MEDICOS LTDA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417500</v>
      </c>
      <c r="I451" s="6">
        <f>IF('[1]TCE - ANEXO IV - Preencher'!K460="","",'[1]TCE - ANEXO IV - Preencher'!K460)</f>
        <v>44833</v>
      </c>
      <c r="J451" s="5" t="str">
        <f>'[1]TCE - ANEXO IV - Preencher'!L460</f>
        <v>35220911206099000441550010004175001001026438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22546.880000000001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 t="str">
        <f>'[1]TCE - ANEXO IV - Preencher'!F461</f>
        <v>34.538.453/0001-98</v>
      </c>
      <c r="E452" s="5" t="str">
        <f>'[1]TCE - ANEXO IV - Preencher'!G461</f>
        <v>CRIS BRASIL COMERCIAL EIRELI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1019</v>
      </c>
      <c r="I452" s="6">
        <f>IF('[1]TCE - ANEXO IV - Preencher'!K461="","",'[1]TCE - ANEXO IV - Preencher'!K461)</f>
        <v>44833</v>
      </c>
      <c r="J452" s="5" t="str">
        <f>'[1]TCE - ANEXO IV - Preencher'!L461</f>
        <v>33220934538453000198550020000010191302429721</v>
      </c>
      <c r="K452" s="5" t="str">
        <f>IF(F452="B",LEFT('[1]TCE - ANEXO IV - Preencher'!M461,2),IF(F452="S",LEFT('[1]TCE - ANEXO IV - Preencher'!M461,7),IF('[1]TCE - ANEXO IV - Preencher'!H461="","")))</f>
        <v>33</v>
      </c>
      <c r="L452" s="7">
        <f>'[1]TCE - ANEXO IV - Preencher'!N461</f>
        <v>2268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 t="str">
        <f>'[1]TCE - ANEXO IV - Preencher'!F462</f>
        <v>30.974.186/0004-93</v>
      </c>
      <c r="E453" s="5" t="str">
        <f>'[1]TCE - ANEXO IV - Preencher'!G462</f>
        <v>ONCO LOG MEDICAMENTOS ESPECIAIS EIRELI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5916</v>
      </c>
      <c r="I453" s="6">
        <f>IF('[1]TCE - ANEXO IV - Preencher'!K462="","",'[1]TCE - ANEXO IV - Preencher'!K462)</f>
        <v>44834</v>
      </c>
      <c r="J453" s="5" t="str">
        <f>'[1]TCE - ANEXO IV - Preencher'!L462</f>
        <v>32220930974186000493550010000059161000878246</v>
      </c>
      <c r="K453" s="5" t="str">
        <f>IF(F453="B",LEFT('[1]TCE - ANEXO IV - Preencher'!M462,2),IF(F453="S",LEFT('[1]TCE - ANEXO IV - Preencher'!M462,7),IF('[1]TCE - ANEXO IV - Preencher'!H462="","")))</f>
        <v>32</v>
      </c>
      <c r="L453" s="7">
        <f>'[1]TCE - ANEXO IV - Preencher'!N462</f>
        <v>3900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 t="str">
        <f>'[1]TCE - ANEXO IV - Preencher'!F463</f>
        <v>05.106.015/0001-52</v>
      </c>
      <c r="E454" s="5" t="str">
        <f>'[1]TCE - ANEXO IV - Preencher'!G463</f>
        <v>CALL MED COM DE MED E REPRES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000.083.758</v>
      </c>
      <c r="I454" s="6">
        <f>IF('[1]TCE - ANEXO IV - Preencher'!K463="","",'[1]TCE - ANEXO IV - Preencher'!K463)</f>
        <v>44841</v>
      </c>
      <c r="J454" s="5" t="str">
        <f>'[1]TCE - ANEXO IV - Preencher'!L463</f>
        <v>23221005106015000152550010000837581000516589</v>
      </c>
      <c r="K454" s="5" t="str">
        <f>IF(F454="B",LEFT('[1]TCE - ANEXO IV - Preencher'!M463,2),IF(F454="S",LEFT('[1]TCE - ANEXO IV - Preencher'!M463,7),IF('[1]TCE - ANEXO IV - Preencher'!H463="","")))</f>
        <v>23</v>
      </c>
      <c r="L454" s="7">
        <f>'[1]TCE - ANEXO IV - Preencher'!N463</f>
        <v>270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 t="str">
        <f>'[1]TCE - ANEXO IV - Preencher'!F464</f>
        <v>08.774.906/0001-75</v>
      </c>
      <c r="E455" s="5" t="str">
        <f>'[1]TCE - ANEXO IV - Preencher'!G464</f>
        <v>HOSPDROGAS COMERCIAL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29141</v>
      </c>
      <c r="I455" s="6">
        <f>IF('[1]TCE - ANEXO IV - Preencher'!K464="","",'[1]TCE - ANEXO IV - Preencher'!K464)</f>
        <v>44834</v>
      </c>
      <c r="J455" s="5" t="str">
        <f>'[1]TCE - ANEXO IV - Preencher'!L464</f>
        <v>52220908774906000175550030000291411091517549</v>
      </c>
      <c r="K455" s="5" t="str">
        <f>IF(F455="B",LEFT('[1]TCE - ANEXO IV - Preencher'!M464,2),IF(F455="S",LEFT('[1]TCE - ANEXO IV - Preencher'!M464,7),IF('[1]TCE - ANEXO IV - Preencher'!H464="","")))</f>
        <v>52</v>
      </c>
      <c r="L455" s="7">
        <f>'[1]TCE - ANEXO IV - Preencher'!N464</f>
        <v>1047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 t="str">
        <f>'[1]TCE - ANEXO IV - Preencher'!F465</f>
        <v>60.665.981/0009-75</v>
      </c>
      <c r="E456" s="5" t="str">
        <f>'[1]TCE - ANEXO IV - Preencher'!G465</f>
        <v>UNIAO QUIMICA FARMACEUTICA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654930</v>
      </c>
      <c r="I456" s="6">
        <f>IF('[1]TCE - ANEXO IV - Preencher'!K465="","",'[1]TCE - ANEXO IV - Preencher'!K465)</f>
        <v>44831</v>
      </c>
      <c r="J456" s="5" t="str">
        <f>'[1]TCE - ANEXO IV - Preencher'!L465</f>
        <v>31220960665981000975550010006549301795886004</v>
      </c>
      <c r="K456" s="5" t="str">
        <f>IF(F456="B",LEFT('[1]TCE - ANEXO IV - Preencher'!M465,2),IF(F456="S",LEFT('[1]TCE - ANEXO IV - Preencher'!M465,7),IF('[1]TCE - ANEXO IV - Preencher'!H465="","")))</f>
        <v>31</v>
      </c>
      <c r="L456" s="7">
        <f>'[1]TCE - ANEXO IV - Preencher'!N465</f>
        <v>1000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 t="str">
        <f>'[1]TCE - ANEXO IV - Preencher'!F466</f>
        <v>15.218.561/0001-39</v>
      </c>
      <c r="E457" s="5" t="str">
        <f>'[1]TCE - ANEXO IV - Preencher'!G466</f>
        <v>NNMED  DISTRIBUICAO IMPORTACAO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000.083.621</v>
      </c>
      <c r="I457" s="6">
        <f>IF('[1]TCE - ANEXO IV - Preencher'!K466="","",'[1]TCE - ANEXO IV - Preencher'!K466)</f>
        <v>44844</v>
      </c>
      <c r="J457" s="5" t="str">
        <f>'[1]TCE - ANEXO IV - Preencher'!L466</f>
        <v>25221015218561000139550010000836211644706056</v>
      </c>
      <c r="K457" s="5" t="str">
        <f>IF(F457="B",LEFT('[1]TCE - ANEXO IV - Preencher'!M466,2),IF(F457="S",LEFT('[1]TCE - ANEXO IV - Preencher'!M466,7),IF('[1]TCE - ANEXO IV - Preencher'!H466="","")))</f>
        <v>25</v>
      </c>
      <c r="L457" s="7">
        <f>'[1]TCE - ANEXO IV - Preencher'!N466</f>
        <v>1131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 t="str">
        <f>'[1]TCE - ANEXO IV - Preencher'!F467</f>
        <v>15.218.561/0001-39</v>
      </c>
      <c r="E458" s="5" t="str">
        <f>'[1]TCE - ANEXO IV - Preencher'!G467</f>
        <v>NNMED  DISTRIBUICAO IMPORTACAO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000.083.624</v>
      </c>
      <c r="I458" s="6">
        <f>IF('[1]TCE - ANEXO IV - Preencher'!K467="","",'[1]TCE - ANEXO IV - Preencher'!K467)</f>
        <v>44844</v>
      </c>
      <c r="J458" s="5" t="str">
        <f>'[1]TCE - ANEXO IV - Preencher'!L467</f>
        <v>25221015218561000139550010000836241199274061</v>
      </c>
      <c r="K458" s="5" t="str">
        <f>IF(F458="B",LEFT('[1]TCE - ANEXO IV - Preencher'!M467,2),IF(F458="S",LEFT('[1]TCE - ANEXO IV - Preencher'!M467,7),IF('[1]TCE - ANEXO IV - Preencher'!H467="","")))</f>
        <v>25</v>
      </c>
      <c r="L458" s="7">
        <f>'[1]TCE - ANEXO IV - Preencher'!N467</f>
        <v>923.52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 t="str">
        <f>'[1]TCE - ANEXO IV - Preencher'!F468</f>
        <v>15.218.561/0001-39</v>
      </c>
      <c r="E459" s="5" t="str">
        <f>'[1]TCE - ANEXO IV - Preencher'!G468</f>
        <v>NNMED  DISTRIBUICAO IMPORTACAO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000.083.657</v>
      </c>
      <c r="I459" s="6">
        <f>IF('[1]TCE - ANEXO IV - Preencher'!K468="","",'[1]TCE - ANEXO IV - Preencher'!K468)</f>
        <v>44844</v>
      </c>
      <c r="J459" s="5" t="str">
        <f>'[1]TCE - ANEXO IV - Preencher'!L468</f>
        <v>25221015218561000139550010000836571187272370</v>
      </c>
      <c r="K459" s="5" t="str">
        <f>IF(F459="B",LEFT('[1]TCE - ANEXO IV - Preencher'!M468,2),IF(F459="S",LEFT('[1]TCE - ANEXO IV - Preencher'!M468,7),IF('[1]TCE - ANEXO IV - Preencher'!H468="","")))</f>
        <v>25</v>
      </c>
      <c r="L459" s="7">
        <f>'[1]TCE - ANEXO IV - Preencher'!N468</f>
        <v>77.400000000000006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 t="str">
        <f>'[1]TCE - ANEXO IV - Preencher'!F469</f>
        <v>35.738.768/0001-41</v>
      </c>
      <c r="E460" s="5" t="str">
        <f>'[1]TCE - ANEXO IV - Preencher'!G469</f>
        <v>L. M. C. DA SILVA MEDICAMENTOS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000.000.264</v>
      </c>
      <c r="I460" s="6">
        <f>IF('[1]TCE - ANEXO IV - Preencher'!K469="","",'[1]TCE - ANEXO IV - Preencher'!K469)</f>
        <v>44845</v>
      </c>
      <c r="J460" s="5" t="str">
        <f>'[1]TCE - ANEXO IV - Preencher'!L469</f>
        <v>26221035738768000141550010000002641000002654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 t="str">
        <f>'[1]TCE - ANEXO IV - Preencher'!F470</f>
        <v>06.106.005/0001-80</v>
      </c>
      <c r="E461" s="5" t="str">
        <f>'[1]TCE - ANEXO IV - Preencher'!G470</f>
        <v>STOCK MED PRODUTOS MEDICO HOSPITALARES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170491</v>
      </c>
      <c r="I461" s="6">
        <f>IF('[1]TCE - ANEXO IV - Preencher'!K470="","",'[1]TCE - ANEXO IV - Preencher'!K470)</f>
        <v>44834</v>
      </c>
      <c r="J461" s="5" t="str">
        <f>'[1]TCE - ANEXO IV - Preencher'!L470</f>
        <v>43220906106005000180550010001704911006518907</v>
      </c>
      <c r="K461" s="5" t="str">
        <f>IF(F461="B",LEFT('[1]TCE - ANEXO IV - Preencher'!M470,2),IF(F461="S",LEFT('[1]TCE - ANEXO IV - Preencher'!M470,7),IF('[1]TCE - ANEXO IV - Preencher'!H470="","")))</f>
        <v>43</v>
      </c>
      <c r="L461" s="7">
        <f>'[1]TCE - ANEXO IV - Preencher'!N470</f>
        <v>10295.19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 t="str">
        <f>'[1]TCE - ANEXO IV - Preencher'!F471</f>
        <v>10.854.165/0018-22</v>
      </c>
      <c r="E462" s="5" t="str">
        <f>'[1]TCE - ANEXO IV - Preencher'!G471</f>
        <v>F  F DISTRI DE PROD FARM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39464</v>
      </c>
      <c r="I462" s="6">
        <f>IF('[1]TCE - ANEXO IV - Preencher'!K471="","",'[1]TCE - ANEXO IV - Preencher'!K471)</f>
        <v>44834</v>
      </c>
      <c r="J462" s="5" t="str">
        <f>'[1]TCE - ANEXO IV - Preencher'!L471</f>
        <v>33220910854165001822550010000394641351901392</v>
      </c>
      <c r="K462" s="5" t="str">
        <f>IF(F462="B",LEFT('[1]TCE - ANEXO IV - Preencher'!M471,2),IF(F462="S",LEFT('[1]TCE - ANEXO IV - Preencher'!M471,7),IF('[1]TCE - ANEXO IV - Preencher'!H471="","")))</f>
        <v>33</v>
      </c>
      <c r="L462" s="7">
        <f>'[1]TCE - ANEXO IV - Preencher'!N471</f>
        <v>2944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 t="str">
        <f>'[1]TCE - ANEXO IV - Preencher'!F472</f>
        <v>08.778.201/0001-26</v>
      </c>
      <c r="E463" s="5" t="str">
        <f>'[1]TCE - ANEXO IV - Preencher'!G472</f>
        <v>DROGAFONTE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000.390.689</v>
      </c>
      <c r="I463" s="6">
        <f>IF('[1]TCE - ANEXO IV - Preencher'!K472="","",'[1]TCE - ANEXO IV - Preencher'!K472)</f>
        <v>44844</v>
      </c>
      <c r="J463" s="5" t="str">
        <f>'[1]TCE - ANEXO IV - Preencher'!L472</f>
        <v>26221008778201000126550010003906891621956238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1995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 t="str">
        <f>'[1]TCE - ANEXO IV - Preencher'!F473</f>
        <v>49.324.221/0001-04</v>
      </c>
      <c r="E464" s="5" t="str">
        <f>'[1]TCE - ANEXO IV - Preencher'!G473</f>
        <v>FRESENIUS KABI BRASIL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222173</v>
      </c>
      <c r="I464" s="6">
        <f>IF('[1]TCE - ANEXO IV - Preencher'!K473="","",'[1]TCE - ANEXO IV - Preencher'!K473)</f>
        <v>44838</v>
      </c>
      <c r="J464" s="5" t="str">
        <f>'[1]TCE - ANEXO IV - Preencher'!L473</f>
        <v>23221049324221000880550000002221731797271881</v>
      </c>
      <c r="K464" s="5" t="str">
        <f>IF(F464="B",LEFT('[1]TCE - ANEXO IV - Preencher'!M473,2),IF(F464="S",LEFT('[1]TCE - ANEXO IV - Preencher'!M473,7),IF('[1]TCE - ANEXO IV - Preencher'!H473="","")))</f>
        <v>23</v>
      </c>
      <c r="L464" s="7">
        <f>'[1]TCE - ANEXO IV - Preencher'!N473</f>
        <v>2240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 t="str">
        <f>'[1]TCE - ANEXO IV - Preencher'!F474</f>
        <v>05.230.009/0019-31</v>
      </c>
      <c r="E465" s="5" t="str">
        <f>'[1]TCE - ANEXO IV - Preencher'!G474</f>
        <v>COMERCIAL DRUGSTORE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000.008.560</v>
      </c>
      <c r="I465" s="6">
        <f>IF('[1]TCE - ANEXO IV - Preencher'!K474="","",'[1]TCE - ANEXO IV - Preencher'!K474)</f>
        <v>44847</v>
      </c>
      <c r="J465" s="5" t="str">
        <f>'[1]TCE - ANEXO IV - Preencher'!L474</f>
        <v>26221005230009001931550030000085601005080269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124.95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 t="str">
        <f>'[1]TCE - ANEXO IV - Preencher'!F475</f>
        <v>35.738.768/0001-41</v>
      </c>
      <c r="E466" s="5" t="str">
        <f>'[1]TCE - ANEXO IV - Preencher'!G475</f>
        <v>L. M. C. DA SILVA MEDICAMENTOS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000.000.265</v>
      </c>
      <c r="I466" s="6">
        <f>IF('[1]TCE - ANEXO IV - Preencher'!K475="","",'[1]TCE - ANEXO IV - Preencher'!K475)</f>
        <v>44847</v>
      </c>
      <c r="J466" s="5" t="str">
        <f>'[1]TCE - ANEXO IV - Preencher'!L475</f>
        <v>26221035738768000141550010000002651000002660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7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 t="str">
        <f>'[1]TCE - ANEXO IV - Preencher'!F476</f>
        <v>01.562.710/0001-78</v>
      </c>
      <c r="E467" s="5" t="str">
        <f>'[1]TCE - ANEXO IV - Preencher'!G476</f>
        <v>PHARMADERME LTDA</v>
      </c>
      <c r="F467" s="5" t="str">
        <f>'[1]TCE - ANEXO IV - Preencher'!H476</f>
        <v>S</v>
      </c>
      <c r="G467" s="5" t="str">
        <f>'[1]TCE - ANEXO IV - Preencher'!I476</f>
        <v>S</v>
      </c>
      <c r="H467" s="5">
        <f>'[1]TCE - ANEXO IV - Preencher'!J476</f>
        <v>7435</v>
      </c>
      <c r="I467" s="6">
        <f>IF('[1]TCE - ANEXO IV - Preencher'!K476="","",'[1]TCE - ANEXO IV - Preencher'!K476)</f>
        <v>44853</v>
      </c>
      <c r="J467" s="5" t="str">
        <f>'[1]TCE - ANEXO IV - Preencher'!L476</f>
        <v>LJ8BDHCS4</v>
      </c>
      <c r="K467" s="5" t="str">
        <f>IF(F467="B",LEFT('[1]TCE - ANEXO IV - Preencher'!M476,2),IF(F467="S",LEFT('[1]TCE - ANEXO IV - Preencher'!M476,7),IF('[1]TCE - ANEXO IV - Preencher'!H476="","")))</f>
        <v>2604106</v>
      </c>
      <c r="L467" s="7">
        <f>'[1]TCE - ANEXO IV - Preencher'!N476</f>
        <v>56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 t="str">
        <f>'[1]TCE - ANEXO IV - Preencher'!F477</f>
        <v>07.160.019/0001-44</v>
      </c>
      <c r="E468" s="5" t="str">
        <f>'[1]TCE - ANEXO IV - Preencher'!G477</f>
        <v>VITALE COMERCIO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96855</v>
      </c>
      <c r="I468" s="6">
        <f>IF('[1]TCE - ANEXO IV - Preencher'!K477="","",'[1]TCE - ANEXO IV - Preencher'!K477)</f>
        <v>44847</v>
      </c>
      <c r="J468" s="5" t="str">
        <f>'[1]TCE - ANEXO IV - Preencher'!L477</f>
        <v>26221007160019000144550010000968551909502186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4500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 t="str">
        <f>'[1]TCE - ANEXO IV - Preencher'!F478</f>
        <v>03.817.043/0001-52</v>
      </c>
      <c r="E469" s="5" t="str">
        <f>'[1]TCE - ANEXO IV - Preencher'!G478</f>
        <v>PHARMAPLUS LTDA EPP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000.050.300</v>
      </c>
      <c r="I469" s="6">
        <f>IF('[1]TCE - ANEXO IV - Preencher'!K478="","",'[1]TCE - ANEXO IV - Preencher'!K478)</f>
        <v>44845</v>
      </c>
      <c r="J469" s="5" t="str">
        <f>'[1]TCE - ANEXO IV - Preencher'!L478</f>
        <v>26221003817043000152550010000503001096312756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347.4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 t="str">
        <f>'[1]TCE - ANEXO IV - Preencher'!F479</f>
        <v>13.274.285/0001-09</v>
      </c>
      <c r="E470" s="5" t="str">
        <f>'[1]TCE - ANEXO IV - Preencher'!G479</f>
        <v>FARMACIA JJ CAVALCANTI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000.000.156</v>
      </c>
      <c r="I470" s="6">
        <f>IF('[1]TCE - ANEXO IV - Preencher'!K479="","",'[1]TCE - ANEXO IV - Preencher'!K479)</f>
        <v>44848</v>
      </c>
      <c r="J470" s="5" t="str">
        <f>'[1]TCE - ANEXO IV - Preencher'!L479</f>
        <v>26221013274285000109550020000001561000377586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 t="str">
        <f>'[1]TCE - ANEXO IV - Preencher'!F480</f>
        <v>67.729.178/0006-53</v>
      </c>
      <c r="E471" s="5" t="str">
        <f>'[1]TCE - ANEXO IV - Preencher'!G480</f>
        <v>COMERCIAL CIRURGICA RIOCLARENSE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36205</v>
      </c>
      <c r="I471" s="6">
        <f>IF('[1]TCE - ANEXO IV - Preencher'!K480="","",'[1]TCE - ANEXO IV - Preencher'!K480)</f>
        <v>44847</v>
      </c>
      <c r="J471" s="5" t="str">
        <f>'[1]TCE - ANEXO IV - Preencher'!L480</f>
        <v>26221067729178000653550010000362051095606814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75.2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 t="str">
        <f>'[1]TCE - ANEXO IV - Preencher'!F481</f>
        <v>67.729.178/0006-53</v>
      </c>
      <c r="E472" s="5" t="str">
        <f>'[1]TCE - ANEXO IV - Preencher'!G481</f>
        <v>COMERCIAL CIRURGICA RIOCLARENSE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36205</v>
      </c>
      <c r="I472" s="6">
        <f>IF('[1]TCE - ANEXO IV - Preencher'!K481="","",'[1]TCE - ANEXO IV - Preencher'!K481)</f>
        <v>44847</v>
      </c>
      <c r="J472" s="5" t="str">
        <f>'[1]TCE - ANEXO IV - Preencher'!L481</f>
        <v>26221067729178000653550010000362051095606814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1443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 t="str">
        <f>'[1]TCE - ANEXO IV - Preencher'!F482</f>
        <v>07.519.404/0001-35</v>
      </c>
      <c r="E473" s="5" t="str">
        <f>'[1]TCE - ANEXO IV - Preencher'!G482</f>
        <v>ADVAL FARMACIA DE MANIPULACAO LTDA  ME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000.001.193</v>
      </c>
      <c r="I473" s="6">
        <f>IF('[1]TCE - ANEXO IV - Preencher'!K482="","",'[1]TCE - ANEXO IV - Preencher'!K482)</f>
        <v>44848</v>
      </c>
      <c r="J473" s="5" t="str">
        <f>'[1]TCE - ANEXO IV - Preencher'!L482</f>
        <v>26221007519404000135550010000011931490522627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47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 t="str">
        <f>'[1]TCE - ANEXO IV - Preencher'!F483</f>
        <v>22.580.510/0001-18</v>
      </c>
      <c r="E474" s="5" t="str">
        <f>'[1]TCE - ANEXO IV - Preencher'!G483</f>
        <v>UNIFAR DISTRIBUIDORA DE MEDICAMENTOS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50865</v>
      </c>
      <c r="I474" s="6">
        <f>IF('[1]TCE - ANEXO IV - Preencher'!K483="","",'[1]TCE - ANEXO IV - Preencher'!K483)</f>
        <v>44848</v>
      </c>
      <c r="J474" s="5" t="str">
        <f>'[1]TCE - ANEXO IV - Preencher'!L483</f>
        <v>26221022580510000118550010000508651000366246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1722.24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 t="str">
        <f>'[1]TCE - ANEXO IV - Preencher'!F484</f>
        <v>10.972.948/0001-62</v>
      </c>
      <c r="E475" s="5" t="str">
        <f>'[1]TCE - ANEXO IV - Preencher'!G484</f>
        <v>BRAZMIX COMERCIO VAREJ E ATAC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000.178.161</v>
      </c>
      <c r="I475" s="6">
        <f>IF('[1]TCE - ANEXO IV - Preencher'!K484="","",'[1]TCE - ANEXO IV - Preencher'!K484)</f>
        <v>44834</v>
      </c>
      <c r="J475" s="5" t="str">
        <f>'[1]TCE - ANEXO IV - Preencher'!L484</f>
        <v>41220910972948000162550010001781611502577838</v>
      </c>
      <c r="K475" s="5" t="str">
        <f>IF(F475="B",LEFT('[1]TCE - ANEXO IV - Preencher'!M484,2),IF(F475="S",LEFT('[1]TCE - ANEXO IV - Preencher'!M484,7),IF('[1]TCE - ANEXO IV - Preencher'!H484="","")))</f>
        <v>41</v>
      </c>
      <c r="L475" s="7">
        <f>'[1]TCE - ANEXO IV - Preencher'!N484</f>
        <v>584.5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 t="str">
        <f>'[1]TCE - ANEXO IV - Preencher'!F485</f>
        <v>13.274.285/0001-09</v>
      </c>
      <c r="E476" s="5" t="str">
        <f>'[1]TCE - ANEXO IV - Preencher'!G485</f>
        <v>FARMACIA JJ CAVALCANTI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000.000.158</v>
      </c>
      <c r="I476" s="6">
        <f>IF('[1]TCE - ANEXO IV - Preencher'!K485="","",'[1]TCE - ANEXO IV - Preencher'!K485)</f>
        <v>44852</v>
      </c>
      <c r="J476" s="5" t="str">
        <f>'[1]TCE - ANEXO IV - Preencher'!L485</f>
        <v>26221013274285000109550020000001581000395880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54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 t="str">
        <f>'[1]TCE - ANEXO IV - Preencher'!F486</f>
        <v>49.324.221/0001-04</v>
      </c>
      <c r="E477" s="5" t="str">
        <f>'[1]TCE - ANEXO IV - Preencher'!G486</f>
        <v>FRESENIUS KABI BRASIL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37810</v>
      </c>
      <c r="I477" s="6">
        <f>IF('[1]TCE - ANEXO IV - Preencher'!K486="","",'[1]TCE - ANEXO IV - Preencher'!K486)</f>
        <v>44837</v>
      </c>
      <c r="J477" s="5" t="str">
        <f>'[1]TCE - ANEXO IV - Preencher'!L486</f>
        <v>52221049324221002077550010000378101949878658</v>
      </c>
      <c r="K477" s="5" t="str">
        <f>IF(F477="B",LEFT('[1]TCE - ANEXO IV - Preencher'!M486,2),IF(F477="S",LEFT('[1]TCE - ANEXO IV - Preencher'!M486,7),IF('[1]TCE - ANEXO IV - Preencher'!H486="","")))</f>
        <v>52</v>
      </c>
      <c r="L477" s="7">
        <f>'[1]TCE - ANEXO IV - Preencher'!N486</f>
        <v>880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 t="str">
        <f>'[1]TCE - ANEXO IV - Preencher'!F487</f>
        <v>11.206.099/0001-07</v>
      </c>
      <c r="E478" s="5" t="str">
        <f>'[1]TCE - ANEXO IV - Preencher'!G487</f>
        <v>SUPERMED COM E IMP DE PROD MED 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639758</v>
      </c>
      <c r="I478" s="6">
        <f>IF('[1]TCE - ANEXO IV - Preencher'!K487="","",'[1]TCE - ANEXO IV - Preencher'!K487)</f>
        <v>44833</v>
      </c>
      <c r="J478" s="5" t="str">
        <f>'[1]TCE - ANEXO IV - Preencher'!L487</f>
        <v>31220911206099000107550010006397581000336751</v>
      </c>
      <c r="K478" s="5" t="str">
        <f>IF(F478="B",LEFT('[1]TCE - ANEXO IV - Preencher'!M487,2),IF(F478="S",LEFT('[1]TCE - ANEXO IV - Preencher'!M487,7),IF('[1]TCE - ANEXO IV - Preencher'!H487="","")))</f>
        <v>31</v>
      </c>
      <c r="L478" s="7">
        <f>'[1]TCE - ANEXO IV - Preencher'!N487</f>
        <v>2504.5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 t="str">
        <f>'[1]TCE - ANEXO IV - Preencher'!F488</f>
        <v>11.206.099/0001-07</v>
      </c>
      <c r="E479" s="5" t="str">
        <f>'[1]TCE - ANEXO IV - Preencher'!G488</f>
        <v>SUPERMED COM E IMP DE PROD MED 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639758</v>
      </c>
      <c r="I479" s="6">
        <f>IF('[1]TCE - ANEXO IV - Preencher'!K488="","",'[1]TCE - ANEXO IV - Preencher'!K488)</f>
        <v>44833</v>
      </c>
      <c r="J479" s="5" t="str">
        <f>'[1]TCE - ANEXO IV - Preencher'!L488</f>
        <v>31220911206099000107550010006397581000336751</v>
      </c>
      <c r="K479" s="5" t="str">
        <f>IF(F479="B",LEFT('[1]TCE - ANEXO IV - Preencher'!M488,2),IF(F479="S",LEFT('[1]TCE - ANEXO IV - Preencher'!M488,7),IF('[1]TCE - ANEXO IV - Preencher'!H488="","")))</f>
        <v>31</v>
      </c>
      <c r="L479" s="7">
        <f>'[1]TCE - ANEXO IV - Preencher'!N488</f>
        <v>260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 t="str">
        <f>'[1]TCE - ANEXO IV - Preencher'!F489</f>
        <v>11.206.099/0001-07</v>
      </c>
      <c r="E480" s="5" t="str">
        <f>'[1]TCE - ANEXO IV - Preencher'!G489</f>
        <v>SUPERMED COM E IMP DE PROD MED 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639758</v>
      </c>
      <c r="I480" s="6">
        <f>IF('[1]TCE - ANEXO IV - Preencher'!K489="","",'[1]TCE - ANEXO IV - Preencher'!K489)</f>
        <v>44833</v>
      </c>
      <c r="J480" s="5" t="str">
        <f>'[1]TCE - ANEXO IV - Preencher'!L489</f>
        <v>31220911206099000107550010006397581000336751</v>
      </c>
      <c r="K480" s="5" t="str">
        <f>IF(F480="B",LEFT('[1]TCE - ANEXO IV - Preencher'!M489,2),IF(F480="S",LEFT('[1]TCE - ANEXO IV - Preencher'!M489,7),IF('[1]TCE - ANEXO IV - Preencher'!H489="","")))</f>
        <v>31</v>
      </c>
      <c r="L480" s="7">
        <f>'[1]TCE - ANEXO IV - Preencher'!N489</f>
        <v>121.8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 t="str">
        <f>'[1]TCE - ANEXO IV - Preencher'!F490</f>
        <v>01.562.710/0001-78</v>
      </c>
      <c r="E481" s="5" t="str">
        <f>'[1]TCE - ANEXO IV - Preencher'!G490</f>
        <v>PHARMADERME LTDA</v>
      </c>
      <c r="F481" s="5" t="str">
        <f>'[1]TCE - ANEXO IV - Preencher'!H490</f>
        <v>S</v>
      </c>
      <c r="G481" s="5" t="str">
        <f>'[1]TCE - ANEXO IV - Preencher'!I490</f>
        <v>S</v>
      </c>
      <c r="H481" s="5">
        <f>'[1]TCE - ANEXO IV - Preencher'!J490</f>
        <v>7437</v>
      </c>
      <c r="I481" s="6">
        <f>IF('[1]TCE - ANEXO IV - Preencher'!K490="","",'[1]TCE - ANEXO IV - Preencher'!K490)</f>
        <v>44853</v>
      </c>
      <c r="J481" s="5" t="str">
        <f>'[1]TCE - ANEXO IV - Preencher'!L490</f>
        <v>ZSVQ8RODN</v>
      </c>
      <c r="K481" s="5" t="str">
        <f>IF(F481="B",LEFT('[1]TCE - ANEXO IV - Preencher'!M490,2),IF(F481="S",LEFT('[1]TCE - ANEXO IV - Preencher'!M490,7),IF('[1]TCE - ANEXO IV - Preencher'!H490="","")))</f>
        <v>2604106</v>
      </c>
      <c r="L481" s="7">
        <f>'[1]TCE - ANEXO IV - Preencher'!N490</f>
        <v>77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 t="str">
        <f>'[1]TCE - ANEXO IV - Preencher'!F491</f>
        <v>05.230.009/0019-31</v>
      </c>
      <c r="E482" s="5" t="str">
        <f>'[1]TCE - ANEXO IV - Preencher'!G491</f>
        <v>COMERCIAL DRUGSTORE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000.008.653</v>
      </c>
      <c r="I482" s="6">
        <f>IF('[1]TCE - ANEXO IV - Preencher'!K491="","",'[1]TCE - ANEXO IV - Preencher'!K491)</f>
        <v>44853</v>
      </c>
      <c r="J482" s="5" t="str">
        <f>'[1]TCE - ANEXO IV - Preencher'!L491</f>
        <v>26221005230009001931550030000086531005134700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109.89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 t="str">
        <f>'[1]TCE - ANEXO IV - Preencher'!F492</f>
        <v>37.687.924/0001-18</v>
      </c>
      <c r="E483" s="5" t="str">
        <f>'[1]TCE - ANEXO IV - Preencher'!G492</f>
        <v>ISOMED COMERCIO DE MEDICAMENTOS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000.001.115</v>
      </c>
      <c r="I483" s="6">
        <f>IF('[1]TCE - ANEXO IV - Preencher'!K492="","",'[1]TCE - ANEXO IV - Preencher'!K492)</f>
        <v>44845</v>
      </c>
      <c r="J483" s="5" t="str">
        <f>'[1]TCE - ANEXO IV - Preencher'!L492</f>
        <v>23221037687924000118550010000011151148639257</v>
      </c>
      <c r="K483" s="5" t="str">
        <f>IF(F483="B",LEFT('[1]TCE - ANEXO IV - Preencher'!M492,2),IF(F483="S",LEFT('[1]TCE - ANEXO IV - Preencher'!M492,7),IF('[1]TCE - ANEXO IV - Preencher'!H492="","")))</f>
        <v>23</v>
      </c>
      <c r="L483" s="7">
        <f>'[1]TCE - ANEXO IV - Preencher'!N492</f>
        <v>3500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 t="str">
        <f>'[1]TCE - ANEXO IV - Preencher'!F493</f>
        <v>12.882.932/0001-94</v>
      </c>
      <c r="E484" s="5" t="str">
        <f>'[1]TCE - ANEXO IV - Preencher'!G493</f>
        <v>EXOMED REPRES DE MED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167239</v>
      </c>
      <c r="I484" s="6">
        <f>IF('[1]TCE - ANEXO IV - Preencher'!K493="","",'[1]TCE - ANEXO IV - Preencher'!K493)</f>
        <v>44853</v>
      </c>
      <c r="J484" s="5" t="str">
        <f>'[1]TCE - ANEXO IV - Preencher'!L493</f>
        <v>26221012882932000194550010001672391797115380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1553.5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 t="str">
        <f>'[1]TCE - ANEXO IV - Preencher'!F494</f>
        <v>07.160.019/0001-44</v>
      </c>
      <c r="E485" s="5" t="str">
        <f>'[1]TCE - ANEXO IV - Preencher'!G494</f>
        <v>VITALE COMERCIO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97324</v>
      </c>
      <c r="I485" s="6">
        <f>IF('[1]TCE - ANEXO IV - Preencher'!K494="","",'[1]TCE - ANEXO IV - Preencher'!K494)</f>
        <v>44853</v>
      </c>
      <c r="J485" s="5" t="str">
        <f>'[1]TCE - ANEXO IV - Preencher'!L494</f>
        <v>26221007160019000144550010000973241464389754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3264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 t="str">
        <f>'[1]TCE - ANEXO IV - Preencher'!F495</f>
        <v>67.729.178/0006-53</v>
      </c>
      <c r="E486" s="5" t="str">
        <f>'[1]TCE - ANEXO IV - Preencher'!G495</f>
        <v>COMERCIAL CIRURGICA RIOCLARENSE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36616</v>
      </c>
      <c r="I486" s="6">
        <f>IF('[1]TCE - ANEXO IV - Preencher'!K495="","",'[1]TCE - ANEXO IV - Preencher'!K495)</f>
        <v>44853</v>
      </c>
      <c r="J486" s="5" t="str">
        <f>'[1]TCE - ANEXO IV - Preencher'!L495</f>
        <v>26221067729178000653550010000366161672667260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1085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 t="str">
        <f>'[1]TCE - ANEXO IV - Preencher'!F496</f>
        <v>67.729.178/0006-53</v>
      </c>
      <c r="E487" s="5" t="str">
        <f>'[1]TCE - ANEXO IV - Preencher'!G496</f>
        <v>COMERCIAL CIRURGICA RIOCLARENSE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36573</v>
      </c>
      <c r="I487" s="6">
        <f>IF('[1]TCE - ANEXO IV - Preencher'!K496="","",'[1]TCE - ANEXO IV - Preencher'!K496)</f>
        <v>44853</v>
      </c>
      <c r="J487" s="5" t="str">
        <f>'[1]TCE - ANEXO IV - Preencher'!L496</f>
        <v>26221067729178000653550010000365731835964286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1150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 t="str">
        <f>'[1]TCE - ANEXO IV - Preencher'!F497</f>
        <v>07.519.404/0001-35</v>
      </c>
      <c r="E488" s="5" t="str">
        <f>'[1]TCE - ANEXO IV - Preencher'!G497</f>
        <v>ADVAL FARMACIA DE MANIPULACAO LTDA  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000.001.194</v>
      </c>
      <c r="I488" s="6">
        <f>IF('[1]TCE - ANEXO IV - Preencher'!K497="","",'[1]TCE - ANEXO IV - Preencher'!K497)</f>
        <v>44854</v>
      </c>
      <c r="J488" s="5" t="str">
        <f>'[1]TCE - ANEXO IV - Preencher'!L497</f>
        <v>26221007519404000135550010000011941921736814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42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 t="str">
        <f>'[1]TCE - ANEXO IV - Preencher'!F498</f>
        <v>06.626.253/0869-51</v>
      </c>
      <c r="E489" s="5" t="str">
        <f>'[1]TCE - ANEXO IV - Preencher'!G498</f>
        <v>EMPREENDIMENTOS PAGUE MENOS SA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2792</v>
      </c>
      <c r="I489" s="6">
        <f>IF('[1]TCE - ANEXO IV - Preencher'!K498="","",'[1]TCE - ANEXO IV - Preencher'!K498)</f>
        <v>44854</v>
      </c>
      <c r="J489" s="5" t="str">
        <f>'[1]TCE - ANEXO IV - Preencher'!L498</f>
        <v>26221006626253086951651000000027921239170022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122.75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 t="str">
        <f>'[1]TCE - ANEXO IV - Preencher'!F499</f>
        <v>44.734.671/0001-51</v>
      </c>
      <c r="E490" s="5" t="str">
        <f>'[1]TCE - ANEXO IV - Preencher'!G499</f>
        <v>CRISTALIA PROD QUIM FARMACEUTICOS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3425340</v>
      </c>
      <c r="I490" s="6">
        <f>IF('[1]TCE - ANEXO IV - Preencher'!K499="","",'[1]TCE - ANEXO IV - Preencher'!K499)</f>
        <v>44851</v>
      </c>
      <c r="J490" s="5" t="str">
        <f>'[1]TCE - ANEXO IV - Preencher'!L499</f>
        <v>35221044734671000151550100034253401793317546</v>
      </c>
      <c r="K490" s="5" t="str">
        <f>IF(F490="B",LEFT('[1]TCE - ANEXO IV - Preencher'!M499,2),IF(F490="S",LEFT('[1]TCE - ANEXO IV - Preencher'!M499,7),IF('[1]TCE - ANEXO IV - Preencher'!H499="","")))</f>
        <v>35</v>
      </c>
      <c r="L490" s="7">
        <f>'[1]TCE - ANEXO IV - Preencher'!N499</f>
        <v>1365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 t="str">
        <f>'[1]TCE - ANEXO IV - Preencher'!F500</f>
        <v>12.882.932/0001-94</v>
      </c>
      <c r="E491" s="5" t="str">
        <f>'[1]TCE - ANEXO IV - Preencher'!G500</f>
        <v>EXOMED REPRES DE MED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167316</v>
      </c>
      <c r="I491" s="6">
        <f>IF('[1]TCE - ANEXO IV - Preencher'!K500="","",'[1]TCE - ANEXO IV - Preencher'!K500)</f>
        <v>44854</v>
      </c>
      <c r="J491" s="5" t="str">
        <f>'[1]TCE - ANEXO IV - Preencher'!L500</f>
        <v>26221012882932000194550010001673161807499314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2315.6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 t="str">
        <f>'[1]TCE - ANEXO IV - Preencher'!F501</f>
        <v>07.812.105/0001-94</v>
      </c>
      <c r="E492" s="5" t="str">
        <f>'[1]TCE - ANEXO IV - Preencher'!G501</f>
        <v>CENTRAL DIST DE MEDICAMENTOS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101984</v>
      </c>
      <c r="I492" s="6">
        <f>IF('[1]TCE - ANEXO IV - Preencher'!K501="","",'[1]TCE - ANEXO IV - Preencher'!K501)</f>
        <v>44853</v>
      </c>
      <c r="J492" s="5" t="str">
        <f>'[1]TCE - ANEXO IV - Preencher'!L501</f>
        <v>23221007812105000194550010001019841894556003</v>
      </c>
      <c r="K492" s="5" t="str">
        <f>IF(F492="B",LEFT('[1]TCE - ANEXO IV - Preencher'!M501,2),IF(F492="S",LEFT('[1]TCE - ANEXO IV - Preencher'!M501,7),IF('[1]TCE - ANEXO IV - Preencher'!H501="","")))</f>
        <v>23</v>
      </c>
      <c r="L492" s="7">
        <f>'[1]TCE - ANEXO IV - Preencher'!N501</f>
        <v>2581.8000000000002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 t="str">
        <f>'[1]TCE - ANEXO IV - Preencher'!F502</f>
        <v>12.420.164/0010-48</v>
      </c>
      <c r="E493" s="5" t="str">
        <f>'[1]TCE - ANEXO IV - Preencher'!G502</f>
        <v>CM HOSPITALAR S 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145251</v>
      </c>
      <c r="I493" s="6">
        <f>IF('[1]TCE - ANEXO IV - Preencher'!K502="","",'[1]TCE - ANEXO IV - Preencher'!K502)</f>
        <v>44853</v>
      </c>
      <c r="J493" s="5" t="str">
        <f>'[1]TCE - ANEXO IV - Preencher'!L502</f>
        <v>26221012420164001048550010001452511771764747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660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 t="str">
        <f>'[1]TCE - ANEXO IV - Preencher'!F503</f>
        <v>23.837.936/0001-77</v>
      </c>
      <c r="E494" s="5" t="str">
        <f>'[1]TCE - ANEXO IV - Preencher'!G503</f>
        <v>G1 DISTRIBUIDORA DE PROD. FARM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000.613.003</v>
      </c>
      <c r="I494" s="6">
        <f>IF('[1]TCE - ANEXO IV - Preencher'!K503="","",'[1]TCE - ANEXO IV - Preencher'!K503)</f>
        <v>44854</v>
      </c>
      <c r="J494" s="5" t="str">
        <f>'[1]TCE - ANEXO IV - Preencher'!L503</f>
        <v>26221023837936000177550010006130031013696025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191.25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 t="str">
        <f>'[1]TCE - ANEXO IV - Preencher'!F504</f>
        <v>08.719.794/0001-50</v>
      </c>
      <c r="E495" s="5" t="str">
        <f>'[1]TCE - ANEXO IV - Preencher'!G504</f>
        <v>CENTRAL DIST DE MEDICAMENTOS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106847</v>
      </c>
      <c r="I495" s="6">
        <f>IF('[1]TCE - ANEXO IV - Preencher'!K504="","",'[1]TCE - ANEXO IV - Preencher'!K504)</f>
        <v>44855</v>
      </c>
      <c r="J495" s="5" t="str">
        <f>'[1]TCE - ANEXO IV - Preencher'!L504</f>
        <v>26221008719794000150550010001068471490687673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9449.7000000000007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 t="str">
        <f>'[1]TCE - ANEXO IV - Preencher'!F505</f>
        <v>07.484.373/0001-24</v>
      </c>
      <c r="E496" s="5" t="str">
        <f>'[1]TCE - ANEXO IV - Preencher'!G505</f>
        <v>UNI HOSPITALAR LTDA  EPP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000.155.971</v>
      </c>
      <c r="I496" s="6">
        <f>IF('[1]TCE - ANEXO IV - Preencher'!K505="","",'[1]TCE - ANEXO IV - Preencher'!K505)</f>
        <v>44854</v>
      </c>
      <c r="J496" s="5" t="str">
        <f>'[1]TCE - ANEXO IV - Preencher'!L505</f>
        <v>26221007484373000124550010001559711187021199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5381.7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3817043000152</v>
      </c>
      <c r="E497" s="5" t="str">
        <f>'[1]TCE - ANEXO IV - Preencher'!G506</f>
        <v>PHARMAPLUS LTDA EPP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000.050.755</v>
      </c>
      <c r="I497" s="6">
        <f>IF('[1]TCE - ANEXO IV - Preencher'!K506="","",'[1]TCE - ANEXO IV - Preencher'!K506)</f>
        <v>44854</v>
      </c>
      <c r="J497" s="5" t="str">
        <f>'[1]TCE - ANEXO IV - Preencher'!L506</f>
        <v>26221003817043000152550010000507551004296937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326.55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 t="str">
        <f>'[1]TCE - ANEXO IV - Preencher'!F507</f>
        <v>07.519.404/0001-35</v>
      </c>
      <c r="E498" s="5" t="str">
        <f>'[1]TCE - ANEXO IV - Preencher'!G507</f>
        <v>ADVAL FARMACIA DE MANIPULACAO LTDA 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000.001.196</v>
      </c>
      <c r="I498" s="6">
        <f>IF('[1]TCE - ANEXO IV - Preencher'!K507="","",'[1]TCE - ANEXO IV - Preencher'!K507)</f>
        <v>44858</v>
      </c>
      <c r="J498" s="5" t="str">
        <f>'[1]TCE - ANEXO IV - Preencher'!L507</f>
        <v>26221007519404000135550010000011961965189333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47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 t="str">
        <f>'[1]TCE - ANEXO IV - Preencher'!F508</f>
        <v>12.882.932/0001-94</v>
      </c>
      <c r="E499" s="5" t="str">
        <f>'[1]TCE - ANEXO IV - Preencher'!G508</f>
        <v>EXOMED REPRES DE MED LTDA</v>
      </c>
      <c r="F499" s="5" t="str">
        <f>'[1]TCE - ANEXO IV - Preencher'!H508</f>
        <v>B</v>
      </c>
      <c r="G499" s="5" t="str">
        <f>'[1]TCE - ANEXO IV - Preencher'!I508</f>
        <v>S</v>
      </c>
      <c r="H499" s="5">
        <f>'[1]TCE - ANEXO IV - Preencher'!J508</f>
        <v>167407</v>
      </c>
      <c r="I499" s="6">
        <f>IF('[1]TCE - ANEXO IV - Preencher'!K508="","",'[1]TCE - ANEXO IV - Preencher'!K508)</f>
        <v>44858</v>
      </c>
      <c r="J499" s="5" t="str">
        <f>'[1]TCE - ANEXO IV - Preencher'!L508</f>
        <v>26221012882932000194550010001674071589883920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138746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 t="str">
        <f>'[1]TCE - ANEXO IV - Preencher'!F509</f>
        <v>09.053.134/0001-45</v>
      </c>
      <c r="E500" s="5" t="str">
        <f>'[1]TCE - ANEXO IV - Preencher'!G509</f>
        <v>ELFA MEDICAMENTOS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418533</v>
      </c>
      <c r="I500" s="6">
        <f>IF('[1]TCE - ANEXO IV - Preencher'!K509="","",'[1]TCE - ANEXO IV - Preencher'!K509)</f>
        <v>44855</v>
      </c>
      <c r="J500" s="5" t="str">
        <f>'[1]TCE - ANEXO IV - Preencher'!L509</f>
        <v>53221009053134000145550050004185331173424954</v>
      </c>
      <c r="K500" s="5" t="str">
        <f>IF(F500="B",LEFT('[1]TCE - ANEXO IV - Preencher'!M509,2),IF(F500="S",LEFT('[1]TCE - ANEXO IV - Preencher'!M509,7),IF('[1]TCE - ANEXO IV - Preencher'!H509="","")))</f>
        <v>53</v>
      </c>
      <c r="L500" s="7">
        <f>'[1]TCE - ANEXO IV - Preencher'!N509</f>
        <v>1262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 t="str">
        <f>'[1]TCE - ANEXO IV - Preencher'!F510</f>
        <v>49.324.221/0001-04</v>
      </c>
      <c r="E501" s="5" t="str">
        <f>'[1]TCE - ANEXO IV - Preencher'!G510</f>
        <v>FRESENIUS KABI BRASIL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222844</v>
      </c>
      <c r="I501" s="6">
        <f>IF('[1]TCE - ANEXO IV - Preencher'!K510="","",'[1]TCE - ANEXO IV - Preencher'!K510)</f>
        <v>44854</v>
      </c>
      <c r="J501" s="5" t="str">
        <f>'[1]TCE - ANEXO IV - Preencher'!L510</f>
        <v>23221049324221000880550000002228441689258094</v>
      </c>
      <c r="K501" s="5" t="str">
        <f>IF(F501="B",LEFT('[1]TCE - ANEXO IV - Preencher'!M510,2),IF(F501="S",LEFT('[1]TCE - ANEXO IV - Preencher'!M510,7),IF('[1]TCE - ANEXO IV - Preencher'!H510="","")))</f>
        <v>23</v>
      </c>
      <c r="L501" s="7">
        <f>'[1]TCE - ANEXO IV - Preencher'!N510</f>
        <v>78441.399999999994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 t="str">
        <f>'[1]TCE - ANEXO IV - Preencher'!F511</f>
        <v>49.324.221/0001-04</v>
      </c>
      <c r="E502" s="5" t="str">
        <f>'[1]TCE - ANEXO IV - Preencher'!G511</f>
        <v>FRESENIUS KABI BRASIL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222832</v>
      </c>
      <c r="I502" s="6">
        <f>IF('[1]TCE - ANEXO IV - Preencher'!K511="","",'[1]TCE - ANEXO IV - Preencher'!K511)</f>
        <v>44854</v>
      </c>
      <c r="J502" s="5" t="str">
        <f>'[1]TCE - ANEXO IV - Preencher'!L511</f>
        <v>23221049324221000880550000002228321328334460</v>
      </c>
      <c r="K502" s="5" t="str">
        <f>IF(F502="B",LEFT('[1]TCE - ANEXO IV - Preencher'!M511,2),IF(F502="S",LEFT('[1]TCE - ANEXO IV - Preencher'!M511,7),IF('[1]TCE - ANEXO IV - Preencher'!H511="","")))</f>
        <v>23</v>
      </c>
      <c r="L502" s="7">
        <f>'[1]TCE - ANEXO IV - Preencher'!N511</f>
        <v>20493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 t="str">
        <f>'[1]TCE - ANEXO IV - Preencher'!F512</f>
        <v>35.738.768/0001-41</v>
      </c>
      <c r="E503" s="5" t="str">
        <f>'[1]TCE - ANEXO IV - Preencher'!G512</f>
        <v>L. M. C. DA SILVA MEDICAMENTOS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000.000.269</v>
      </c>
      <c r="I503" s="6">
        <f>IF('[1]TCE - ANEXO IV - Preencher'!K512="","",'[1]TCE - ANEXO IV - Preencher'!K512)</f>
        <v>44859</v>
      </c>
      <c r="J503" s="5" t="str">
        <f>'[1]TCE - ANEXO IV - Preencher'!L512</f>
        <v>26221035738768000141550010000002691000002707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20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 t="str">
        <f>'[1]TCE - ANEXO IV - Preencher'!F513</f>
        <v>07.519.404/0001-35</v>
      </c>
      <c r="E504" s="5" t="str">
        <f>'[1]TCE - ANEXO IV - Preencher'!G513</f>
        <v>ADVAL FARMACIA DE MANIPULACAO LTDA  ME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000.001.198</v>
      </c>
      <c r="I504" s="6">
        <f>IF('[1]TCE - ANEXO IV - Preencher'!K513="","",'[1]TCE - ANEXO IV - Preencher'!K513)</f>
        <v>44859</v>
      </c>
      <c r="J504" s="5" t="str">
        <f>'[1]TCE - ANEXO IV - Preencher'!L513</f>
        <v>26221007519404000135550010000011981538251837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100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 t="str">
        <f>'[1]TCE - ANEXO IV - Preencher'!F514</f>
        <v>07.519.404/0001-35</v>
      </c>
      <c r="E505" s="5" t="str">
        <f>'[1]TCE - ANEXO IV - Preencher'!G514</f>
        <v>ADVAL FARMACIA DE MANIPULACAO LTDA  ME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000.001.198</v>
      </c>
      <c r="I505" s="6">
        <f>IF('[1]TCE - ANEXO IV - Preencher'!K514="","",'[1]TCE - ANEXO IV - Preencher'!K514)</f>
        <v>44859</v>
      </c>
      <c r="J505" s="5" t="str">
        <f>'[1]TCE - ANEXO IV - Preencher'!L514</f>
        <v>26221007519404000135550010000011981538251837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320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 t="str">
        <f>'[1]TCE - ANEXO IV - Preencher'!F515</f>
        <v>39.541.603/0001-36</v>
      </c>
      <c r="E506" s="5" t="str">
        <f>'[1]TCE - ANEXO IV - Preencher'!G515</f>
        <v>EMANUELLA DA SILVA DOS SANTOS FARMACIA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000.000.075</v>
      </c>
      <c r="I506" s="6">
        <f>IF('[1]TCE - ANEXO IV - Preencher'!K515="","",'[1]TCE - ANEXO IV - Preencher'!K515)</f>
        <v>44859</v>
      </c>
      <c r="J506" s="5" t="str">
        <f>'[1]TCE - ANEXO IV - Preencher'!L515</f>
        <v>26221039541603000136550010000000751074516259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42.99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 t="str">
        <f>'[1]TCE - ANEXO IV - Preencher'!F516</f>
        <v>38.412.948/0001-27</v>
      </c>
      <c r="E507" s="5" t="str">
        <f>'[1]TCE - ANEXO IV - Preencher'!G516</f>
        <v>UNIKA DISTRIBUIDORA DE MEDICAMENTOS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000.004.912</v>
      </c>
      <c r="I507" s="6">
        <f>IF('[1]TCE - ANEXO IV - Preencher'!K516="","",'[1]TCE - ANEXO IV - Preencher'!K516)</f>
        <v>44854</v>
      </c>
      <c r="J507" s="5" t="str">
        <f>'[1]TCE - ANEXO IV - Preencher'!L516</f>
        <v>23221038412948000127550010000049121009769324</v>
      </c>
      <c r="K507" s="5" t="str">
        <f>IF(F507="B",LEFT('[1]TCE - ANEXO IV - Preencher'!M516,2),IF(F507="S",LEFT('[1]TCE - ANEXO IV - Preencher'!M516,7),IF('[1]TCE - ANEXO IV - Preencher'!H516="","")))</f>
        <v>23</v>
      </c>
      <c r="L507" s="7">
        <f>'[1]TCE - ANEXO IV - Preencher'!N516</f>
        <v>4420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 t="str">
        <f>'[1]TCE - ANEXO IV - Preencher'!F517</f>
        <v>44.734.671/0001-51</v>
      </c>
      <c r="E508" s="5" t="str">
        <f>'[1]TCE - ANEXO IV - Preencher'!G517</f>
        <v>CRISTALIA PROD QUIM FARMACEUTICOS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3430780</v>
      </c>
      <c r="I508" s="6">
        <f>IF('[1]TCE - ANEXO IV - Preencher'!K517="","",'[1]TCE - ANEXO IV - Preencher'!K517)</f>
        <v>44855</v>
      </c>
      <c r="J508" s="5" t="str">
        <f>'[1]TCE - ANEXO IV - Preencher'!L517</f>
        <v>35221044734671000151550100034307801697549340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2800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 t="str">
        <f>'[1]TCE - ANEXO IV - Preencher'!F518</f>
        <v>12.882.932/0001-94</v>
      </c>
      <c r="E509" s="5" t="str">
        <f>'[1]TCE - ANEXO IV - Preencher'!G518</f>
        <v>EXOMED REPRES DE MED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167452</v>
      </c>
      <c r="I509" s="6">
        <f>IF('[1]TCE - ANEXO IV - Preencher'!K518="","",'[1]TCE - ANEXO IV - Preencher'!K518)</f>
        <v>44859</v>
      </c>
      <c r="J509" s="5" t="str">
        <f>'[1]TCE - ANEXO IV - Preencher'!L518</f>
        <v>26221012882932000194550010001674521795148195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385.93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 t="str">
        <f>'[1]TCE - ANEXO IV - Preencher'!F519</f>
        <v>08.719.794/0001-50</v>
      </c>
      <c r="E510" s="5" t="str">
        <f>'[1]TCE - ANEXO IV - Preencher'!G519</f>
        <v>CENTRAL DIST DE MEDICAMENTOS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106980</v>
      </c>
      <c r="I510" s="6">
        <f>IF('[1]TCE - ANEXO IV - Preencher'!K519="","",'[1]TCE - ANEXO IV - Preencher'!K519)</f>
        <v>44859</v>
      </c>
      <c r="J510" s="5" t="str">
        <f>'[1]TCE - ANEXO IV - Preencher'!L519</f>
        <v>26221008719794000150550010001069801319844859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346.86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 t="str">
        <f>'[1]TCE - ANEXO IV - Preencher'!F520</f>
        <v>22.580.510/0001-18</v>
      </c>
      <c r="E511" s="5" t="str">
        <f>'[1]TCE - ANEXO IV - Preencher'!G520</f>
        <v>UNIFAR DISTRIBUIDORA DE MEDICAMENTOS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50980</v>
      </c>
      <c r="I511" s="6">
        <f>IF('[1]TCE - ANEXO IV - Preencher'!K520="","",'[1]TCE - ANEXO IV - Preencher'!K520)</f>
        <v>44859</v>
      </c>
      <c r="J511" s="5" t="str">
        <f>'[1]TCE - ANEXO IV - Preencher'!L520</f>
        <v>26221022580510000118550010000509801000367490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1024.6400000000001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 t="str">
        <f>'[1]TCE - ANEXO IV - Preencher'!F521</f>
        <v>35.738.768/0001-41</v>
      </c>
      <c r="E512" s="5" t="str">
        <f>'[1]TCE - ANEXO IV - Preencher'!G521</f>
        <v>L. M. C. DA SILVA MEDICAMENTOS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000.000.271</v>
      </c>
      <c r="I512" s="6">
        <f>IF('[1]TCE - ANEXO IV - Preencher'!K521="","",'[1]TCE - ANEXO IV - Preencher'!K521)</f>
        <v>44860</v>
      </c>
      <c r="J512" s="5" t="str">
        <f>'[1]TCE - ANEXO IV - Preencher'!L521</f>
        <v>26221035738768000141550010000002711000002721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146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 t="str">
        <f>'[1]TCE - ANEXO IV - Preencher'!F522</f>
        <v>07.160.019/0001-44</v>
      </c>
      <c r="E513" s="5" t="str">
        <f>'[1]TCE - ANEXO IV - Preencher'!G522</f>
        <v>VITALE COMERCIO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97903</v>
      </c>
      <c r="I513" s="6">
        <f>IF('[1]TCE - ANEXO IV - Preencher'!K522="","",'[1]TCE - ANEXO IV - Preencher'!K522)</f>
        <v>44860</v>
      </c>
      <c r="J513" s="5" t="str">
        <f>'[1]TCE - ANEXO IV - Preencher'!L522</f>
        <v>26221007160019000144550010000979031441844555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10500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 t="str">
        <f>'[1]TCE - ANEXO IV - Preencher'!F523</f>
        <v>07.160.019/0001-44</v>
      </c>
      <c r="E514" s="5" t="str">
        <f>'[1]TCE - ANEXO IV - Preencher'!G523</f>
        <v>VITALE COMERCIO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97913</v>
      </c>
      <c r="I514" s="6">
        <f>IF('[1]TCE - ANEXO IV - Preencher'!K523="","",'[1]TCE - ANEXO IV - Preencher'!K523)</f>
        <v>44860</v>
      </c>
      <c r="J514" s="5" t="str">
        <f>'[1]TCE - ANEXO IV - Preencher'!L523</f>
        <v>26221007160019000144550010000979131864543750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67200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 t="str">
        <f>'[1]TCE - ANEXO IV - Preencher'!F524</f>
        <v>11.260.846/0001-87</v>
      </c>
      <c r="E515" s="5" t="str">
        <f>'[1]TCE - ANEXO IV - Preencher'!G524</f>
        <v>ANBIOTON IMPORTADORA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176603</v>
      </c>
      <c r="I515" s="6">
        <f>IF('[1]TCE - ANEXO IV - Preencher'!K524="","",'[1]TCE - ANEXO IV - Preencher'!K524)</f>
        <v>44859</v>
      </c>
      <c r="J515" s="5" t="str">
        <f>'[1]TCE - ANEXO IV - Preencher'!L524</f>
        <v>35221011260846000187550010001766031337558446</v>
      </c>
      <c r="K515" s="5" t="str">
        <f>IF(F515="B",LEFT('[1]TCE - ANEXO IV - Preencher'!M524,2),IF(F515="S",LEFT('[1]TCE - ANEXO IV - Preencher'!M524,7),IF('[1]TCE - ANEXO IV - Preencher'!H524="","")))</f>
        <v>35</v>
      </c>
      <c r="L515" s="7">
        <f>'[1]TCE - ANEXO IV - Preencher'!N524</f>
        <v>2597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 t="str">
        <f>'[1]TCE - ANEXO IV - Preencher'!F525</f>
        <v>07.484.373/0001-24</v>
      </c>
      <c r="E516" s="5" t="str">
        <f>'[1]TCE - ANEXO IV - Preencher'!G525</f>
        <v>UNI HOSPITALAR LTDA  EPP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000.156.488</v>
      </c>
      <c r="I516" s="6">
        <f>IF('[1]TCE - ANEXO IV - Preencher'!K525="","",'[1]TCE - ANEXO IV - Preencher'!K525)</f>
        <v>44861</v>
      </c>
      <c r="J516" s="5" t="str">
        <f>'[1]TCE - ANEXO IV - Preencher'!L525</f>
        <v>26221007484373000124550010001564881018630052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11540.55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 t="str">
        <f>'[1]TCE - ANEXO IV - Preencher'!F526</f>
        <v>09.007.162/0001-26</v>
      </c>
      <c r="E517" s="5" t="str">
        <f>'[1]TCE - ANEXO IV - Preencher'!G526</f>
        <v>MAUES LOBATO COM. E REPRES.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000.088.714</v>
      </c>
      <c r="I517" s="6">
        <f>IF('[1]TCE - ANEXO IV - Preencher'!K526="","",'[1]TCE - ANEXO IV - Preencher'!K526)</f>
        <v>44861</v>
      </c>
      <c r="J517" s="5" t="str">
        <f>'[1]TCE - ANEXO IV - Preencher'!L526</f>
        <v>26221009007162000126550010000887141771019395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1460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 t="str">
        <f>'[1]TCE - ANEXO IV - Preencher'!F527</f>
        <v>08.819.724/0001-73</v>
      </c>
      <c r="E518" s="5" t="str">
        <f>'[1]TCE - ANEXO IV - Preencher'!G527</f>
        <v>LAGEAN COMÉRCIO E REPRESENTAÇÃO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43583</v>
      </c>
      <c r="I518" s="6">
        <f>IF('[1]TCE - ANEXO IV - Preencher'!K527="","",'[1]TCE - ANEXO IV - Preencher'!K527)</f>
        <v>44861</v>
      </c>
      <c r="J518" s="5" t="str">
        <f>'[1]TCE - ANEXO IV - Preencher'!L527</f>
        <v>26221008819724000173550010000435831212186223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989.12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 t="str">
        <f>'[1]TCE - ANEXO IV - Preencher'!F528</f>
        <v>72.244.304/0001-05</v>
      </c>
      <c r="E519" s="5" t="str">
        <f>'[1]TCE - ANEXO IV - Preencher'!G528</f>
        <v>COMERCIAL CIRURGICA RIOCLARENSE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37057</v>
      </c>
      <c r="I519" s="6">
        <f>IF('[1]TCE - ANEXO IV - Preencher'!K528="","",'[1]TCE - ANEXO IV - Preencher'!K528)</f>
        <v>44861</v>
      </c>
      <c r="J519" s="5" t="str">
        <f>'[1]TCE - ANEXO IV - Preencher'!L528</f>
        <v>26221067729178000653550010000370571229664309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3655.5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 t="str">
        <f>'[1]TCE - ANEXO IV - Preencher'!F529</f>
        <v>35.753.111/0001-53</v>
      </c>
      <c r="E520" s="5" t="str">
        <f>'[1]TCE - ANEXO IV - Preencher'!G529</f>
        <v>NORD PRODUTOS EM SAUDE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10702</v>
      </c>
      <c r="I520" s="6">
        <f>IF('[1]TCE - ANEXO IV - Preencher'!K529="","",'[1]TCE - ANEXO IV - Preencher'!K529)</f>
        <v>44861</v>
      </c>
      <c r="J520" s="5" t="str">
        <f>'[1]TCE - ANEXO IV - Preencher'!L529</f>
        <v>26221035753111000153550010000107021000121681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6591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 t="str">
        <f>'[1]TCE - ANEXO IV - Preencher'!F530</f>
        <v>23.837.936/0001-77</v>
      </c>
      <c r="E521" s="5" t="str">
        <f>'[1]TCE - ANEXO IV - Preencher'!G530</f>
        <v>G1 DISTRIBUIDORA DE PROD. FARM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616952</v>
      </c>
      <c r="I521" s="6">
        <f>IF('[1]TCE - ANEXO IV - Preencher'!K530="","",'[1]TCE - ANEXO IV - Preencher'!K530)</f>
        <v>44861</v>
      </c>
      <c r="J521" s="5" t="str">
        <f>'[1]TCE - ANEXO IV - Preencher'!L530</f>
        <v>26221023837936000177550010006169521013785220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204.96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 t="str">
        <f>'[1]TCE - ANEXO IV - Preencher'!F531</f>
        <v>23.837.936/0001-77</v>
      </c>
      <c r="E522" s="5" t="str">
        <f>'[1]TCE - ANEXO IV - Preencher'!G531</f>
        <v>G1 DISTRIBUIDORA DE PROD. FARM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616817</v>
      </c>
      <c r="I522" s="6">
        <f>IF('[1]TCE - ANEXO IV - Preencher'!K531="","",'[1]TCE - ANEXO IV - Preencher'!K531)</f>
        <v>44861</v>
      </c>
      <c r="J522" s="5" t="str">
        <f>'[1]TCE - ANEXO IV - Preencher'!L531</f>
        <v>26221023837936000177550010006168171013782072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700.69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 t="str">
        <f>'[1]TCE - ANEXO IV - Preencher'!F532</f>
        <v>12.882.932/0001-94</v>
      </c>
      <c r="E523" s="5" t="str">
        <f>'[1]TCE - ANEXO IV - Preencher'!G532</f>
        <v>EXOMED REPRES DE MED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167601</v>
      </c>
      <c r="I523" s="6">
        <f>IF('[1]TCE - ANEXO IV - Preencher'!K532="","",'[1]TCE - ANEXO IV - Preencher'!K532)</f>
        <v>44862</v>
      </c>
      <c r="J523" s="5" t="str">
        <f>'[1]TCE - ANEXO IV - Preencher'!L532</f>
        <v>26221012882932000194550010001676011109399440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26916.6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 t="str">
        <f>'[1]TCE - ANEXO IV - Preencher'!F533</f>
        <v>12.882.932/0001-94</v>
      </c>
      <c r="E524" s="5" t="str">
        <f>'[1]TCE - ANEXO IV - Preencher'!G533</f>
        <v>EXOMED REPRES DE MED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167593</v>
      </c>
      <c r="I524" s="6">
        <f>IF('[1]TCE - ANEXO IV - Preencher'!K533="","",'[1]TCE - ANEXO IV - Preencher'!K533)</f>
        <v>44862</v>
      </c>
      <c r="J524" s="5" t="str">
        <f>'[1]TCE - ANEXO IV - Preencher'!L533</f>
        <v>26221012882932000194550010001675931027175706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1613.1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1206820001179</v>
      </c>
      <c r="E525" s="5" t="str">
        <f>'[1]TCE - ANEXO IV - Preencher'!G534</f>
        <v>PANPHARMA DISTRIB. DE MEDICAM.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1800270</v>
      </c>
      <c r="I525" s="6">
        <f>IF('[1]TCE - ANEXO IV - Preencher'!K534="","",'[1]TCE - ANEXO IV - Preencher'!K534)</f>
        <v>44862</v>
      </c>
      <c r="J525" s="5" t="str">
        <f>'[1]TCE - ANEXO IV - Preencher'!L534</f>
        <v>26221001206820001179550040018002704521495841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1276.9000000000001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8674752000140</v>
      </c>
      <c r="E526" s="5" t="str">
        <f>'[1]TCE - ANEXO IV - Preencher'!G535</f>
        <v>CIRURGICA MONTEBELLO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000.147.039</v>
      </c>
      <c r="I526" s="6">
        <f>IF('[1]TCE - ANEXO IV - Preencher'!K535="","",'[1]TCE - ANEXO IV - Preencher'!K535)</f>
        <v>44862</v>
      </c>
      <c r="J526" s="5" t="str">
        <f>'[1]TCE - ANEXO IV - Preencher'!L535</f>
        <v>26221008674752000140550010001470391466279483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8227.18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11449180000100</v>
      </c>
      <c r="E527" s="5" t="str">
        <f>'[1]TCE - ANEXO IV - Preencher'!G536</f>
        <v>DPROSMED DIST DE PROD MED HOSP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55039</v>
      </c>
      <c r="I527" s="6">
        <f>IF('[1]TCE - ANEXO IV - Preencher'!K536="","",'[1]TCE - ANEXO IV - Preencher'!K536)</f>
        <v>44862</v>
      </c>
      <c r="J527" s="5" t="str">
        <f>'[1]TCE - ANEXO IV - Preencher'!L536</f>
        <v>26221011449180000100550010000550391000135470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1595.76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8819724000173</v>
      </c>
      <c r="E528" s="5" t="str">
        <f>'[1]TCE - ANEXO IV - Preencher'!G537</f>
        <v>LAGEAN COMÉRCIO E REPRESENTAÇÃO LTDA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43585</v>
      </c>
      <c r="I528" s="6">
        <f>IF('[1]TCE - ANEXO IV - Preencher'!K537="","",'[1]TCE - ANEXO IV - Preencher'!K537)</f>
        <v>44862</v>
      </c>
      <c r="J528" s="5" t="str">
        <f>'[1]TCE - ANEXO IV - Preencher'!L537</f>
        <v>26221008819724000173550010000435851110218104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520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3817043000152</v>
      </c>
      <c r="E529" s="5" t="str">
        <f>'[1]TCE - ANEXO IV - Preencher'!G538</f>
        <v>PHARMAPLUS LTDA EPP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000.051.101</v>
      </c>
      <c r="I529" s="6">
        <f>IF('[1]TCE - ANEXO IV - Preencher'!K538="","",'[1]TCE - ANEXO IV - Preencher'!K538)</f>
        <v>44861</v>
      </c>
      <c r="J529" s="5" t="str">
        <f>'[1]TCE - ANEXO IV - Preencher'!L538</f>
        <v>26221003817043000152550010000511011092930707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318.08999999999997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3817043000152</v>
      </c>
      <c r="E530" s="5" t="str">
        <f>'[1]TCE - ANEXO IV - Preencher'!G539</f>
        <v>PHARMAPLUS LTDA EPP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000.051.104</v>
      </c>
      <c r="I530" s="6">
        <f>IF('[1]TCE - ANEXO IV - Preencher'!K539="","",'[1]TCE - ANEXO IV - Preencher'!K539)</f>
        <v>44861</v>
      </c>
      <c r="J530" s="5" t="str">
        <f>'[1]TCE - ANEXO IV - Preencher'!L539</f>
        <v>26221003817043000152550010000511041044492470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70.709999999999994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3817043000152</v>
      </c>
      <c r="E531" s="5" t="str">
        <f>'[1]TCE - ANEXO IV - Preencher'!G540</f>
        <v>PHARMAPLUS LTDA EPP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000.051.141</v>
      </c>
      <c r="I531" s="6">
        <f>IF('[1]TCE - ANEXO IV - Preencher'!K540="","",'[1]TCE - ANEXO IV - Preencher'!K540)</f>
        <v>44862</v>
      </c>
      <c r="J531" s="5" t="str">
        <f>'[1]TCE - ANEXO IV - Preencher'!L540</f>
        <v>26221003817043000152550010000511411073748520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157.38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22580510000118</v>
      </c>
      <c r="E532" s="5" t="str">
        <f>'[1]TCE - ANEXO IV - Preencher'!G541</f>
        <v>UNIFAR DISTRIBUIDORA DE MEDICAMENTOS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51046</v>
      </c>
      <c r="I532" s="6">
        <f>IF('[1]TCE - ANEXO IV - Preencher'!K541="","",'[1]TCE - ANEXO IV - Preencher'!K541)</f>
        <v>44862</v>
      </c>
      <c r="J532" s="5" t="str">
        <f>'[1]TCE - ANEXO IV - Preencher'!L541</f>
        <v>26221022580510000118550010000510461000368295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1494.43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21596736000144</v>
      </c>
      <c r="E533" s="5" t="str">
        <f>'[1]TCE - ANEXO IV - Preencher'!G542</f>
        <v>ULTRAMEGA DIST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168778</v>
      </c>
      <c r="I533" s="6">
        <f>IF('[1]TCE - ANEXO IV - Preencher'!K542="","",'[1]TCE - ANEXO IV - Preencher'!K542)</f>
        <v>44862</v>
      </c>
      <c r="J533" s="5" t="str">
        <f>'[1]TCE - ANEXO IV - Preencher'!L542</f>
        <v>26221021596736000144550010001687781001753841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298.41000000000003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12420164001048</v>
      </c>
      <c r="E534" s="5" t="str">
        <f>'[1]TCE - ANEXO IV - Preencher'!G543</f>
        <v>CM HOSPITALAR S 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146695</v>
      </c>
      <c r="I534" s="6">
        <f>IF('[1]TCE - ANEXO IV - Preencher'!K543="","",'[1]TCE - ANEXO IV - Preencher'!K543)</f>
        <v>44861</v>
      </c>
      <c r="J534" s="5" t="str">
        <f>'[1]TCE - ANEXO IV - Preencher'!L543</f>
        <v>26221012420164001048550010001466951504506836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3712.14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12420164000904</v>
      </c>
      <c r="E535" s="5" t="str">
        <f>'[1]TCE - ANEXO IV - Preencher'!G544</f>
        <v>CM HOSPITALAR S A BRASILIA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803936</v>
      </c>
      <c r="I535" s="6">
        <f>IF('[1]TCE - ANEXO IV - Preencher'!K544="","",'[1]TCE - ANEXO IV - Preencher'!K544)</f>
        <v>44861</v>
      </c>
      <c r="J535" s="5" t="str">
        <f>'[1]TCE - ANEXO IV - Preencher'!L544</f>
        <v>53221012420164000904550010008039361505830168</v>
      </c>
      <c r="K535" s="5" t="str">
        <f>IF(F535="B",LEFT('[1]TCE - ANEXO IV - Preencher'!M544,2),IF(F535="S",LEFT('[1]TCE - ANEXO IV - Preencher'!M544,7),IF('[1]TCE - ANEXO IV - Preencher'!H544="","")))</f>
        <v>53</v>
      </c>
      <c r="L535" s="7">
        <f>'[1]TCE - ANEXO IV - Preencher'!N544</f>
        <v>616.04999999999995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 t="str">
        <f>'[1]TCE - ANEXO IV - Preencher'!F545</f>
        <v>49.324.221/0001-04</v>
      </c>
      <c r="E536" s="5" t="str">
        <f>'[1]TCE - ANEXO IV - Preencher'!G545</f>
        <v>FRESENIUS KABI BRASIL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1698874</v>
      </c>
      <c r="I536" s="6">
        <f>IF('[1]TCE - ANEXO IV - Preencher'!K545="","",'[1]TCE - ANEXO IV - Preencher'!K545)</f>
        <v>44861</v>
      </c>
      <c r="J536" s="5" t="str">
        <f>'[1]TCE - ANEXO IV - Preencher'!L545</f>
        <v>35221049324221000104550000016988741720271170</v>
      </c>
      <c r="K536" s="5" t="str">
        <f>IF(F536="B",LEFT('[1]TCE - ANEXO IV - Preencher'!M545,2),IF(F536="S",LEFT('[1]TCE - ANEXO IV - Preencher'!M545,7),IF('[1]TCE - ANEXO IV - Preencher'!H545="","")))</f>
        <v>35</v>
      </c>
      <c r="L536" s="7">
        <f>'[1]TCE - ANEXO IV - Preencher'!N545</f>
        <v>1424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8958628000297</v>
      </c>
      <c r="E537" s="5" t="str">
        <f>'[1]TCE - ANEXO IV - Preencher'!G546</f>
        <v>ONCOEXO DISTRIBUIDORA DE MED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16624</v>
      </c>
      <c r="I537" s="6">
        <f>IF('[1]TCE - ANEXO IV - Preencher'!K546="","",'[1]TCE - ANEXO IV - Preencher'!K546)</f>
        <v>44861</v>
      </c>
      <c r="J537" s="5" t="str">
        <f>'[1]TCE - ANEXO IV - Preencher'!L546</f>
        <v>25221008958628000297550010000166241425134779</v>
      </c>
      <c r="K537" s="5" t="str">
        <f>IF(F537="B",LEFT('[1]TCE - ANEXO IV - Preencher'!M546,2),IF(F537="S",LEFT('[1]TCE - ANEXO IV - Preencher'!M546,7),IF('[1]TCE - ANEXO IV - Preencher'!H546="","")))</f>
        <v>25</v>
      </c>
      <c r="L537" s="7">
        <f>'[1]TCE - ANEXO IV - Preencher'!N546</f>
        <v>2159.1999999999998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10854165000346</v>
      </c>
      <c r="E538" s="5" t="str">
        <f>'[1]TCE - ANEXO IV - Preencher'!G547</f>
        <v>F  F DISTRIB. DE PROD. FARMACEUT.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138411</v>
      </c>
      <c r="I538" s="6">
        <f>IF('[1]TCE - ANEXO IV - Preencher'!K547="","",'[1]TCE - ANEXO IV - Preencher'!K547)</f>
        <v>44858</v>
      </c>
      <c r="J538" s="5" t="str">
        <f>'[1]TCE - ANEXO IV - Preencher'!L547</f>
        <v>23221010854165000346550010001384111777676074</v>
      </c>
      <c r="K538" s="5" t="str">
        <f>IF(F538="B",LEFT('[1]TCE - ANEXO IV - Preencher'!M547,2),IF(F538="S",LEFT('[1]TCE - ANEXO IV - Preencher'!M547,7),IF('[1]TCE - ANEXO IV - Preencher'!H547="","")))</f>
        <v>23</v>
      </c>
      <c r="L538" s="7">
        <f>'[1]TCE - ANEXO IV - Preencher'!N547</f>
        <v>63001.120000000003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9944371000104</v>
      </c>
      <c r="E539" s="5" t="str">
        <f>'[1]TCE - ANEXO IV - Preencher'!G548</f>
        <v>SULMEDIC COMERCIO DE MEDICAMENTOS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1782</v>
      </c>
      <c r="I539" s="6">
        <f>IF('[1]TCE - ANEXO IV - Preencher'!K548="","",'[1]TCE - ANEXO IV - Preencher'!K548)</f>
        <v>44861</v>
      </c>
      <c r="J539" s="5" t="str">
        <f>'[1]TCE - ANEXO IV - Preencher'!L548</f>
        <v>28221009944371000287550020000017821956903782</v>
      </c>
      <c r="K539" s="5" t="str">
        <f>IF(F539="B",LEFT('[1]TCE - ANEXO IV - Preencher'!M548,2),IF(F539="S",LEFT('[1]TCE - ANEXO IV - Preencher'!M548,7),IF('[1]TCE - ANEXO IV - Preencher'!H548="","")))</f>
        <v>28</v>
      </c>
      <c r="L539" s="7">
        <f>'[1]TCE - ANEXO IV - Preencher'!N548</f>
        <v>16679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23664355000180</v>
      </c>
      <c r="E540" s="5" t="str">
        <f>'[1]TCE - ANEXO IV - Preencher'!G549</f>
        <v>INJEMED MEDICAMENTOS ESPECIAIS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000.013.729</v>
      </c>
      <c r="I540" s="6">
        <f>IF('[1]TCE - ANEXO IV - Preencher'!K549="","",'[1]TCE - ANEXO IV - Preencher'!K549)</f>
        <v>44860</v>
      </c>
      <c r="J540" s="5" t="str">
        <f>'[1]TCE - ANEXO IV - Preencher'!L549</f>
        <v>31221023664355000180550010000137291103381782</v>
      </c>
      <c r="K540" s="5" t="str">
        <f>IF(F540="B",LEFT('[1]TCE - ANEXO IV - Preencher'!M549,2),IF(F540="S",LEFT('[1]TCE - ANEXO IV - Preencher'!M549,7),IF('[1]TCE - ANEXO IV - Preencher'!H549="","")))</f>
        <v>31</v>
      </c>
      <c r="L540" s="7">
        <f>'[1]TCE - ANEXO IV - Preencher'!N549</f>
        <v>830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3.14 - Alimentação Preparada</v>
      </c>
      <c r="D542" s="3" t="str">
        <f>'[1]TCE - ANEXO IV - Preencher'!F551</f>
        <v>49.324.221/0001-04</v>
      </c>
      <c r="E542" s="5" t="str">
        <f>'[1]TCE - ANEXO IV - Preencher'!G551</f>
        <v>FRESENIUS KABI BRASIL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1692678</v>
      </c>
      <c r="I542" s="6">
        <f>IF('[1]TCE - ANEXO IV - Preencher'!K551="","",'[1]TCE - ANEXO IV - Preencher'!K551)</f>
        <v>44827</v>
      </c>
      <c r="J542" s="5" t="str">
        <f>'[1]TCE - ANEXO IV - Preencher'!L551</f>
        <v>35220949324221000104550000016926781165374882</v>
      </c>
      <c r="K542" s="5" t="str">
        <f>IF(F542="B",LEFT('[1]TCE - ANEXO IV - Preencher'!M551,2),IF(F542="S",LEFT('[1]TCE - ANEXO IV - Preencher'!M551,7),IF('[1]TCE - ANEXO IV - Preencher'!H551="","")))</f>
        <v>35</v>
      </c>
      <c r="L542" s="7">
        <f>'[1]TCE - ANEXO IV - Preencher'!N551</f>
        <v>3572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3.14 - Alimentação Preparada</v>
      </c>
      <c r="D543" s="3" t="str">
        <f>'[1]TCE - ANEXO IV - Preencher'!F552</f>
        <v>49.324.221/0001-04</v>
      </c>
      <c r="E543" s="5" t="str">
        <f>'[1]TCE - ANEXO IV - Preencher'!G552</f>
        <v>FRESENIUS KABI BRASIL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1692486</v>
      </c>
      <c r="I543" s="6">
        <f>IF('[1]TCE - ANEXO IV - Preencher'!K552="","",'[1]TCE - ANEXO IV - Preencher'!K552)</f>
        <v>44826</v>
      </c>
      <c r="J543" s="5" t="str">
        <f>'[1]TCE - ANEXO IV - Preencher'!L552</f>
        <v>35220949324221000104550000016924861282888484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3572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Preencher'!F554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1687725000162</v>
      </c>
      <c r="E546" s="5" t="str">
        <f>'[1]TCE - ANEXO IV - Preencher'!G555</f>
        <v>CENTRO ESPEC.NUTRICAO ENTERALPARENTERAL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39229</v>
      </c>
      <c r="I546" s="6">
        <f>IF('[1]TCE - ANEXO IV - Preencher'!K555="","",'[1]TCE - ANEXO IV - Preencher'!K555)</f>
        <v>44844</v>
      </c>
      <c r="J546" s="5" t="str">
        <f>'[1]TCE - ANEXO IV - Preencher'!L555</f>
        <v>26221001687725000162550010000392291365986226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4016.32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22940455000120</v>
      </c>
      <c r="E547" s="5" t="str">
        <f>'[1]TCE - ANEXO IV - Preencher'!G556</f>
        <v>MOURA E MELO COMER E SERV LTDA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000.017.101</v>
      </c>
      <c r="I547" s="6">
        <f>IF('[1]TCE - ANEXO IV - Preencher'!K556="","",'[1]TCE - ANEXO IV - Preencher'!K556)</f>
        <v>44845</v>
      </c>
      <c r="J547" s="5" t="str">
        <f>'[1]TCE - ANEXO IV - Preencher'!L556</f>
        <v>26221022940455000120550010000171011158914000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1224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38591447000236</v>
      </c>
      <c r="E548" s="5" t="str">
        <f>'[1]TCE - ANEXO IV - Preencher'!G557</f>
        <v>CENUT DISTRIBUIDORA DE PROD SAUDE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5241</v>
      </c>
      <c r="I548" s="6">
        <f>IF('[1]TCE - ANEXO IV - Preencher'!K557="","",'[1]TCE - ANEXO IV - Preencher'!K557)</f>
        <v>44844</v>
      </c>
      <c r="J548" s="5" t="str">
        <f>'[1]TCE - ANEXO IV - Preencher'!L557</f>
        <v>26221038591447000236550010000052411438276432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767.1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10782968000251</v>
      </c>
      <c r="E549" s="5" t="str">
        <f>'[1]TCE - ANEXO IV - Preencher'!G558</f>
        <v>NUTRI HOSPITALAR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631</v>
      </c>
      <c r="I549" s="6">
        <f>IF('[1]TCE - ANEXO IV - Preencher'!K558="","",'[1]TCE - ANEXO IV - Preencher'!K558)</f>
        <v>44847</v>
      </c>
      <c r="J549" s="5" t="str">
        <f>'[1]TCE - ANEXO IV - Preencher'!L558</f>
        <v>26221010782968000251550010000006311265300000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5126.6400000000003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3.2 - Gás e Outros Materiais Engarrafados</v>
      </c>
      <c r="D553" s="3" t="str">
        <f>'[1]TCE - ANEXO IV - Preencher'!F562</f>
        <v>60.619.202/0012-09</v>
      </c>
      <c r="E553" s="5" t="str">
        <f>'[1]TCE - ANEXO IV - Preencher'!G562</f>
        <v>MESSER GASES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000.000.444</v>
      </c>
      <c r="I553" s="6">
        <f>IF('[1]TCE - ANEXO IV - Preencher'!K562="","",'[1]TCE - ANEXO IV - Preencher'!K562)</f>
        <v>44838</v>
      </c>
      <c r="J553" s="5" t="str">
        <f>'[1]TCE - ANEXO IV - Preencher'!L562</f>
        <v>26221060619202001209550730000004441010388521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3517.84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3.2 - Gás e Outros Materiais Engarrafados</v>
      </c>
      <c r="D554" s="3" t="str">
        <f>'[1]TCE - ANEXO IV - Preencher'!F563</f>
        <v>60.619.202/0022-72</v>
      </c>
      <c r="E554" s="5" t="str">
        <f>'[1]TCE - ANEXO IV - Preencher'!G563</f>
        <v>MESSER GASES LTDA PJ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556</v>
      </c>
      <c r="I554" s="6">
        <f>IF('[1]TCE - ANEXO IV - Preencher'!K563="","",'[1]TCE - ANEXO IV - Preencher'!K563)</f>
        <v>44844</v>
      </c>
      <c r="J554" s="5" t="str">
        <f>'[1]TCE - ANEXO IV - Preencher'!L563</f>
        <v>29221060619202002272550500000005561027587700</v>
      </c>
      <c r="K554" s="5" t="str">
        <f>IF(F554="B",LEFT('[1]TCE - ANEXO IV - Preencher'!M563,2),IF(F554="S",LEFT('[1]TCE - ANEXO IV - Preencher'!M563,7),IF('[1]TCE - ANEXO IV - Preencher'!H563="","")))</f>
        <v>29</v>
      </c>
      <c r="L554" s="7">
        <f>'[1]TCE - ANEXO IV - Preencher'!N563</f>
        <v>26095.02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3.2 - Gás e Outros Materiais Engarrafados</v>
      </c>
      <c r="D555" s="3" t="str">
        <f>'[1]TCE - ANEXO IV - Preencher'!F564</f>
        <v>60.619.202/0012-09</v>
      </c>
      <c r="E555" s="5" t="str">
        <f>'[1]TCE - ANEXO IV - Preencher'!G564</f>
        <v>MESSER GASES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000.001.344</v>
      </c>
      <c r="I555" s="6">
        <f>IF('[1]TCE - ANEXO IV - Preencher'!K564="","",'[1]TCE - ANEXO IV - Preencher'!K564)</f>
        <v>44846</v>
      </c>
      <c r="J555" s="5" t="str">
        <f>'[1]TCE - ANEXO IV - Preencher'!L564</f>
        <v>26221060619202001209550470000013441010389399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7070.9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3.2 - Gás e Outros Materiais Engarrafados</v>
      </c>
      <c r="D556" s="3" t="str">
        <f>'[1]TCE - ANEXO IV - Preencher'!F565</f>
        <v>60.619.202/0012-09</v>
      </c>
      <c r="E556" s="5" t="str">
        <f>'[1]TCE - ANEXO IV - Preencher'!G565</f>
        <v>MESSER GASES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000.000.641</v>
      </c>
      <c r="I556" s="6">
        <f>IF('[1]TCE - ANEXO IV - Preencher'!K565="","",'[1]TCE - ANEXO IV - Preencher'!K565)</f>
        <v>44853</v>
      </c>
      <c r="J556" s="5" t="str">
        <f>'[1]TCE - ANEXO IV - Preencher'!L565</f>
        <v>26221060619202001209550500000006411010390070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6117.44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3.2 - Gás e Outros Materiais Engarrafados</v>
      </c>
      <c r="D557" s="3" t="str">
        <f>'[1]TCE - ANEXO IV - Preencher'!F566</f>
        <v>60.619.202/0012-09</v>
      </c>
      <c r="E557" s="5" t="str">
        <f>'[1]TCE - ANEXO IV - Preencher'!G566</f>
        <v>MESSER GASES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000.000.643</v>
      </c>
      <c r="I557" s="6">
        <f>IF('[1]TCE - ANEXO IV - Preencher'!K566="","",'[1]TCE - ANEXO IV - Preencher'!K566)</f>
        <v>44857</v>
      </c>
      <c r="J557" s="5" t="str">
        <f>'[1]TCE - ANEXO IV - Preencher'!L566</f>
        <v>26221060619202001209550500000006431027588050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32668.42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3.2 - Gás e Outros Materiais Engarrafados</v>
      </c>
      <c r="D558" s="3" t="str">
        <f>'[1]TCE - ANEXO IV - Preencher'!F567</f>
        <v>60.619.202/0012-09</v>
      </c>
      <c r="E558" s="5" t="str">
        <f>'[1]TCE - ANEXO IV - Preencher'!G567</f>
        <v>MESSER GASES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000.000.386</v>
      </c>
      <c r="I558" s="6">
        <f>IF('[1]TCE - ANEXO IV - Preencher'!K567="","",'[1]TCE - ANEXO IV - Preencher'!K567)</f>
        <v>44859</v>
      </c>
      <c r="J558" s="5" t="str">
        <f>'[1]TCE - ANEXO IV - Preencher'!L567</f>
        <v>26221060619202001209550690000003861010390833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4229.2700000000004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3.2 - Gás e Outros Materiais Engarrafados</v>
      </c>
      <c r="D559" s="3" t="str">
        <f>'[1]TCE - ANEXO IV - Preencher'!F568</f>
        <v>60.619.202/0012-09</v>
      </c>
      <c r="E559" s="5" t="str">
        <f>'[1]TCE - ANEXO IV - Preencher'!G568</f>
        <v>MESSER GASES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844</v>
      </c>
      <c r="I559" s="6">
        <f>IF('[1]TCE - ANEXO IV - Preencher'!K568="","",'[1]TCE - ANEXO IV - Preencher'!K568)</f>
        <v>44865</v>
      </c>
      <c r="J559" s="5" t="str">
        <f>'[1]TCE - ANEXO IV - Preencher'!L568</f>
        <v>26221060619202001209550530000008441027588309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18646.189999999999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3.11 - Material Laboratorial</v>
      </c>
      <c r="D563" s="3">
        <f>'[1]TCE - ANEXO IV - Preencher'!F572</f>
        <v>10647227000187</v>
      </c>
      <c r="E563" s="5" t="str">
        <f>'[1]TCE - ANEXO IV - Preencher'!G572</f>
        <v>TUPAN SAUDE CENTER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000.017.603</v>
      </c>
      <c r="I563" s="6">
        <f>IF('[1]TCE - ANEXO IV - Preencher'!K572="","",'[1]TCE - ANEXO IV - Preencher'!K572)</f>
        <v>44840</v>
      </c>
      <c r="J563" s="5" t="str">
        <f>'[1]TCE - ANEXO IV - Preencher'!L572</f>
        <v>26221010647227000187550010000176031009303450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2567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3.11 - Material Laboratorial</v>
      </c>
      <c r="D564" s="3">
        <f>'[1]TCE - ANEXO IV - Preencher'!F573</f>
        <v>10647227000187</v>
      </c>
      <c r="E564" s="5" t="str">
        <f>'[1]TCE - ANEXO IV - Preencher'!G573</f>
        <v>TUPAN SAUDE CENTER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000.017.652</v>
      </c>
      <c r="I564" s="6">
        <f>IF('[1]TCE - ANEXO IV - Preencher'!K573="","",'[1]TCE - ANEXO IV - Preencher'!K573)</f>
        <v>44848</v>
      </c>
      <c r="J564" s="5" t="str">
        <f>'[1]TCE - ANEXO IV - Preencher'!L573</f>
        <v>26221010647227000187550010000176521009304680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664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3.99 - Outras despesas com Material de Consumo</v>
      </c>
      <c r="D567" s="3">
        <f>'[1]TCE - ANEXO IV - Preencher'!F576</f>
        <v>14951481000125</v>
      </c>
      <c r="E567" s="5" t="str">
        <f>'[1]TCE - ANEXO IV - Preencher'!G576</f>
        <v>BM COMERCIO E SERVICOS DE EQUIP MED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000.000.946</v>
      </c>
      <c r="I567" s="6">
        <f>IF('[1]TCE - ANEXO IV - Preencher'!K576="","",'[1]TCE - ANEXO IV - Preencher'!K576)</f>
        <v>44837</v>
      </c>
      <c r="J567" s="5" t="str">
        <f>'[1]TCE - ANEXO IV - Preencher'!L576</f>
        <v>26221014951481000125550010000009461000007444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4200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3.99 - Outras despesas com Material de Consumo</v>
      </c>
      <c r="D568" s="3">
        <f>'[1]TCE - ANEXO IV - Preencher'!F577</f>
        <v>5044056000161</v>
      </c>
      <c r="E568" s="5" t="str">
        <f>'[1]TCE - ANEXO IV - Preencher'!G577</f>
        <v>DMH PRODUTOS HOSPITALARES LTDA</v>
      </c>
      <c r="F568" s="5" t="str">
        <f>'[1]TCE - ANEXO IV - Preencher'!H577</f>
        <v>B</v>
      </c>
      <c r="G568" s="5" t="str">
        <f>'[1]TCE - ANEXO IV - Preencher'!I577</f>
        <v>S</v>
      </c>
      <c r="H568" s="5">
        <f>'[1]TCE - ANEXO IV - Preencher'!J577</f>
        <v>21312</v>
      </c>
      <c r="I568" s="6">
        <f>IF('[1]TCE - ANEXO IV - Preencher'!K577="","",'[1]TCE - ANEXO IV - Preencher'!K577)</f>
        <v>44840</v>
      </c>
      <c r="J568" s="5" t="str">
        <f>'[1]TCE - ANEXO IV - Preencher'!L577</f>
        <v>26221005044056000161550010000213121028924140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1100.21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3.99 - Outras despesas com Material de Consumo</v>
      </c>
      <c r="D569" s="3">
        <f>'[1]TCE - ANEXO IV - Preencher'!F578</f>
        <v>12040718000190</v>
      </c>
      <c r="E569" s="5" t="str">
        <f>'[1]TCE - ANEXO IV - Preencher'!G578</f>
        <v>GRADUAL COMERCIO E SERVICOS EIRELI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14896</v>
      </c>
      <c r="I569" s="6">
        <f>IF('[1]TCE - ANEXO IV - Preencher'!K578="","",'[1]TCE - ANEXO IV - Preencher'!K578)</f>
        <v>44851</v>
      </c>
      <c r="J569" s="5" t="str">
        <f>'[1]TCE - ANEXO IV - Preencher'!L578</f>
        <v>25221012040718000190550010000148961204244123</v>
      </c>
      <c r="K569" s="5" t="str">
        <f>IF(F569="B",LEFT('[1]TCE - ANEXO IV - Preencher'!M578,2),IF(F569="S",LEFT('[1]TCE - ANEXO IV - Preencher'!M578,7),IF('[1]TCE - ANEXO IV - Preencher'!H578="","")))</f>
        <v>25</v>
      </c>
      <c r="L569" s="7">
        <f>'[1]TCE - ANEXO IV - Preencher'!N578</f>
        <v>10612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3.99 - Outras despesas com Material de Consumo</v>
      </c>
      <c r="D570" s="3">
        <f>'[1]TCE - ANEXO IV - Preencher'!F579</f>
        <v>13441051000281</v>
      </c>
      <c r="E570" s="5" t="str">
        <f>'[1]TCE - ANEXO IV - Preencher'!G579</f>
        <v>CL COM MAT MED HOSPITALAR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16537</v>
      </c>
      <c r="I570" s="6">
        <f>IF('[1]TCE - ANEXO IV - Preencher'!K579="","",'[1]TCE - ANEXO IV - Preencher'!K579)</f>
        <v>44852</v>
      </c>
      <c r="J570" s="5" t="str">
        <f>'[1]TCE - ANEXO IV - Preencher'!L579</f>
        <v>26221013441051000281550010000165371185590000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6687.6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3.99 - Outras despesas com Material de Consumo</v>
      </c>
      <c r="D571" s="3">
        <f>'[1]TCE - ANEXO IV - Preencher'!F580</f>
        <v>54565478000198</v>
      </c>
      <c r="E571" s="5" t="str">
        <f>'[1]TCE - ANEXO IV - Preencher'!G580</f>
        <v>SISPACK MEDICAL LTDA  EPP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119795</v>
      </c>
      <c r="I571" s="6">
        <f>IF('[1]TCE - ANEXO IV - Preencher'!K580="","",'[1]TCE - ANEXO IV - Preencher'!K580)</f>
        <v>44852</v>
      </c>
      <c r="J571" s="5" t="str">
        <f>'[1]TCE - ANEXO IV - Preencher'!L580</f>
        <v>35221054565478000198550010001197951448038337</v>
      </c>
      <c r="K571" s="5" t="str">
        <f>IF(F571="B",LEFT('[1]TCE - ANEXO IV - Preencher'!M580,2),IF(F571="S",LEFT('[1]TCE - ANEXO IV - Preencher'!M580,7),IF('[1]TCE - ANEXO IV - Preencher'!H580="","")))</f>
        <v>35</v>
      </c>
      <c r="L571" s="7">
        <f>'[1]TCE - ANEXO IV - Preencher'!N580</f>
        <v>2177.6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3.99 - Outras despesas com Material de Consumo</v>
      </c>
      <c r="D572" s="3">
        <f>'[1]TCE - ANEXO IV - Preencher'!F581</f>
        <v>43598189000179</v>
      </c>
      <c r="E572" s="5" t="str">
        <f>'[1]TCE - ANEXO IV - Preencher'!G581</f>
        <v>CONTROLL CARE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149</v>
      </c>
      <c r="I572" s="6">
        <f>IF('[1]TCE - ANEXO IV - Preencher'!K581="","",'[1]TCE - ANEXO IV - Preencher'!K581)</f>
        <v>44851</v>
      </c>
      <c r="J572" s="5" t="str">
        <f>'[1]TCE - ANEXO IV - Preencher'!L581</f>
        <v>35221043598189000179550010000001491164027527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4300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3.99 - Outras despesas com Material de Consumo</v>
      </c>
      <c r="D573" s="3">
        <f>'[1]TCE - ANEXO IV - Preencher'!F582</f>
        <v>54565478000198</v>
      </c>
      <c r="E573" s="5" t="str">
        <f>'[1]TCE - ANEXO IV - Preencher'!G582</f>
        <v>SISPACK MEDICAL LTDA  EPP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119980</v>
      </c>
      <c r="I573" s="6">
        <f>IF('[1]TCE - ANEXO IV - Preencher'!K582="","",'[1]TCE - ANEXO IV - Preencher'!K582)</f>
        <v>44855</v>
      </c>
      <c r="J573" s="5" t="str">
        <f>'[1]TCE - ANEXO IV - Preencher'!L582</f>
        <v>35221054565478000198550010001199801749338745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4560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3.99 - Outras despesas com Material de Consumo</v>
      </c>
      <c r="D574" s="3">
        <f>'[1]TCE - ANEXO IV - Preencher'!F583</f>
        <v>11409175000173</v>
      </c>
      <c r="E574" s="5" t="str">
        <f>'[1]TCE - ANEXO IV - Preencher'!G583</f>
        <v>PROMEDIX PRODUTOS MED HOSPITAL EIRELI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000.012.262</v>
      </c>
      <c r="I574" s="6">
        <f>IF('[1]TCE - ANEXO IV - Preencher'!K583="","",'[1]TCE - ANEXO IV - Preencher'!K583)</f>
        <v>44820</v>
      </c>
      <c r="J574" s="5" t="str">
        <f>'[1]TCE - ANEXO IV - Preencher'!L583</f>
        <v>35220911409175000173550010000122621004640321</v>
      </c>
      <c r="K574" s="5" t="str">
        <f>IF(F574="B",LEFT('[1]TCE - ANEXO IV - Preencher'!M583,2),IF(F574="S",LEFT('[1]TCE - ANEXO IV - Preencher'!M583,7),IF('[1]TCE - ANEXO IV - Preencher'!H583="","")))</f>
        <v>35</v>
      </c>
      <c r="L574" s="7">
        <f>'[1]TCE - ANEXO IV - Preencher'!N583</f>
        <v>1301.95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3.99 - Outras despesas com Material de Consumo</v>
      </c>
      <c r="D575" s="3">
        <f>'[1]TCE - ANEXO IV - Preencher'!F584</f>
        <v>41601210000112</v>
      </c>
      <c r="E575" s="5" t="str">
        <f>'[1]TCE - ANEXO IV - Preencher'!G584</f>
        <v>LUCAS JOSEPH BRAGA DE GREEF EIRELI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365</v>
      </c>
      <c r="I575" s="6">
        <f>IF('[1]TCE - ANEXO IV - Preencher'!K584="","",'[1]TCE - ANEXO IV - Preencher'!K584)</f>
        <v>44853</v>
      </c>
      <c r="J575" s="5" t="str">
        <f>'[1]TCE - ANEXO IV - Preencher'!L584</f>
        <v>26221041601210000112550010000003651046403274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620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3.99 - Outras despesas com Material de Consumo</v>
      </c>
      <c r="D576" s="3">
        <f>'[1]TCE - ANEXO IV - Preencher'!F585</f>
        <v>41601210000112</v>
      </c>
      <c r="E576" s="5" t="str">
        <f>'[1]TCE - ANEXO IV - Preencher'!G585</f>
        <v>LUCAS JOSEPH BRAGA DE GREEF EIRELI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375</v>
      </c>
      <c r="I576" s="6">
        <f>IF('[1]TCE - ANEXO IV - Preencher'!K585="","",'[1]TCE - ANEXO IV - Preencher'!K585)</f>
        <v>44863</v>
      </c>
      <c r="J576" s="5" t="str">
        <f>'[1]TCE - ANEXO IV - Preencher'!L585</f>
        <v>26221041601210000112550010000003751046403270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124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3.7 - Material de Limpeza e Produtos de Hgienização</v>
      </c>
      <c r="D580" s="3">
        <f>'[1]TCE - ANEXO IV - Preencher'!F589</f>
        <v>27319301000139</v>
      </c>
      <c r="E580" s="5" t="str">
        <f>'[1]TCE - ANEXO IV - Preencher'!G589</f>
        <v>CONBO DISTRIBUIDORA FBV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10380</v>
      </c>
      <c r="I580" s="6">
        <f>IF('[1]TCE - ANEXO IV - Preencher'!K589="","",'[1]TCE - ANEXO IV - Preencher'!K589)</f>
        <v>44833</v>
      </c>
      <c r="J580" s="5" t="str">
        <f>'[1]TCE - ANEXO IV - Preencher'!L589</f>
        <v>26220927319301000139550010000103801700643428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850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3.7 - Material de Limpeza e Produtos de Hgienização</v>
      </c>
      <c r="D581" s="3">
        <f>'[1]TCE - ANEXO IV - Preencher'!F590</f>
        <v>11840014000130</v>
      </c>
      <c r="E581" s="5" t="str">
        <f>'[1]TCE - ANEXO IV - Preencher'!G590</f>
        <v>MACROPAC PROTECAO E EMBALAGEM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399925</v>
      </c>
      <c r="I581" s="6">
        <f>IF('[1]TCE - ANEXO IV - Preencher'!K590="","",'[1]TCE - ANEXO IV - Preencher'!K590)</f>
        <v>44837</v>
      </c>
      <c r="J581" s="5" t="str">
        <f>'[1]TCE - ANEXO IV - Preencher'!L590</f>
        <v>26221011840014000130550010003999251062246105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719.2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3.7 - Material de Limpeza e Produtos de Hgienização</v>
      </c>
      <c r="D582" s="3">
        <f>'[1]TCE - ANEXO IV - Preencher'!F591</f>
        <v>11840014000130</v>
      </c>
      <c r="E582" s="5" t="str">
        <f>'[1]TCE - ANEXO IV - Preencher'!G591</f>
        <v>MACROPAC PROTECAO E EMBALAGEM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399926</v>
      </c>
      <c r="I582" s="6">
        <f>IF('[1]TCE - ANEXO IV - Preencher'!K591="","",'[1]TCE - ANEXO IV - Preencher'!K591)</f>
        <v>44837</v>
      </c>
      <c r="J582" s="5" t="str">
        <f>'[1]TCE - ANEXO IV - Preencher'!L591</f>
        <v>26221011840014000130550010003999261870350740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23.2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3.7 - Material de Limpeza e Produtos de Hgienização</v>
      </c>
      <c r="D583" s="3">
        <f>'[1]TCE - ANEXO IV - Preencher'!F592</f>
        <v>27319301000139</v>
      </c>
      <c r="E583" s="5" t="str">
        <f>'[1]TCE - ANEXO IV - Preencher'!G592</f>
        <v>CONBO DISTRIBUIDORA FBV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10413</v>
      </c>
      <c r="I583" s="6">
        <f>IF('[1]TCE - ANEXO IV - Preencher'!K592="","",'[1]TCE - ANEXO IV - Preencher'!K592)</f>
        <v>44840</v>
      </c>
      <c r="J583" s="5" t="str">
        <f>'[1]TCE - ANEXO IV - Preencher'!L592</f>
        <v>26221027319301000139550010000104131005643400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850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3.7 - Material de Limpeza e Produtos de Hgienização</v>
      </c>
      <c r="D584" s="3">
        <f>'[1]TCE - ANEXO IV - Preencher'!F593</f>
        <v>37859942000130</v>
      </c>
      <c r="E584" s="5" t="str">
        <f>'[1]TCE - ANEXO IV - Preencher'!G593</f>
        <v>MAX PAPERS FABRICACAO DE PROD DE LIMPEZA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000.003.393</v>
      </c>
      <c r="I584" s="6">
        <f>IF('[1]TCE - ANEXO IV - Preencher'!K593="","",'[1]TCE - ANEXO IV - Preencher'!K593)</f>
        <v>44847</v>
      </c>
      <c r="J584" s="5" t="str">
        <f>'[1]TCE - ANEXO IV - Preencher'!L593</f>
        <v>26221037859942000130550010000033931000033948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24464.92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3.7 - Material de Limpeza e Produtos de Hgienização</v>
      </c>
      <c r="D585" s="3">
        <f>'[1]TCE - ANEXO IV - Preencher'!F594</f>
        <v>18577850000112</v>
      </c>
      <c r="E585" s="5" t="str">
        <f>'[1]TCE - ANEXO IV - Preencher'!G594</f>
        <v>MATTOS DISTRIBUIDORA PRODUTOS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000.007.961</v>
      </c>
      <c r="I585" s="6">
        <f>IF('[1]TCE - ANEXO IV - Preencher'!K594="","",'[1]TCE - ANEXO IV - Preencher'!K594)</f>
        <v>44847</v>
      </c>
      <c r="J585" s="5" t="str">
        <f>'[1]TCE - ANEXO IV - Preencher'!L594</f>
        <v>26221018577850000112550010000079611000079623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3836.32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3.7 - Material de Limpeza e Produtos de Hgienização</v>
      </c>
      <c r="D586" s="3">
        <f>'[1]TCE - ANEXO IV - Preencher'!F595</f>
        <v>27319301000139</v>
      </c>
      <c r="E586" s="5" t="str">
        <f>'[1]TCE - ANEXO IV - Preencher'!G595</f>
        <v>CONBO DISTRIBUIDORA FBV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10440</v>
      </c>
      <c r="I586" s="6">
        <f>IF('[1]TCE - ANEXO IV - Preencher'!K595="","",'[1]TCE - ANEXO IV - Preencher'!K595)</f>
        <v>44847</v>
      </c>
      <c r="J586" s="5" t="str">
        <f>'[1]TCE - ANEXO IV - Preencher'!L595</f>
        <v>26221027319301000139550010000104401705643477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1926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3.7 - Material de Limpeza e Produtos de Hgienização</v>
      </c>
      <c r="D587" s="3">
        <f>'[1]TCE - ANEXO IV - Preencher'!F596</f>
        <v>75315333024393</v>
      </c>
      <c r="E587" s="5" t="str">
        <f>'[1]TCE - ANEXO IV - Preencher'!G596</f>
        <v>ATACADAO S.A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000.044.238</v>
      </c>
      <c r="I587" s="6">
        <f>IF('[1]TCE - ANEXO IV - Preencher'!K596="","",'[1]TCE - ANEXO IV - Preencher'!K596)</f>
        <v>44852</v>
      </c>
      <c r="J587" s="5" t="str">
        <f>'[1]TCE - ANEXO IV - Preencher'!L596</f>
        <v>26221075315333024393550010000442381175903918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26.34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3.7 - Material de Limpeza e Produtos de Hgienização</v>
      </c>
      <c r="D588" s="3" t="str">
        <f>'[1]TCE - ANEXO IV - Preencher'!F597</f>
        <v>01.562.710/0001-78</v>
      </c>
      <c r="E588" s="5" t="str">
        <f>'[1]TCE - ANEXO IV - Preencher'!G597</f>
        <v>PHARMADERME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7436</v>
      </c>
      <c r="I588" s="6">
        <f>IF('[1]TCE - ANEXO IV - Preencher'!K597="","",'[1]TCE - ANEXO IV - Preencher'!K597)</f>
        <v>44853</v>
      </c>
      <c r="J588" s="5" t="str">
        <f>'[1]TCE - ANEXO IV - Preencher'!L597</f>
        <v>VKB14WBNE</v>
      </c>
      <c r="K588" s="5" t="str">
        <f>IF(F588="B",LEFT('[1]TCE - ANEXO IV - Preencher'!M597,2),IF(F588="S",LEFT('[1]TCE - ANEXO IV - Preencher'!M597,7),IF('[1]TCE - ANEXO IV - Preencher'!H597="","")))</f>
        <v>2604106</v>
      </c>
      <c r="L588" s="7">
        <f>'[1]TCE - ANEXO IV - Preencher'!N597</f>
        <v>207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3.7 - Material de Limpeza e Produtos de Hgienização</v>
      </c>
      <c r="D589" s="3">
        <f>'[1]TCE - ANEXO IV - Preencher'!F598</f>
        <v>2975570000122</v>
      </c>
      <c r="E589" s="5" t="str">
        <f>'[1]TCE - ANEXO IV - Preencher'!G598</f>
        <v>DIET FOOD NUTRICAO LTDA - ME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13989</v>
      </c>
      <c r="I589" s="6">
        <f>IF('[1]TCE - ANEXO IV - Preencher'!K598="","",'[1]TCE - ANEXO IV - Preencher'!K598)</f>
        <v>44852</v>
      </c>
      <c r="J589" s="5" t="str">
        <f>'[1]TCE - ANEXO IV - Preencher'!L598</f>
        <v>26221002975570000122550010000139891160110002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1100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3.7 - Material de Limpeza e Produtos de Hgienização</v>
      </c>
      <c r="D590" s="3">
        <f>'[1]TCE - ANEXO IV - Preencher'!F599</f>
        <v>27319301000139</v>
      </c>
      <c r="E590" s="5" t="str">
        <f>'[1]TCE - ANEXO IV - Preencher'!G599</f>
        <v>CONBO DISTRIBUIDORA FBV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10473</v>
      </c>
      <c r="I590" s="6">
        <f>IF('[1]TCE - ANEXO IV - Preencher'!K599="","",'[1]TCE - ANEXO IV - Preencher'!K599)</f>
        <v>44854</v>
      </c>
      <c r="J590" s="5" t="str">
        <f>'[1]TCE - ANEXO IV - Preencher'!L599</f>
        <v>26221027319301000139550010000104731005643408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850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3.7 - Material de Limpeza e Produtos de Hgienização</v>
      </c>
      <c r="D591" s="3">
        <f>'[1]TCE - ANEXO IV - Preencher'!F600</f>
        <v>31466868000105</v>
      </c>
      <c r="E591" s="5" t="str">
        <f>'[1]TCE - ANEXO IV - Preencher'!G600</f>
        <v>DOMPLAST COM DE EMBAL PLAST EIRELI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000.002.758</v>
      </c>
      <c r="I591" s="6">
        <f>IF('[1]TCE - ANEXO IV - Preencher'!K600="","",'[1]TCE - ANEXO IV - Preencher'!K600)</f>
        <v>44854</v>
      </c>
      <c r="J591" s="5" t="str">
        <f>'[1]TCE - ANEXO IV - Preencher'!L600</f>
        <v>26221031466868000105550010000027581164642656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2380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3.7 - Material de Limpeza e Produtos de Hgienização</v>
      </c>
      <c r="D592" s="3">
        <f>'[1]TCE - ANEXO IV - Preencher'!F601</f>
        <v>37859942000130</v>
      </c>
      <c r="E592" s="5" t="str">
        <f>'[1]TCE - ANEXO IV - Preencher'!G601</f>
        <v>MAX PAPERS FABRICACAO DE PROD DE LIMPEZA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000.003.444</v>
      </c>
      <c r="I592" s="6">
        <f>IF('[1]TCE - ANEXO IV - Preencher'!K601="","",'[1]TCE - ANEXO IV - Preencher'!K601)</f>
        <v>44855</v>
      </c>
      <c r="J592" s="5" t="str">
        <f>'[1]TCE - ANEXO IV - Preencher'!L601</f>
        <v>26221037859942000130550010000034441000034457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2653.48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3.7 - Material de Limpeza e Produtos de Hgienização</v>
      </c>
      <c r="D593" s="3">
        <f>'[1]TCE - ANEXO IV - Preencher'!F602</f>
        <v>45336448000119</v>
      </c>
      <c r="E593" s="5" t="str">
        <f>'[1]TCE - ANEXO IV - Preencher'!G602</f>
        <v>VERDE COMERCIO REP E DIST PROD HIG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84</v>
      </c>
      <c r="I593" s="6">
        <f>IF('[1]TCE - ANEXO IV - Preencher'!K602="","",'[1]TCE - ANEXO IV - Preencher'!K602)</f>
        <v>44854</v>
      </c>
      <c r="J593" s="5" t="str">
        <f>'[1]TCE - ANEXO IV - Preencher'!L602</f>
        <v>26221045336448000119550010000000841589401718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5945.4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3.7 - Material de Limpeza e Produtos de Hgienização</v>
      </c>
      <c r="D594" s="3">
        <f>'[1]TCE - ANEXO IV - Preencher'!F603</f>
        <v>10928726000142</v>
      </c>
      <c r="E594" s="5" t="str">
        <f>'[1]TCE - ANEXO IV - Preencher'!G603</f>
        <v>DOKAPACK INDUSTRIA E COM. DE EMB. 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55607</v>
      </c>
      <c r="I594" s="6">
        <f>IF('[1]TCE - ANEXO IV - Preencher'!K603="","",'[1]TCE - ANEXO IV - Preencher'!K603)</f>
        <v>44858</v>
      </c>
      <c r="J594" s="5" t="str">
        <f>'[1]TCE - ANEXO IV - Preencher'!L603</f>
        <v>26221010928726000142550010000556071891112915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10167.379999999999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3.7 - Material de Limpeza e Produtos de Hgienização</v>
      </c>
      <c r="D595" s="3">
        <f>'[1]TCE - ANEXO IV - Preencher'!F604</f>
        <v>19084576000102</v>
      </c>
      <c r="E595" s="5" t="str">
        <f>'[1]TCE - ANEXO IV - Preencher'!G604</f>
        <v>F JUNIOR GOMES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000.000.556</v>
      </c>
      <c r="I595" s="6">
        <f>IF('[1]TCE - ANEXO IV - Preencher'!K604="","",'[1]TCE - ANEXO IV - Preencher'!K604)</f>
        <v>44858</v>
      </c>
      <c r="J595" s="5" t="str">
        <f>'[1]TCE - ANEXO IV - Preencher'!L604</f>
        <v>26221019084576000102550010000005561120519830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13950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3.7 - Material de Limpeza e Produtos de Hgienização</v>
      </c>
      <c r="D596" s="3">
        <f>'[1]TCE - ANEXO IV - Preencher'!F605</f>
        <v>38184070000209</v>
      </c>
      <c r="E596" s="5" t="str">
        <f>'[1]TCE - ANEXO IV - Preencher'!G605</f>
        <v>ULTRA C ATAC ARTIG DE PAPEL ESC INF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2356</v>
      </c>
      <c r="I596" s="6">
        <f>IF('[1]TCE - ANEXO IV - Preencher'!K605="","",'[1]TCE - ANEXO IV - Preencher'!K605)</f>
        <v>44854</v>
      </c>
      <c r="J596" s="5" t="str">
        <f>'[1]TCE - ANEXO IV - Preencher'!L605</f>
        <v>26221038184070000209550010000023561100140522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58.54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3.7 - Material de Limpeza e Produtos de Hgienização</v>
      </c>
      <c r="D597" s="3">
        <f>'[1]TCE - ANEXO IV - Preencher'!F606</f>
        <v>9494196000192</v>
      </c>
      <c r="E597" s="5" t="str">
        <f>'[1]TCE - ANEXO IV - Preencher'!G606</f>
        <v>COMERCIAL JR CLAUDIO  MARIO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263600</v>
      </c>
      <c r="I597" s="6">
        <f>IF('[1]TCE - ANEXO IV - Preencher'!K606="","",'[1]TCE - ANEXO IV - Preencher'!K606)</f>
        <v>44858</v>
      </c>
      <c r="J597" s="5" t="str">
        <f>'[1]TCE - ANEXO IV - Preencher'!L606</f>
        <v>26221009494196000192550010002636001036641248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168.1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3.7 - Material de Limpeza e Produtos de Hgienização</v>
      </c>
      <c r="D598" s="3">
        <f>'[1]TCE - ANEXO IV - Preencher'!F607</f>
        <v>18577850000112</v>
      </c>
      <c r="E598" s="5" t="str">
        <f>'[1]TCE - ANEXO IV - Preencher'!G607</f>
        <v>MATTOS DISTRIBUIDORA PRODUTOS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000.007.998</v>
      </c>
      <c r="I598" s="6">
        <f>IF('[1]TCE - ANEXO IV - Preencher'!K607="","",'[1]TCE - ANEXO IV - Preencher'!K607)</f>
        <v>44858</v>
      </c>
      <c r="J598" s="5" t="str">
        <f>'[1]TCE - ANEXO IV - Preencher'!L607</f>
        <v>26221018577850000112550010000079981000079992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5033.4799999999996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3.7 - Material de Limpeza e Produtos de Hgienização</v>
      </c>
      <c r="D599" s="3">
        <f>'[1]TCE - ANEXO IV - Preencher'!F608</f>
        <v>22006201000139</v>
      </c>
      <c r="E599" s="5" t="str">
        <f>'[1]TCE - ANEXO IV - Preencher'!G608</f>
        <v>FORTPEL COMERCIO DE DESCARTAVEIS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154033</v>
      </c>
      <c r="I599" s="6">
        <f>IF('[1]TCE - ANEXO IV - Preencher'!K608="","",'[1]TCE - ANEXO IV - Preencher'!K608)</f>
        <v>44855</v>
      </c>
      <c r="J599" s="5" t="str">
        <f>'[1]TCE - ANEXO IV - Preencher'!L608</f>
        <v>26221022006201000139550000001540331101540330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249.5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3.7 - Material de Limpeza e Produtos de Hgienização</v>
      </c>
      <c r="D600" s="3">
        <f>'[1]TCE - ANEXO IV - Preencher'!F609</f>
        <v>10891852000170</v>
      </c>
      <c r="E600" s="5" t="str">
        <f>'[1]TCE - ANEXO IV - Preencher'!G609</f>
        <v>SMART SUP DIS DE PROD DE HIG E LIMP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000.040.015</v>
      </c>
      <c r="I600" s="6">
        <f>IF('[1]TCE - ANEXO IV - Preencher'!K609="","",'[1]TCE - ANEXO IV - Preencher'!K609)</f>
        <v>44854</v>
      </c>
      <c r="J600" s="5" t="str">
        <f>'[1]TCE - ANEXO IV - Preencher'!L609</f>
        <v>26221010891852000170550010000400151190400155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515.88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3.7 - Material de Limpeza e Produtos de Hgienização</v>
      </c>
      <c r="D601" s="3">
        <f>'[1]TCE - ANEXO IV - Preencher'!F610</f>
        <v>10583920000800</v>
      </c>
      <c r="E601" s="5" t="str">
        <f>'[1]TCE - ANEXO IV - Preencher'!G610</f>
        <v>FORTPEL COMERCIO DE DESCARTAVEIS LTDA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154479</v>
      </c>
      <c r="I601" s="6">
        <f>IF('[1]TCE - ANEXO IV - Preencher'!K610="","",'[1]TCE - ANEXO IV - Preencher'!K610)</f>
        <v>44860</v>
      </c>
      <c r="J601" s="5" t="str">
        <f>'[1]TCE - ANEXO IV - Preencher'!L610</f>
        <v>26221022006201000139550000001544791101544795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359.6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3.7 - Material de Limpeza e Produtos de Hgienização</v>
      </c>
      <c r="D602" s="3">
        <f>'[1]TCE - ANEXO IV - Preencher'!F611</f>
        <v>27319301000139</v>
      </c>
      <c r="E602" s="5" t="str">
        <f>'[1]TCE - ANEXO IV - Preencher'!G611</f>
        <v>CONBO DISTRIBUIDORA FBV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10515</v>
      </c>
      <c r="I602" s="6">
        <f>IF('[1]TCE - ANEXO IV - Preencher'!K611="","",'[1]TCE - ANEXO IV - Preencher'!K611)</f>
        <v>44861</v>
      </c>
      <c r="J602" s="5" t="str">
        <f>'[1]TCE - ANEXO IV - Preencher'!L611</f>
        <v>26221027319301000139550010000105151200643480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1020.03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3.7 - Material de Limpeza e Produtos de Hgienização</v>
      </c>
      <c r="D603" s="3">
        <f>'[1]TCE - ANEXO IV - Preencher'!F612</f>
        <v>37859942000130</v>
      </c>
      <c r="E603" s="5" t="str">
        <f>'[1]TCE - ANEXO IV - Preencher'!G612</f>
        <v>MAX PAPERS FABRICACAO DE PROD DE LIMPEZA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000.003.495</v>
      </c>
      <c r="I603" s="6">
        <f>IF('[1]TCE - ANEXO IV - Preencher'!K612="","",'[1]TCE - ANEXO IV - Preencher'!K612)</f>
        <v>44862</v>
      </c>
      <c r="J603" s="5" t="str">
        <f>'[1]TCE - ANEXO IV - Preencher'!L612</f>
        <v>26221037859942000130550010000034951000034960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3436.48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3.7 - Material de Limpeza e Produtos de Hgienização</v>
      </c>
      <c r="D604" s="3">
        <f>'[1]TCE - ANEXO IV - Preencher'!F613</f>
        <v>37955238000180</v>
      </c>
      <c r="E604" s="5" t="str">
        <f>'[1]TCE - ANEXO IV - Preencher'!G613</f>
        <v>FUSION PRODUTOS HOSPITAL E SAUDE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000.000.568</v>
      </c>
      <c r="I604" s="6">
        <f>IF('[1]TCE - ANEXO IV - Preencher'!K613="","",'[1]TCE - ANEXO IV - Preencher'!K613)</f>
        <v>44852</v>
      </c>
      <c r="J604" s="5" t="str">
        <f>'[1]TCE - ANEXO IV - Preencher'!L613</f>
        <v>35221037955238000180550010000005681000004802</v>
      </c>
      <c r="K604" s="5" t="str">
        <f>IF(F604="B",LEFT('[1]TCE - ANEXO IV - Preencher'!M613,2),IF(F604="S",LEFT('[1]TCE - ANEXO IV - Preencher'!M613,7),IF('[1]TCE - ANEXO IV - Preencher'!H613="","")))</f>
        <v>35</v>
      </c>
      <c r="L604" s="7">
        <f>'[1]TCE - ANEXO IV - Preencher'!N613</f>
        <v>6025.68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3.7 - Material de Limpeza e Produtos de Hgienização</v>
      </c>
      <c r="D605" s="3">
        <f>'[1]TCE - ANEXO IV - Preencher'!F614</f>
        <v>18577850000112</v>
      </c>
      <c r="E605" s="5" t="str">
        <f>'[1]TCE - ANEXO IV - Preencher'!G614</f>
        <v>MATTOS DISTRIBUIDORA PRODUTOS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000.008.009</v>
      </c>
      <c r="I605" s="6">
        <f>IF('[1]TCE - ANEXO IV - Preencher'!K614="","",'[1]TCE - ANEXO IV - Preencher'!K614)</f>
        <v>44862</v>
      </c>
      <c r="J605" s="5" t="str">
        <f>'[1]TCE - ANEXO IV - Preencher'!L614</f>
        <v>26221018577850000112550010000080091000080104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740.16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3.7 - Material de Limpeza e Produtos de Hgienização</v>
      </c>
      <c r="D606" s="3">
        <f>'[1]TCE - ANEXO IV - Preencher'!F615</f>
        <v>37859942000130</v>
      </c>
      <c r="E606" s="5" t="str">
        <f>'[1]TCE - ANEXO IV - Preencher'!G615</f>
        <v>MAX PAPERS FABRICACAO DE PROD DE LIMPEZA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000.003.501</v>
      </c>
      <c r="I606" s="6">
        <f>IF('[1]TCE - ANEXO IV - Preencher'!K615="","",'[1]TCE - ANEXO IV - Preencher'!K615)</f>
        <v>44862</v>
      </c>
      <c r="J606" s="5" t="str">
        <f>'[1]TCE - ANEXO IV - Preencher'!L615</f>
        <v>26221037859942000130550010000035011000035028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8008.78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36156444000168</v>
      </c>
      <c r="E610" s="5" t="str">
        <f>'[1]TCE - ANEXO IV - Preencher'!G619</f>
        <v>F D COMERCIO DE DESCARTAVEIS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000.001.321</v>
      </c>
      <c r="I610" s="6">
        <f>IF('[1]TCE - ANEXO IV - Preencher'!K619="","",'[1]TCE - ANEXO IV - Preencher'!K619)</f>
        <v>44834</v>
      </c>
      <c r="J610" s="5" t="str">
        <f>'[1]TCE - ANEXO IV - Preencher'!L619</f>
        <v>26220936156444000168550010000013211613328149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272.74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4810650000234</v>
      </c>
      <c r="E611" s="5" t="str">
        <f>'[1]TCE - ANEXO IV - Preencher'!G620</f>
        <v>CABRAL DIST E COM DE MERCADORIA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25653</v>
      </c>
      <c r="I611" s="6">
        <f>IF('[1]TCE - ANEXO IV - Preencher'!K620="","",'[1]TCE - ANEXO IV - Preencher'!K620)</f>
        <v>44841</v>
      </c>
      <c r="J611" s="5" t="str">
        <f>'[1]TCE - ANEXO IV - Preencher'!L620</f>
        <v>26221004810650000234550040000256531232035611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515.20000000000005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11840014000130</v>
      </c>
      <c r="E612" s="5" t="str">
        <f>'[1]TCE - ANEXO IV - Preencher'!G621</f>
        <v>MACROPAC PROTECAO E EMBALAGEM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400488</v>
      </c>
      <c r="I612" s="6">
        <f>IF('[1]TCE - ANEXO IV - Preencher'!K621="","",'[1]TCE - ANEXO IV - Preencher'!K621)</f>
        <v>44840</v>
      </c>
      <c r="J612" s="5" t="str">
        <f>'[1]TCE - ANEXO IV - Preencher'!L621</f>
        <v>26221011840014000130550010004004881562110026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13435.8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23705638000123</v>
      </c>
      <c r="E613" s="5" t="str">
        <f>'[1]TCE - ANEXO IV - Preencher'!G622</f>
        <v>C.I. LIMA DE OLIVEIRA IMPORTADOS ME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167</v>
      </c>
      <c r="I613" s="6">
        <f>IF('[1]TCE - ANEXO IV - Preencher'!K622="","",'[1]TCE - ANEXO IV - Preencher'!K622)</f>
        <v>44844</v>
      </c>
      <c r="J613" s="5" t="str">
        <f>'[1]TCE - ANEXO IV - Preencher'!L622</f>
        <v>26221023705638000123550010000001671528206565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149.85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42520482000150</v>
      </c>
      <c r="E614" s="5" t="str">
        <f>'[1]TCE - ANEXO IV - Preencher'!G623</f>
        <v>COMMERCE SOLUTIONS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000.000.043</v>
      </c>
      <c r="I614" s="6">
        <f>IF('[1]TCE - ANEXO IV - Preencher'!K623="","",'[1]TCE - ANEXO IV - Preencher'!K623)</f>
        <v>44854</v>
      </c>
      <c r="J614" s="5" t="str">
        <f>'[1]TCE - ANEXO IV - Preencher'!L623</f>
        <v>26221042520482000150550010000000431924057842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1185.2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11840014000130</v>
      </c>
      <c r="E615" s="5" t="str">
        <f>'[1]TCE - ANEXO IV - Preencher'!G624</f>
        <v>MACROPAC PROTECAO E EMBALAGEM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402842</v>
      </c>
      <c r="I615" s="6">
        <f>IF('[1]TCE - ANEXO IV - Preencher'!K624="","",'[1]TCE - ANEXO IV - Preencher'!K624)</f>
        <v>44858</v>
      </c>
      <c r="J615" s="5" t="str">
        <f>'[1]TCE - ANEXO IV - Preencher'!L624</f>
        <v>26221011840014000130550010004028421924327020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410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22006201000139</v>
      </c>
      <c r="E616" s="5" t="str">
        <f>'[1]TCE - ANEXO IV - Preencher'!G625</f>
        <v>FORTPEL COMERCIO DE DESCARTAVEIS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154033</v>
      </c>
      <c r="I616" s="6">
        <f>IF('[1]TCE - ANEXO IV - Preencher'!K625="","",'[1]TCE - ANEXO IV - Preencher'!K625)</f>
        <v>44855</v>
      </c>
      <c r="J616" s="5" t="str">
        <f>'[1]TCE - ANEXO IV - Preencher'!L625</f>
        <v>26221022006201000139550000001540331101540330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390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>
        <f>'[1]TCE - ANEXO IV - Preencher'!F626</f>
        <v>36156444000168</v>
      </c>
      <c r="E617" s="5" t="str">
        <f>'[1]TCE - ANEXO IV - Preencher'!G626</f>
        <v>F D COMERCIO DE DESCARTAVEIS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000.001.340</v>
      </c>
      <c r="I617" s="6">
        <f>IF('[1]TCE - ANEXO IV - Preencher'!K626="","",'[1]TCE - ANEXO IV - Preencher'!K626)</f>
        <v>44859</v>
      </c>
      <c r="J617" s="5" t="str">
        <f>'[1]TCE - ANEXO IV - Preencher'!L626</f>
        <v>26221036156444000168550010000013401178672894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9116.4599999999991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36156444000168</v>
      </c>
      <c r="E618" s="5" t="str">
        <f>'[1]TCE - ANEXO IV - Preencher'!G627</f>
        <v>F D COMERCIO DE DESCARTAVEIS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000.001.340</v>
      </c>
      <c r="I618" s="6">
        <f>IF('[1]TCE - ANEXO IV - Preencher'!K627="","",'[1]TCE - ANEXO IV - Preencher'!K627)</f>
        <v>44859</v>
      </c>
      <c r="J618" s="5" t="str">
        <f>'[1]TCE - ANEXO IV - Preencher'!L627</f>
        <v>26221036156444000168550010000013401178672894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62.94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36156444000168</v>
      </c>
      <c r="E619" s="5" t="str">
        <f>'[1]TCE - ANEXO IV - Preencher'!G628</f>
        <v>F D COMERCIO DE DESCARTAVEIS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000.001.341</v>
      </c>
      <c r="I619" s="6">
        <f>IF('[1]TCE - ANEXO IV - Preencher'!K628="","",'[1]TCE - ANEXO IV - Preencher'!K628)</f>
        <v>44859</v>
      </c>
      <c r="J619" s="5" t="str">
        <f>'[1]TCE - ANEXO IV - Preencher'!L628</f>
        <v>26221036156444000168550010000013411178666344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4920.3999999999996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5086697000189</v>
      </c>
      <c r="E620" s="5" t="str">
        <f>'[1]TCE - ANEXO IV - Preencher'!G629</f>
        <v>TEREZA CRISTINA RODRIGUES FONSECA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000.008.378</v>
      </c>
      <c r="I620" s="6">
        <f>IF('[1]TCE - ANEXO IV - Preencher'!K629="","",'[1]TCE - ANEXO IV - Preencher'!K629)</f>
        <v>44861</v>
      </c>
      <c r="J620" s="5" t="str">
        <f>'[1]TCE - ANEXO IV - Preencher'!L629</f>
        <v>26221005086697000189550010000083781365570210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550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10230480003075</v>
      </c>
      <c r="E621" s="5" t="str">
        <f>'[1]TCE - ANEXO IV - Preencher'!G630</f>
        <v>FERREIRA COSTA CIA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000.041.993</v>
      </c>
      <c r="I621" s="6">
        <f>IF('[1]TCE - ANEXO IV - Preencher'!K630="","",'[1]TCE - ANEXO IV - Preencher'!K630)</f>
        <v>44861</v>
      </c>
      <c r="J621" s="5" t="str">
        <f>'[1]TCE - ANEXO IV - Preencher'!L630</f>
        <v>26221010230480003075550100000419931078937936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265.10000000000002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8763600000113</v>
      </c>
      <c r="E622" s="5" t="str">
        <f>'[1]TCE - ANEXO IV - Preencher'!G631</f>
        <v>JOSE ANTONIO OMENA VARIEDADES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000.002.141</v>
      </c>
      <c r="I622" s="6">
        <f>IF('[1]TCE - ANEXO IV - Preencher'!K631="","",'[1]TCE - ANEXO IV - Preencher'!K631)</f>
        <v>44861</v>
      </c>
      <c r="J622" s="5" t="str">
        <f>'[1]TCE - ANEXO IV - Preencher'!L631</f>
        <v>26221008763600000113550010000021411000024881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106.57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22006201000139</v>
      </c>
      <c r="E623" s="5" t="str">
        <f>'[1]TCE - ANEXO IV - Preencher'!G632</f>
        <v>FORTPEL COMERCIO DE DESCARTAVEIS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154479</v>
      </c>
      <c r="I623" s="6">
        <f>IF('[1]TCE - ANEXO IV - Preencher'!K632="","",'[1]TCE - ANEXO IV - Preencher'!K632)</f>
        <v>44860</v>
      </c>
      <c r="J623" s="5" t="str">
        <f>'[1]TCE - ANEXO IV - Preencher'!L632</f>
        <v>26221022006201000139550000001544791101544795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275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75315333024393</v>
      </c>
      <c r="E624" s="5" t="str">
        <f>'[1]TCE - ANEXO IV - Preencher'!G633</f>
        <v>ATACADAO S.A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000.044.695</v>
      </c>
      <c r="I624" s="6">
        <f>IF('[1]TCE - ANEXO IV - Preencher'!K633="","",'[1]TCE - ANEXO IV - Preencher'!K633)</f>
        <v>44862</v>
      </c>
      <c r="J624" s="5" t="str">
        <f>'[1]TCE - ANEXO IV - Preencher'!L633</f>
        <v>26221075315333024393550010000446951175913393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39.799999999999997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7302721000103</v>
      </c>
      <c r="E625" s="5" t="str">
        <f>'[1]TCE - ANEXO IV - Preencher'!G634</f>
        <v>MBR  MERCANTIL BEIRA RIO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000.021.616</v>
      </c>
      <c r="I625" s="6">
        <f>IF('[1]TCE - ANEXO IV - Preencher'!K634="","",'[1]TCE - ANEXO IV - Preencher'!K634)</f>
        <v>44862</v>
      </c>
      <c r="J625" s="5" t="str">
        <f>'[1]TCE - ANEXO IV - Preencher'!L634</f>
        <v>26221007302721000103550010000216161046403270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40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7302721000103</v>
      </c>
      <c r="E626" s="5" t="str">
        <f>'[1]TCE - ANEXO IV - Preencher'!G635</f>
        <v>MBR  MERCANTIL BEIRA RIO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000.021.617</v>
      </c>
      <c r="I626" s="6">
        <f>IF('[1]TCE - ANEXO IV - Preencher'!K635="","",'[1]TCE - ANEXO IV - Preencher'!K635)</f>
        <v>44862</v>
      </c>
      <c r="J626" s="5" t="str">
        <f>'[1]TCE - ANEXO IV - Preencher'!L635</f>
        <v>26221007302721000103550010000216171046403278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80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47412461000135</v>
      </c>
      <c r="E627" s="5" t="str">
        <f>'[1]TCE - ANEXO IV - Preencher'!G636</f>
        <v>JOSILEIDE P DE LIMA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000.000.014</v>
      </c>
      <c r="I627" s="6">
        <f>IF('[1]TCE - ANEXO IV - Preencher'!K636="","",'[1]TCE - ANEXO IV - Preencher'!K636)</f>
        <v>44862</v>
      </c>
      <c r="J627" s="5" t="str">
        <f>'[1]TCE - ANEXO IV - Preencher'!L636</f>
        <v>26221047412461000135550010000000141269503840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426.5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36156444000168</v>
      </c>
      <c r="E628" s="5" t="str">
        <f>'[1]TCE - ANEXO IV - Preencher'!G637</f>
        <v>F D COMERCIO DE DESCARTAVEIS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000.001.321</v>
      </c>
      <c r="I628" s="6">
        <f>IF('[1]TCE - ANEXO IV - Preencher'!K637="","",'[1]TCE - ANEXO IV - Preencher'!K637)</f>
        <v>44834</v>
      </c>
      <c r="J628" s="5" t="str">
        <f>'[1]TCE - ANEXO IV - Preencher'!L637</f>
        <v>26220936156444000168550010000013211613328149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6440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22006201000139</v>
      </c>
      <c r="E629" s="5" t="str">
        <f>'[1]TCE - ANEXO IV - Preencher'!G638</f>
        <v>FORTPEL COMERCIO DE DESCARTAVEIS LTDA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152661</v>
      </c>
      <c r="I629" s="6">
        <f>IF('[1]TCE - ANEXO IV - Preencher'!K638="","",'[1]TCE - ANEXO IV - Preencher'!K638)</f>
        <v>44841</v>
      </c>
      <c r="J629" s="5" t="str">
        <f>'[1]TCE - ANEXO IV - Preencher'!L638</f>
        <v>26221022006201000139550000001526611101526611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3788.9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>
        <f>'[1]TCE - ANEXO IV - Preencher'!F639</f>
        <v>6956879000126</v>
      </c>
      <c r="E630" s="5" t="str">
        <f>'[1]TCE - ANEXO IV - Preencher'!G639</f>
        <v>EDNILSON GALDINO DE OLIVEIRA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000.006.272</v>
      </c>
      <c r="I630" s="6">
        <f>IF('[1]TCE - ANEXO IV - Preencher'!K639="","",'[1]TCE - ANEXO IV - Preencher'!K639)</f>
        <v>44852</v>
      </c>
      <c r="J630" s="5" t="str">
        <f>'[1]TCE - ANEXO IV - Preencher'!L639</f>
        <v>26221006956879000126550010000062721726243271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5300.32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12286800000108</v>
      </c>
      <c r="E631" s="5" t="str">
        <f>'[1]TCE - ANEXO IV - Preencher'!G640</f>
        <v>MARIZ CATACAD PROD ALIMENT GERAL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551680</v>
      </c>
      <c r="I631" s="6">
        <f>IF('[1]TCE - ANEXO IV - Preencher'!K640="","",'[1]TCE - ANEXO IV - Preencher'!K640)</f>
        <v>44854</v>
      </c>
      <c r="J631" s="5" t="str">
        <f>'[1]TCE - ANEXO IV - Preencher'!L640</f>
        <v>26221012286800000108550010005516801850027435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5314.4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45336448000119</v>
      </c>
      <c r="E632" s="5" t="str">
        <f>'[1]TCE - ANEXO IV - Preencher'!G641</f>
        <v>VERDE COMERCIO REP E DIST PROD HIG LTDA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84</v>
      </c>
      <c r="I632" s="6">
        <f>IF('[1]TCE - ANEXO IV - Preencher'!K641="","",'[1]TCE - ANEXO IV - Preencher'!K641)</f>
        <v>44854</v>
      </c>
      <c r="J632" s="5" t="str">
        <f>'[1]TCE - ANEXO IV - Preencher'!L641</f>
        <v>26221045336448000119550010000000841589401718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1440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10928726000142</v>
      </c>
      <c r="E633" s="5" t="str">
        <f>'[1]TCE - ANEXO IV - Preencher'!G642</f>
        <v>DOKAPACK INDUSTRIA E COM. DE EMB. 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55607</v>
      </c>
      <c r="I633" s="6">
        <f>IF('[1]TCE - ANEXO IV - Preencher'!K642="","",'[1]TCE - ANEXO IV - Preencher'!K642)</f>
        <v>44858</v>
      </c>
      <c r="J633" s="5" t="str">
        <f>'[1]TCE - ANEXO IV - Preencher'!L642</f>
        <v>26221010928726000142550010000556071891112915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12617.17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11840014000130</v>
      </c>
      <c r="E634" s="5" t="str">
        <f>'[1]TCE - ANEXO IV - Preencher'!G643</f>
        <v>MACROPAC PROTECAO E EMBALAGEM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402842</v>
      </c>
      <c r="I634" s="6">
        <f>IF('[1]TCE - ANEXO IV - Preencher'!K643="","",'[1]TCE - ANEXO IV - Preencher'!K643)</f>
        <v>44858</v>
      </c>
      <c r="J634" s="5" t="str">
        <f>'[1]TCE - ANEXO IV - Preencher'!L643</f>
        <v>26221011840014000130550010004028421924327020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614.4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11840014000130</v>
      </c>
      <c r="E635" s="5" t="str">
        <f>'[1]TCE - ANEXO IV - Preencher'!G644</f>
        <v>MACROPAC PROTECAO E EMBALAGEM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402843</v>
      </c>
      <c r="I635" s="6">
        <f>IF('[1]TCE - ANEXO IV - Preencher'!K644="","",'[1]TCE - ANEXO IV - Preencher'!K644)</f>
        <v>44858</v>
      </c>
      <c r="J635" s="5" t="str">
        <f>'[1]TCE - ANEXO IV - Preencher'!L644</f>
        <v>26221011840014000130550010004028431910292391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5900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6281775000169</v>
      </c>
      <c r="E636" s="5" t="str">
        <f>'[1]TCE - ANEXO IV - Preencher'!G645</f>
        <v>MF SANTOS PRODUTOS ALIM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567992</v>
      </c>
      <c r="I636" s="6">
        <f>IF('[1]TCE - ANEXO IV - Preencher'!K645="","",'[1]TCE - ANEXO IV - Preencher'!K645)</f>
        <v>44858</v>
      </c>
      <c r="J636" s="5" t="str">
        <f>'[1]TCE - ANEXO IV - Preencher'!L645</f>
        <v>26221006281775000169550010005679921729110921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815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36156444000168</v>
      </c>
      <c r="E637" s="5" t="str">
        <f>'[1]TCE - ANEXO IV - Preencher'!G646</f>
        <v>F D COMERCIO DE DESCARTAVEIS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000.001.341</v>
      </c>
      <c r="I637" s="6">
        <f>IF('[1]TCE - ANEXO IV - Preencher'!K646="","",'[1]TCE - ANEXO IV - Preencher'!K646)</f>
        <v>44859</v>
      </c>
      <c r="J637" s="5" t="str">
        <f>'[1]TCE - ANEXO IV - Preencher'!L646</f>
        <v>26221036156444000168550010000013411178666344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11744.5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10891852000170</v>
      </c>
      <c r="E638" s="5" t="str">
        <f>'[1]TCE - ANEXO IV - Preencher'!G647</f>
        <v>SMART SUP DIS DE PROD DE HIG E LIMP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000.040.015</v>
      </c>
      <c r="I638" s="6">
        <f>IF('[1]TCE - ANEXO IV - Preencher'!K647="","",'[1]TCE - ANEXO IV - Preencher'!K647)</f>
        <v>44854</v>
      </c>
      <c r="J638" s="5" t="str">
        <f>'[1]TCE - ANEXO IV - Preencher'!L647</f>
        <v>26221010891852000170550010000400151190400155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840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47412461000135</v>
      </c>
      <c r="E639" s="5" t="str">
        <f>'[1]TCE - ANEXO IV - Preencher'!G648</f>
        <v>JOSILEIDE P DE LIMA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000.000.014</v>
      </c>
      <c r="I639" s="6">
        <f>IF('[1]TCE - ANEXO IV - Preencher'!K648="","",'[1]TCE - ANEXO IV - Preencher'!K648)</f>
        <v>44862</v>
      </c>
      <c r="J639" s="5" t="str">
        <f>'[1]TCE - ANEXO IV - Preencher'!L648</f>
        <v>26221047412461000135550010000000141269503840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294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 t="str">
        <f>'[1]TCE - ANEXO IV - Preencher'!F649</f>
        <v>26.914.930/0001-44</v>
      </c>
      <c r="E640" s="5" t="str">
        <f>'[1]TCE - ANEXO IV - Preencher'!G649</f>
        <v>ALLYNE VANESSA PRADO ARRUDA EMBAL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695</v>
      </c>
      <c r="I640" s="6">
        <f>IF('[1]TCE - ANEXO IV - Preencher'!K649="","",'[1]TCE - ANEXO IV - Preencher'!K649)</f>
        <v>44862</v>
      </c>
      <c r="J640" s="5" t="str">
        <f>'[1]TCE - ANEXO IV - Preencher'!L649</f>
        <v>26221026914930000144550010000006951452339548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1250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30678108000107</v>
      </c>
      <c r="E641" s="5" t="str">
        <f>'[1]TCE - ANEXO IV - Preencher'!G650</f>
        <v>ELVIS LUIZ DA SILVA DISTRIBUID. DE AGUA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1231</v>
      </c>
      <c r="I641" s="6">
        <f>IF('[1]TCE - ANEXO IV - Preencher'!K650="","",'[1]TCE - ANEXO IV - Preencher'!K650)</f>
        <v>44837</v>
      </c>
      <c r="J641" s="5" t="str">
        <f>'[1]TCE - ANEXO IV - Preencher'!L650</f>
        <v>26221030678108000107550010000012311498080427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9908.5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75315333024393</v>
      </c>
      <c r="E642" s="5" t="str">
        <f>'[1]TCE - ANEXO IV - Preencher'!G651</f>
        <v>ATACADAO S.A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000.043.599</v>
      </c>
      <c r="I642" s="6">
        <f>IF('[1]TCE - ANEXO IV - Preencher'!K651="","",'[1]TCE - ANEXO IV - Preencher'!K651)</f>
        <v>44837</v>
      </c>
      <c r="J642" s="5" t="str">
        <f>'[1]TCE - ANEXO IV - Preencher'!L651</f>
        <v>26221075315333024393550010000435991175891763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451.07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75315333024393</v>
      </c>
      <c r="E643" s="5" t="str">
        <f>'[1]TCE - ANEXO IV - Preencher'!G652</f>
        <v>ATACADAO S.A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000.043.599</v>
      </c>
      <c r="I643" s="6">
        <f>IF('[1]TCE - ANEXO IV - Preencher'!K652="","",'[1]TCE - ANEXO IV - Preencher'!K652)</f>
        <v>44837</v>
      </c>
      <c r="J643" s="5" t="str">
        <f>'[1]TCE - ANEXO IV - Preencher'!L652</f>
        <v>26221075315333024393550010000435991175891763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57.07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 t="str">
        <f>'[1]TCE - ANEXO IV - Preencher'!F653</f>
        <v>70.089.974/0001-79</v>
      </c>
      <c r="E644" s="5" t="str">
        <f>'[1]TCE - ANEXO IV - Preencher'!G653</f>
        <v>COMERCIAL VITA NORTE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4708155</v>
      </c>
      <c r="I644" s="6">
        <f>IF('[1]TCE - ANEXO IV - Preencher'!K653="","",'[1]TCE - ANEXO IV - Preencher'!K653)</f>
        <v>44834</v>
      </c>
      <c r="J644" s="5" t="str">
        <f>'[1]TCE - ANEXO IV - Preencher'!L653</f>
        <v>26220970089974000179550010047081551409733128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3778.51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 t="str">
        <f>'[1]TCE - ANEXO IV - Preencher'!F654</f>
        <v>70.089.974/0001-79</v>
      </c>
      <c r="E645" s="5" t="str">
        <f>'[1]TCE - ANEXO IV - Preencher'!G654</f>
        <v>COMERCIAL VITA NORTE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4708155</v>
      </c>
      <c r="I645" s="6">
        <f>IF('[1]TCE - ANEXO IV - Preencher'!K654="","",'[1]TCE - ANEXO IV - Preencher'!K654)</f>
        <v>44834</v>
      </c>
      <c r="J645" s="5" t="str">
        <f>'[1]TCE - ANEXO IV - Preencher'!L654</f>
        <v>26220970089974000179550010047081551409733128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1146.77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 t="str">
        <f>'[1]TCE - ANEXO IV - Preencher'!F655</f>
        <v>70.089.974/0001-79</v>
      </c>
      <c r="E646" s="5" t="str">
        <f>'[1]TCE - ANEXO IV - Preencher'!G655</f>
        <v>COMERCIAL VITA NORTE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4708156</v>
      </c>
      <c r="I646" s="6">
        <f>IF('[1]TCE - ANEXO IV - Preencher'!K655="","",'[1]TCE - ANEXO IV - Preencher'!K655)</f>
        <v>44834</v>
      </c>
      <c r="J646" s="5" t="str">
        <f>'[1]TCE - ANEXO IV - Preencher'!L655</f>
        <v>26220970089974000179550010047081561404013388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6716.12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 t="str">
        <f>'[1]TCE - ANEXO IV - Preencher'!F656</f>
        <v>70.089.974/0001-79</v>
      </c>
      <c r="E647" s="5" t="str">
        <f>'[1]TCE - ANEXO IV - Preencher'!G656</f>
        <v>COMERCIAL VITA NORTE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4708156</v>
      </c>
      <c r="I647" s="6">
        <f>IF('[1]TCE - ANEXO IV - Preencher'!K656="","",'[1]TCE - ANEXO IV - Preencher'!K656)</f>
        <v>44834</v>
      </c>
      <c r="J647" s="5" t="str">
        <f>'[1]TCE - ANEXO IV - Preencher'!L656</f>
        <v>26220970089974000179550010047081561404013388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252.5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1348814000184</v>
      </c>
      <c r="E648" s="5" t="str">
        <f>'[1]TCE - ANEXO IV - Preencher'!G657</f>
        <v>BDL BEZERRA DISTRIBUIDORA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000.021.770</v>
      </c>
      <c r="I648" s="6">
        <f>IF('[1]TCE - ANEXO IV - Preencher'!K657="","",'[1]TCE - ANEXO IV - Preencher'!K657)</f>
        <v>44834</v>
      </c>
      <c r="J648" s="5" t="str">
        <f>'[1]TCE - ANEXO IV - Preencher'!L657</f>
        <v>26220901348814000184550010000217701046403273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3403.47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1348814000184</v>
      </c>
      <c r="E649" s="5" t="str">
        <f>'[1]TCE - ANEXO IV - Preencher'!G658</f>
        <v>BDL BEZERRA DISTRIBUIDORA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000.021.770</v>
      </c>
      <c r="I649" s="6">
        <f>IF('[1]TCE - ANEXO IV - Preencher'!K658="","",'[1]TCE - ANEXO IV - Preencher'!K658)</f>
        <v>44834</v>
      </c>
      <c r="J649" s="5" t="str">
        <f>'[1]TCE - ANEXO IV - Preencher'!L658</f>
        <v>26220901348814000184550010000217701046403273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40670.730000000003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30779584000106</v>
      </c>
      <c r="E650" s="5" t="str">
        <f>'[1]TCE - ANEXO IV - Preencher'!G659</f>
        <v>DISPAN ATACADO DE ALIMENTOS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000.021.615</v>
      </c>
      <c r="I650" s="6">
        <f>IF('[1]TCE - ANEXO IV - Preencher'!K659="","",'[1]TCE - ANEXO IV - Preencher'!K659)</f>
        <v>44838</v>
      </c>
      <c r="J650" s="5" t="str">
        <f>'[1]TCE - ANEXO IV - Preencher'!L659</f>
        <v>26221030779584000106550010000216151212843043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7536.65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30779584000106</v>
      </c>
      <c r="E651" s="5" t="str">
        <f>'[1]TCE - ANEXO IV - Preencher'!G660</f>
        <v>DISPAN ATACADO DE ALIMENTOS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000.021.615</v>
      </c>
      <c r="I651" s="6">
        <f>IF('[1]TCE - ANEXO IV - Preencher'!K660="","",'[1]TCE - ANEXO IV - Preencher'!K660)</f>
        <v>44838</v>
      </c>
      <c r="J651" s="5" t="str">
        <f>'[1]TCE - ANEXO IV - Preencher'!L660</f>
        <v>26221030779584000106550010000216151212843043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2267.7600000000002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1348814000184</v>
      </c>
      <c r="E652" s="5" t="str">
        <f>'[1]TCE - ANEXO IV - Preencher'!G661</f>
        <v>BDL BEZERRA DISTRIBUIDORA LTDA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000.021.762</v>
      </c>
      <c r="I652" s="6">
        <f>IF('[1]TCE - ANEXO IV - Preencher'!K661="","",'[1]TCE - ANEXO IV - Preencher'!K661)</f>
        <v>44832</v>
      </c>
      <c r="J652" s="5" t="str">
        <f>'[1]TCE - ANEXO IV - Preencher'!L661</f>
        <v>26220901348814000184550010000217621046403271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4412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24150377000195</v>
      </c>
      <c r="E653" s="5" t="str">
        <f>'[1]TCE - ANEXO IV - Preencher'!G662</f>
        <v>KARNEKEIJO LOGISTICA INTEGRADA LT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4687322</v>
      </c>
      <c r="I653" s="6">
        <f>IF('[1]TCE - ANEXO IV - Preencher'!K662="","",'[1]TCE - ANEXO IV - Preencher'!K662)</f>
        <v>44838</v>
      </c>
      <c r="J653" s="5" t="str">
        <f>'[1]TCE - ANEXO IV - Preencher'!L662</f>
        <v>26221024150377000195550010046873221394508936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309.36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24150377000195</v>
      </c>
      <c r="E654" s="5" t="str">
        <f>'[1]TCE - ANEXO IV - Preencher'!G663</f>
        <v>KARNEKEIJO LOGISTICA INTEGRADA LT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4687322</v>
      </c>
      <c r="I654" s="6">
        <f>IF('[1]TCE - ANEXO IV - Preencher'!K663="","",'[1]TCE - ANEXO IV - Preencher'!K663)</f>
        <v>44838</v>
      </c>
      <c r="J654" s="5" t="str">
        <f>'[1]TCE - ANEXO IV - Preencher'!L663</f>
        <v>26221024150377000195550010046873221394508936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103.12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13003893000170</v>
      </c>
      <c r="E655" s="5" t="str">
        <f>'[1]TCE - ANEXO IV - Preencher'!G664</f>
        <v>GRANJA OVO EXTRA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000.003.691</v>
      </c>
      <c r="I655" s="6">
        <f>IF('[1]TCE - ANEXO IV - Preencher'!K664="","",'[1]TCE - ANEXO IV - Preencher'!K664)</f>
        <v>44838</v>
      </c>
      <c r="J655" s="5" t="str">
        <f>'[1]TCE - ANEXO IV - Preencher'!L664</f>
        <v>26221013003893000170550010000036911289562461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1600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3721769000278</v>
      </c>
      <c r="E656" s="5" t="str">
        <f>'[1]TCE - ANEXO IV - Preencher'!G665</f>
        <v>MASTERBOI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795097</v>
      </c>
      <c r="I656" s="6">
        <f>IF('[1]TCE - ANEXO IV - Preencher'!K665="","",'[1]TCE - ANEXO IV - Preencher'!K665)</f>
        <v>44837</v>
      </c>
      <c r="J656" s="5" t="str">
        <f>'[1]TCE - ANEXO IV - Preencher'!L665</f>
        <v>26221003721769000278550040007950971154077983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40941.85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3721769000278</v>
      </c>
      <c r="E657" s="5" t="str">
        <f>'[1]TCE - ANEXO IV - Preencher'!G666</f>
        <v>MASTERBOI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795097</v>
      </c>
      <c r="I657" s="6">
        <f>IF('[1]TCE - ANEXO IV - Preencher'!K666="","",'[1]TCE - ANEXO IV - Preencher'!K666)</f>
        <v>44837</v>
      </c>
      <c r="J657" s="5" t="str">
        <f>'[1]TCE - ANEXO IV - Preencher'!L666</f>
        <v>26221003721769000278550040007950971154077983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10462.15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3721769000278</v>
      </c>
      <c r="E658" s="5" t="str">
        <f>'[1]TCE - ANEXO IV - Preencher'!G667</f>
        <v>MASTERBOI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796428</v>
      </c>
      <c r="I658" s="6">
        <f>IF('[1]TCE - ANEXO IV - Preencher'!K667="","",'[1]TCE - ANEXO IV - Preencher'!K667)</f>
        <v>44838</v>
      </c>
      <c r="J658" s="5" t="str">
        <f>'[1]TCE - ANEXO IV - Preencher'!L667</f>
        <v>26221003721769000278550040007964281639426490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690.98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11744898000390</v>
      </c>
      <c r="E659" s="5" t="str">
        <f>'[1]TCE - ANEXO IV - Preencher'!G668</f>
        <v>ATACADAO COMERCIO DE CARNES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1097906</v>
      </c>
      <c r="I659" s="6">
        <f>IF('[1]TCE - ANEXO IV - Preencher'!K668="","",'[1]TCE - ANEXO IV - Preencher'!K668)</f>
        <v>44839</v>
      </c>
      <c r="J659" s="5" t="str">
        <f>'[1]TCE - ANEXO IV - Preencher'!L668</f>
        <v>26221011744898000390550010010979061565594162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609.51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11744898000390</v>
      </c>
      <c r="E660" s="5" t="str">
        <f>'[1]TCE - ANEXO IV - Preencher'!G669</f>
        <v>ATACADAO COMERCIO DE CARNES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1097906</v>
      </c>
      <c r="I660" s="6">
        <f>IF('[1]TCE - ANEXO IV - Preencher'!K669="","",'[1]TCE - ANEXO IV - Preencher'!K669)</f>
        <v>44839</v>
      </c>
      <c r="J660" s="5" t="str">
        <f>'[1]TCE - ANEXO IV - Preencher'!L669</f>
        <v>26221011744898000390550010010979061565594162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131.88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11744898000390</v>
      </c>
      <c r="E661" s="5" t="str">
        <f>'[1]TCE - ANEXO IV - Preencher'!G670</f>
        <v>ATACADAO COMERCIO DE CARNES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1097304</v>
      </c>
      <c r="I661" s="6">
        <f>IF('[1]TCE - ANEXO IV - Preencher'!K670="","",'[1]TCE - ANEXO IV - Preencher'!K670)</f>
        <v>44838</v>
      </c>
      <c r="J661" s="5" t="str">
        <f>'[1]TCE - ANEXO IV - Preencher'!L670</f>
        <v>26221011744898000390550010010973041213229290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2450.15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11744898000390</v>
      </c>
      <c r="E662" s="5" t="str">
        <f>'[1]TCE - ANEXO IV - Preencher'!G671</f>
        <v>ATACADAO COMERCIO DE CARNES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1097304</v>
      </c>
      <c r="I662" s="6">
        <f>IF('[1]TCE - ANEXO IV - Preencher'!K671="","",'[1]TCE - ANEXO IV - Preencher'!K671)</f>
        <v>44838</v>
      </c>
      <c r="J662" s="5" t="str">
        <f>'[1]TCE - ANEXO IV - Preencher'!L671</f>
        <v>26221011744898000390550010010973041213229290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1715.85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24883359000112</v>
      </c>
      <c r="E663" s="5" t="str">
        <f>'[1]TCE - ANEXO IV - Preencher'!G672</f>
        <v>CARUARU POLPAS EIRELLI ME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000.029.755</v>
      </c>
      <c r="I663" s="6">
        <f>IF('[1]TCE - ANEXO IV - Preencher'!K672="","",'[1]TCE - ANEXO IV - Preencher'!K672)</f>
        <v>44838</v>
      </c>
      <c r="J663" s="5" t="str">
        <f>'[1]TCE - ANEXO IV - Preencher'!L672</f>
        <v>26221024883359000112550010000297551632900003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3019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3504437000150</v>
      </c>
      <c r="E664" s="5" t="str">
        <f>'[1]TCE - ANEXO IV - Preencher'!G673</f>
        <v>FRINSCAL DIST E IMPORT DE ALIMENTOS LTDA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1392932</v>
      </c>
      <c r="I664" s="6">
        <f>IF('[1]TCE - ANEXO IV - Preencher'!K673="","",'[1]TCE - ANEXO IV - Preencher'!K673)</f>
        <v>44838</v>
      </c>
      <c r="J664" s="5" t="str">
        <f>'[1]TCE - ANEXO IV - Preencher'!L673</f>
        <v>26221003504437000150550010013929321240325419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2907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3504437000150</v>
      </c>
      <c r="E665" s="5" t="str">
        <f>'[1]TCE - ANEXO IV - Preencher'!G674</f>
        <v>FRINSCAL DIST E IMPORT DE ALIMENTOS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1392932</v>
      </c>
      <c r="I665" s="6">
        <f>IF('[1]TCE - ANEXO IV - Preencher'!K674="","",'[1]TCE - ANEXO IV - Preencher'!K674)</f>
        <v>44838</v>
      </c>
      <c r="J665" s="5" t="str">
        <f>'[1]TCE - ANEXO IV - Preencher'!L674</f>
        <v>26221003504437000150550010013929321240325419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581.4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8029696000352</v>
      </c>
      <c r="E666" s="5" t="str">
        <f>'[1]TCE - ANEXO IV - Preencher'!G675</f>
        <v>ESTIVAS NOVO PRADO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1820744</v>
      </c>
      <c r="I666" s="6">
        <f>IF('[1]TCE - ANEXO IV - Preencher'!K675="","",'[1]TCE - ANEXO IV - Preencher'!K675)</f>
        <v>44838</v>
      </c>
      <c r="J666" s="5" t="str">
        <f>'[1]TCE - ANEXO IV - Preencher'!L675</f>
        <v>26221008029696000352550010018207441005399445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1376.76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8029696000352</v>
      </c>
      <c r="E667" s="5" t="str">
        <f>'[1]TCE - ANEXO IV - Preencher'!G676</f>
        <v>ESTIVAS NOVO PRADO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1820744</v>
      </c>
      <c r="I667" s="6">
        <f>IF('[1]TCE - ANEXO IV - Preencher'!K676="","",'[1]TCE - ANEXO IV - Preencher'!K676)</f>
        <v>44837</v>
      </c>
      <c r="J667" s="5" t="str">
        <f>'[1]TCE - ANEXO IV - Preencher'!L676</f>
        <v>26221008029696000352550010018207441005399445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842.24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8029696000352</v>
      </c>
      <c r="E668" s="5" t="str">
        <f>'[1]TCE - ANEXO IV - Preencher'!G677</f>
        <v>ESTIVAS NOVO PRADO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1820746</v>
      </c>
      <c r="I668" s="6">
        <f>IF('[1]TCE - ANEXO IV - Preencher'!K677="","",'[1]TCE - ANEXO IV - Preencher'!K677)</f>
        <v>44837</v>
      </c>
      <c r="J668" s="5" t="str">
        <f>'[1]TCE - ANEXO IV - Preencher'!L677</f>
        <v>26221008029696000352550010018207461005399490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195.45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8029696000352</v>
      </c>
      <c r="E669" s="5" t="str">
        <f>'[1]TCE - ANEXO IV - Preencher'!G678</f>
        <v>ESTIVAS NOVO PRADO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1820746</v>
      </c>
      <c r="I669" s="6">
        <f>IF('[1]TCE - ANEXO IV - Preencher'!K678="","",'[1]TCE - ANEXO IV - Preencher'!K678)</f>
        <v>44837</v>
      </c>
      <c r="J669" s="5" t="str">
        <f>'[1]TCE - ANEXO IV - Preencher'!L678</f>
        <v>26221008029696000352550010018207461005399490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161.80000000000001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23870762000144</v>
      </c>
      <c r="E670" s="5" t="str">
        <f>'[1]TCE - ANEXO IV - Preencher'!G679</f>
        <v>ROMAGUERRA PESCADOS E FRUTOS DO MAR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29962</v>
      </c>
      <c r="I670" s="6">
        <f>IF('[1]TCE - ANEXO IV - Preencher'!K679="","",'[1]TCE - ANEXO IV - Preencher'!K679)</f>
        <v>44837</v>
      </c>
      <c r="J670" s="5" t="str">
        <f>'[1]TCE - ANEXO IV - Preencher'!L679</f>
        <v>26221023870762000144550020000299621290206203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1060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23870762000144</v>
      </c>
      <c r="E671" s="5" t="str">
        <f>'[1]TCE - ANEXO IV - Preencher'!G680</f>
        <v>ROMAGUERRA PESCADOS E FRUTOS DO MAR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29962</v>
      </c>
      <c r="I671" s="6">
        <f>IF('[1]TCE - ANEXO IV - Preencher'!K680="","",'[1]TCE - ANEXO IV - Preencher'!K680)</f>
        <v>44837</v>
      </c>
      <c r="J671" s="5" t="str">
        <f>'[1]TCE - ANEXO IV - Preencher'!L680</f>
        <v>26221023870762000144550020000299621290206203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1060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7534303000133</v>
      </c>
      <c r="E672" s="5" t="str">
        <f>'[1]TCE - ANEXO IV - Preencher'!G681</f>
        <v>COMAL COMERCIO ATACADISTA DE ALIMENTOS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1203372</v>
      </c>
      <c r="I672" s="6">
        <f>IF('[1]TCE - ANEXO IV - Preencher'!K681="","",'[1]TCE - ANEXO IV - Preencher'!K681)</f>
        <v>44840</v>
      </c>
      <c r="J672" s="5" t="str">
        <f>'[1]TCE - ANEXO IV - Preencher'!L681</f>
        <v>26221007534303000133550010012033721932471692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428.34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7534303000133</v>
      </c>
      <c r="E673" s="5" t="str">
        <f>'[1]TCE - ANEXO IV - Preencher'!G682</f>
        <v>COMAL COMERCIO ATACADISTA DE ALIMENTOS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1203372</v>
      </c>
      <c r="I673" s="6">
        <f>IF('[1]TCE - ANEXO IV - Preencher'!K682="","",'[1]TCE - ANEXO IV - Preencher'!K682)</f>
        <v>44840</v>
      </c>
      <c r="J673" s="5" t="str">
        <f>'[1]TCE - ANEXO IV - Preencher'!L682</f>
        <v>26221007534303000133550010012033721932471692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233.64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>
        <f>'[1]TCE - ANEXO IV - Preencher'!F683</f>
        <v>24150377000195</v>
      </c>
      <c r="E674" s="5" t="str">
        <f>'[1]TCE - ANEXO IV - Preencher'!G683</f>
        <v>KARNEKEIJO LOGISTICA INTEGRADA LT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4687321</v>
      </c>
      <c r="I674" s="6">
        <f>IF('[1]TCE - ANEXO IV - Preencher'!K683="","",'[1]TCE - ANEXO IV - Preencher'!K683)</f>
        <v>44838</v>
      </c>
      <c r="J674" s="5" t="str">
        <f>'[1]TCE - ANEXO IV - Preencher'!L683</f>
        <v>26221024150377000195550010046873211310729335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1224.6199999999999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24150377000195</v>
      </c>
      <c r="E675" s="5" t="str">
        <f>'[1]TCE - ANEXO IV - Preencher'!G684</f>
        <v>KARNEKEIJO LOGISTICA INTEGRADA LT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4687321</v>
      </c>
      <c r="I675" s="6">
        <f>IF('[1]TCE - ANEXO IV - Preencher'!K684="","",'[1]TCE - ANEXO IV - Preencher'!K684)</f>
        <v>44838</v>
      </c>
      <c r="J675" s="5" t="str">
        <f>'[1]TCE - ANEXO IV - Preencher'!L684</f>
        <v>26221024150377000195550010046873211310729335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13615.96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24883359000112</v>
      </c>
      <c r="E676" s="5" t="str">
        <f>'[1]TCE - ANEXO IV - Preencher'!G685</f>
        <v>CARUARU POLPAS EIRELLI ME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000.029.916</v>
      </c>
      <c r="I676" s="6">
        <f>IF('[1]TCE - ANEXO IV - Preencher'!K685="","",'[1]TCE - ANEXO IV - Preencher'!K685)</f>
        <v>44840</v>
      </c>
      <c r="J676" s="5" t="str">
        <f>'[1]TCE - ANEXO IV - Preencher'!L685</f>
        <v>26221024883359000112550010000299161929500006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3223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4609653000123</v>
      </c>
      <c r="E677" s="5" t="str">
        <f>'[1]TCE - ANEXO IV - Preencher'!G686</f>
        <v>DISTRIBUIDORA DE ALIMENTOS MARFIM LTDA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1600407</v>
      </c>
      <c r="I677" s="6">
        <f>IF('[1]TCE - ANEXO IV - Preencher'!K686="","",'[1]TCE - ANEXO IV - Preencher'!K686)</f>
        <v>44840</v>
      </c>
      <c r="J677" s="5" t="str">
        <f>'[1]TCE - ANEXO IV - Preencher'!L686</f>
        <v>26221004609653000123550020016004071581791810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5129.28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4609653000123</v>
      </c>
      <c r="E678" s="5" t="str">
        <f>'[1]TCE - ANEXO IV - Preencher'!G687</f>
        <v>DISTRIBUIDORA DE ALIMENTOS MARFIM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1600407</v>
      </c>
      <c r="I678" s="6">
        <f>IF('[1]TCE - ANEXO IV - Preencher'!K687="","",'[1]TCE - ANEXO IV - Preencher'!K687)</f>
        <v>44840</v>
      </c>
      <c r="J678" s="5" t="str">
        <f>'[1]TCE - ANEXO IV - Preencher'!L687</f>
        <v>26221004609653000123550020016004071581791810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358.22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30743270000153</v>
      </c>
      <c r="E679" s="5" t="str">
        <f>'[1]TCE - ANEXO IV - Preencher'!G688</f>
        <v>TRIUNFO COM ALIM, PAPEIS MAT LIMP EIRELI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000.012.434</v>
      </c>
      <c r="I679" s="6">
        <f>IF('[1]TCE - ANEXO IV - Preencher'!K688="","",'[1]TCE - ANEXO IV - Preencher'!K688)</f>
        <v>44840</v>
      </c>
      <c r="J679" s="5" t="str">
        <f>'[1]TCE - ANEXO IV - Preencher'!L688</f>
        <v>26221030743270000153550010000124341837327667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12009.39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30743270000153</v>
      </c>
      <c r="E680" s="5" t="str">
        <f>'[1]TCE - ANEXO IV - Preencher'!G689</f>
        <v>TRIUNFO COM ALIM, PAPEIS MAT LIMP EIRELI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000.012.434</v>
      </c>
      <c r="I680" s="6">
        <f>IF('[1]TCE - ANEXO IV - Preencher'!K689="","",'[1]TCE - ANEXO IV - Preencher'!K689)</f>
        <v>44840</v>
      </c>
      <c r="J680" s="5" t="str">
        <f>'[1]TCE - ANEXO IV - Preencher'!L689</f>
        <v>26221030743270000153550010000124341837327667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1573.01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30743270000153</v>
      </c>
      <c r="E681" s="5" t="str">
        <f>'[1]TCE - ANEXO IV - Preencher'!G690</f>
        <v>TRIUNFO COM ALIM, PAPEIS MAT LIMP EIRELI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000.012.454</v>
      </c>
      <c r="I681" s="6">
        <f>IF('[1]TCE - ANEXO IV - Preencher'!K690="","",'[1]TCE - ANEXO IV - Preencher'!K690)</f>
        <v>44841</v>
      </c>
      <c r="J681" s="5" t="str">
        <f>'[1]TCE - ANEXO IV - Preencher'!L690</f>
        <v>26221030743270000153550010000124541873822012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11160.51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30743270000153</v>
      </c>
      <c r="E682" s="5" t="str">
        <f>'[1]TCE - ANEXO IV - Preencher'!G691</f>
        <v>TRIUNFO COM ALIM, PAPEIS MAT LIMP EIRELI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000.012.454</v>
      </c>
      <c r="I682" s="6">
        <f>IF('[1]TCE - ANEXO IV - Preencher'!K691="","",'[1]TCE - ANEXO IV - Preencher'!K691)</f>
        <v>44841</v>
      </c>
      <c r="J682" s="5" t="str">
        <f>'[1]TCE - ANEXO IV - Preencher'!L691</f>
        <v>26221030743270000153550010000124541873822012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814.29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42524647000162</v>
      </c>
      <c r="E683" s="5" t="str">
        <f>'[1]TCE - ANEXO IV - Preencher'!G692</f>
        <v>SFD DISTRIB DE PRODS EM GERAIS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260</v>
      </c>
      <c r="I683" s="6">
        <f>IF('[1]TCE - ANEXO IV - Preencher'!K692="","",'[1]TCE - ANEXO IV - Preencher'!K692)</f>
        <v>44841</v>
      </c>
      <c r="J683" s="5" t="str">
        <f>'[1]TCE - ANEXO IV - Preencher'!L692</f>
        <v>26221042524647000162550010000002601271661046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2185.6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42524647000162</v>
      </c>
      <c r="E684" s="5" t="str">
        <f>'[1]TCE - ANEXO IV - Preencher'!G693</f>
        <v>SFD DISTRIB DE PRODS EM GERAIS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260</v>
      </c>
      <c r="I684" s="6">
        <f>IF('[1]TCE - ANEXO IV - Preencher'!K693="","",'[1]TCE - ANEXO IV - Preencher'!K693)</f>
        <v>44841</v>
      </c>
      <c r="J684" s="5" t="str">
        <f>'[1]TCE - ANEXO IV - Preencher'!L693</f>
        <v>26221042524647000162550010000002601271661046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255.2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7534303000133</v>
      </c>
      <c r="E685" s="5" t="str">
        <f>'[1]TCE - ANEXO IV - Preencher'!G694</f>
        <v>COMAL COMERCIO ATACADISTA DE ALIMENTOS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1204553</v>
      </c>
      <c r="I685" s="6">
        <f>IF('[1]TCE - ANEXO IV - Preencher'!K694="","",'[1]TCE - ANEXO IV - Preencher'!K694)</f>
        <v>44847</v>
      </c>
      <c r="J685" s="5" t="str">
        <f>'[1]TCE - ANEXO IV - Preencher'!L694</f>
        <v>26221007534303000133550010012045531371581249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661.98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13003893000170</v>
      </c>
      <c r="E686" s="5" t="str">
        <f>'[1]TCE - ANEXO IV - Preencher'!G695</f>
        <v>GRANJA OVO EXTRA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000.003.699</v>
      </c>
      <c r="I686" s="6">
        <f>IF('[1]TCE - ANEXO IV - Preencher'!K695="","",'[1]TCE - ANEXO IV - Preencher'!K695)</f>
        <v>44845</v>
      </c>
      <c r="J686" s="5" t="str">
        <f>'[1]TCE - ANEXO IV - Preencher'!L695</f>
        <v>26221013003893000170550010000036991533424016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1600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3721769000278</v>
      </c>
      <c r="E687" s="5" t="str">
        <f>'[1]TCE - ANEXO IV - Preencher'!G696</f>
        <v>MASTERBOI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801636</v>
      </c>
      <c r="I687" s="6">
        <f>IF('[1]TCE - ANEXO IV - Preencher'!K696="","",'[1]TCE - ANEXO IV - Preencher'!K696)</f>
        <v>44844</v>
      </c>
      <c r="J687" s="5" t="str">
        <f>'[1]TCE - ANEXO IV - Preencher'!L696</f>
        <v>26221003721769000278550040008016361851287695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25139.47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11744898000390</v>
      </c>
      <c r="E688" s="5" t="str">
        <f>'[1]TCE - ANEXO IV - Preencher'!G697</f>
        <v>ATACADAO COMERCIO DE CARNES LTDA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1100555</v>
      </c>
      <c r="I688" s="6">
        <f>IF('[1]TCE - ANEXO IV - Preencher'!K697="","",'[1]TCE - ANEXO IV - Preencher'!K697)</f>
        <v>44845</v>
      </c>
      <c r="J688" s="5" t="str">
        <f>'[1]TCE - ANEXO IV - Preencher'!L697</f>
        <v>26221011744898000390550010011005551621552335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1885.58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11744898000390</v>
      </c>
      <c r="E689" s="5" t="str">
        <f>'[1]TCE - ANEXO IV - Preencher'!G698</f>
        <v>ATACADAO COMERCIO DE CARNES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1101244</v>
      </c>
      <c r="I689" s="6">
        <f>IF('[1]TCE - ANEXO IV - Preencher'!K698="","",'[1]TCE - ANEXO IV - Preencher'!K698)</f>
        <v>44846</v>
      </c>
      <c r="J689" s="5" t="str">
        <f>'[1]TCE - ANEXO IV - Preencher'!L698</f>
        <v>26221011744898000390550010011012441123626544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24565.41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24883359000112</v>
      </c>
      <c r="E690" s="5" t="str">
        <f>'[1]TCE - ANEXO IV - Preencher'!G699</f>
        <v>CARUARU POLPAS EIRELLI ME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000.030.092</v>
      </c>
      <c r="I690" s="6">
        <f>IF('[1]TCE - ANEXO IV - Preencher'!K699="","",'[1]TCE - ANEXO IV - Preencher'!K699)</f>
        <v>44845</v>
      </c>
      <c r="J690" s="5" t="str">
        <f>'[1]TCE - ANEXO IV - Preencher'!L699</f>
        <v>26221024883359000112550010000300921626600000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2647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3504437000150</v>
      </c>
      <c r="E691" s="5" t="str">
        <f>'[1]TCE - ANEXO IV - Preencher'!G700</f>
        <v>FRINSCAL DIST E IMPORT DE ALIMENTOS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1395790</v>
      </c>
      <c r="I691" s="6">
        <f>IF('[1]TCE - ANEXO IV - Preencher'!K700="","",'[1]TCE - ANEXO IV - Preencher'!K700)</f>
        <v>44845</v>
      </c>
      <c r="J691" s="5" t="str">
        <f>'[1]TCE - ANEXO IV - Preencher'!L700</f>
        <v>26221003504437000150550010013957901402712281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1958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8029696000352</v>
      </c>
      <c r="E692" s="5" t="str">
        <f>'[1]TCE - ANEXO IV - Preencher'!G701</f>
        <v>ESTIVAS NOVO PRADO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1823748</v>
      </c>
      <c r="I692" s="6">
        <f>IF('[1]TCE - ANEXO IV - Preencher'!K701="","",'[1]TCE - ANEXO IV - Preencher'!K701)</f>
        <v>44844</v>
      </c>
      <c r="J692" s="5" t="str">
        <f>'[1]TCE - ANEXO IV - Preencher'!L701</f>
        <v>26221008029696000352550010018237481005707606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4556.22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8029696000352</v>
      </c>
      <c r="E693" s="5" t="str">
        <f>'[1]TCE - ANEXO IV - Preencher'!G702</f>
        <v>ESTIVAS NOVO PRADO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1823747</v>
      </c>
      <c r="I693" s="6">
        <f>IF('[1]TCE - ANEXO IV - Preencher'!K702="","",'[1]TCE - ANEXO IV - Preencher'!K702)</f>
        <v>44844</v>
      </c>
      <c r="J693" s="5" t="str">
        <f>'[1]TCE - ANEXO IV - Preencher'!L702</f>
        <v>26221008029696000352550010018237471005707528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1320.19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11414902000190</v>
      </c>
      <c r="E694" s="5" t="str">
        <f>'[1]TCE - ANEXO IV - Preencher'!G703</f>
        <v>MAX DISTRIBUIDORA DE ALIMENTOS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260543</v>
      </c>
      <c r="I694" s="6">
        <f>IF('[1]TCE - ANEXO IV - Preencher'!K703="","",'[1]TCE - ANEXO IV - Preencher'!K703)</f>
        <v>44844</v>
      </c>
      <c r="J694" s="5" t="str">
        <f>'[1]TCE - ANEXO IV - Preencher'!L703</f>
        <v>26221011414902000190550030002605431211123170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4514.3999999999996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11414902000190</v>
      </c>
      <c r="E695" s="5" t="str">
        <f>'[1]TCE - ANEXO IV - Preencher'!G704</f>
        <v>MAX DISTRIBUIDORA DE ALIMENTOS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260543</v>
      </c>
      <c r="I695" s="6">
        <f>IF('[1]TCE - ANEXO IV - Preencher'!K704="","",'[1]TCE - ANEXO IV - Preencher'!K704)</f>
        <v>44844</v>
      </c>
      <c r="J695" s="5" t="str">
        <f>'[1]TCE - ANEXO IV - Preencher'!L704</f>
        <v>26221011414902000190550030002605431211123170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237.6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4117725000115</v>
      </c>
      <c r="E696" s="5" t="str">
        <f>'[1]TCE - ANEXO IV - Preencher'!G705</f>
        <v>H C RUSSO  INDUSTRIA E COM DE PESCADOS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9487</v>
      </c>
      <c r="I696" s="6">
        <f>IF('[1]TCE - ANEXO IV - Preencher'!K705="","",'[1]TCE - ANEXO IV - Preencher'!K705)</f>
        <v>44845</v>
      </c>
      <c r="J696" s="5" t="str">
        <f>'[1]TCE - ANEXO IV - Preencher'!L705</f>
        <v>26221004117725000115550000000094871240008259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4335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23870762000144</v>
      </c>
      <c r="E697" s="5" t="str">
        <f>'[1]TCE - ANEXO IV - Preencher'!G706</f>
        <v>ROMAGUERRA PESCADOS E FRUTOS DO MAR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30101</v>
      </c>
      <c r="I697" s="6">
        <f>IF('[1]TCE - ANEXO IV - Preencher'!K706="","",'[1]TCE - ANEXO IV - Preencher'!K706)</f>
        <v>44844</v>
      </c>
      <c r="J697" s="5" t="str">
        <f>'[1]TCE - ANEXO IV - Preencher'!L706</f>
        <v>26221023870762000144550020000301011210300228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3180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13003893000170</v>
      </c>
      <c r="E698" s="5" t="str">
        <f>'[1]TCE - ANEXO IV - Preencher'!G707</f>
        <v>GRANJA OVO EXTRA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000.003.704</v>
      </c>
      <c r="I698" s="6">
        <f>IF('[1]TCE - ANEXO IV - Preencher'!K707="","",'[1]TCE - ANEXO IV - Preencher'!K707)</f>
        <v>44849</v>
      </c>
      <c r="J698" s="5" t="str">
        <f>'[1]TCE - ANEXO IV - Preencher'!L707</f>
        <v>26221013003893000170550010000037041705547511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1280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24883359000112</v>
      </c>
      <c r="E699" s="5" t="str">
        <f>'[1]TCE - ANEXO IV - Preencher'!G708</f>
        <v>CARUARU POLPAS EIRELLI ME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000.030.235</v>
      </c>
      <c r="I699" s="6">
        <f>IF('[1]TCE - ANEXO IV - Preencher'!K708="","",'[1]TCE - ANEXO IV - Preencher'!K708)</f>
        <v>44847</v>
      </c>
      <c r="J699" s="5" t="str">
        <f>'[1]TCE - ANEXO IV - Preencher'!L708</f>
        <v>26221024883359000112550010000302351235300002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3125.2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24883359000112</v>
      </c>
      <c r="E700" s="5" t="str">
        <f>'[1]TCE - ANEXO IV - Preencher'!G709</f>
        <v>CARUARU POLPAS EIRELLI ME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000.030.340</v>
      </c>
      <c r="I700" s="6">
        <f>IF('[1]TCE - ANEXO IV - Preencher'!K709="","",'[1]TCE - ANEXO IV - Preencher'!K709)</f>
        <v>44851</v>
      </c>
      <c r="J700" s="5" t="str">
        <f>'[1]TCE - ANEXO IV - Preencher'!L709</f>
        <v>26221024883359000112550010000303401149000000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2612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>3.14 - Alimentação Preparada</v>
      </c>
      <c r="D701" s="3" t="str">
        <f>'[1]TCE - ANEXO IV - Preencher'!F710</f>
        <v>70.089.974/0001-79</v>
      </c>
      <c r="E701" s="5" t="str">
        <f>'[1]TCE - ANEXO IV - Preencher'!G710</f>
        <v>COMERCIAL VITA NORTE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4722125</v>
      </c>
      <c r="I701" s="6">
        <f>IF('[1]TCE - ANEXO IV - Preencher'!K710="","",'[1]TCE - ANEXO IV - Preencher'!K710)</f>
        <v>44852</v>
      </c>
      <c r="J701" s="5" t="str">
        <f>'[1]TCE - ANEXO IV - Preencher'!L710</f>
        <v>26221070089974000179550010047221251125675574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1538.25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>3.14 - Alimentação Preparada</v>
      </c>
      <c r="D702" s="3">
        <f>'[1]TCE - ANEXO IV - Preencher'!F711</f>
        <v>24150377000195</v>
      </c>
      <c r="E702" s="5" t="str">
        <f>'[1]TCE - ANEXO IV - Preencher'!G711</f>
        <v>KARNEKEIJO LOGISTICA INTEGRADA LT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4701266</v>
      </c>
      <c r="I702" s="6">
        <f>IF('[1]TCE - ANEXO IV - Preencher'!K711="","",'[1]TCE - ANEXO IV - Preencher'!K711)</f>
        <v>44853</v>
      </c>
      <c r="J702" s="5" t="str">
        <f>'[1]TCE - ANEXO IV - Preencher'!L711</f>
        <v>26221024150377000195550010047012661896502450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484.56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3.14 - Alimentação Preparada</v>
      </c>
      <c r="D703" s="3">
        <f>'[1]TCE - ANEXO IV - Preencher'!F712</f>
        <v>11744898000390</v>
      </c>
      <c r="E703" s="5" t="str">
        <f>'[1]TCE - ANEXO IV - Preencher'!G712</f>
        <v>ATACADAO COMERCIO DE CARNES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1103331</v>
      </c>
      <c r="I703" s="6">
        <f>IF('[1]TCE - ANEXO IV - Preencher'!K712="","",'[1]TCE - ANEXO IV - Preencher'!K712)</f>
        <v>44852</v>
      </c>
      <c r="J703" s="5" t="str">
        <f>'[1]TCE - ANEXO IV - Preencher'!L712</f>
        <v>26221011744898000390550010011033311175225245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14546.3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3.14 - Alimentação Preparada</v>
      </c>
      <c r="D704" s="3">
        <f>'[1]TCE - ANEXO IV - Preencher'!F713</f>
        <v>11744898000390</v>
      </c>
      <c r="E704" s="5" t="str">
        <f>'[1]TCE - ANEXO IV - Preencher'!G713</f>
        <v>ATACADAO COMERCIO DE CARNES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1103331</v>
      </c>
      <c r="I704" s="6">
        <f>IF('[1]TCE - ANEXO IV - Preencher'!K713="","",'[1]TCE - ANEXO IV - Preencher'!K713)</f>
        <v>44852</v>
      </c>
      <c r="J704" s="5" t="str">
        <f>'[1]TCE - ANEXO IV - Preencher'!L713</f>
        <v>26221011744898000390550010011033311175225245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484.5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3.14 - Alimentação Preparada</v>
      </c>
      <c r="D705" s="3">
        <f>'[1]TCE - ANEXO IV - Preencher'!F714</f>
        <v>3504437000150</v>
      </c>
      <c r="E705" s="5" t="str">
        <f>'[1]TCE - ANEXO IV - Preencher'!G714</f>
        <v>FRINSCAL DIST E IMPORT DE ALIMENTOS LTDA</v>
      </c>
      <c r="F705" s="5" t="str">
        <f>'[1]TCE - ANEXO IV - Preencher'!H714</f>
        <v>B</v>
      </c>
      <c r="G705" s="5" t="str">
        <f>'[1]TCE - ANEXO IV - Preencher'!I714</f>
        <v>S</v>
      </c>
      <c r="H705" s="5">
        <f>'[1]TCE - ANEXO IV - Preencher'!J714</f>
        <v>1398666</v>
      </c>
      <c r="I705" s="6">
        <f>IF('[1]TCE - ANEXO IV - Preencher'!K714="","",'[1]TCE - ANEXO IV - Preencher'!K714)</f>
        <v>44853</v>
      </c>
      <c r="J705" s="5" t="str">
        <f>'[1]TCE - ANEXO IV - Preencher'!L714</f>
        <v>26221003504437000150550010013986661202117617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1958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3.14 - Alimentação Preparada</v>
      </c>
      <c r="D706" s="3">
        <f>'[1]TCE - ANEXO IV - Preencher'!F715</f>
        <v>3504437000150</v>
      </c>
      <c r="E706" s="5" t="str">
        <f>'[1]TCE - ANEXO IV - Preencher'!G715</f>
        <v>FRINSCAL DIST E IMPORT DE ALIMENTOS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1398045</v>
      </c>
      <c r="I706" s="6">
        <f>IF('[1]TCE - ANEXO IV - Preencher'!K715="","",'[1]TCE - ANEXO IV - Preencher'!K715)</f>
        <v>44852</v>
      </c>
      <c r="J706" s="5" t="str">
        <f>'[1]TCE - ANEXO IV - Preencher'!L715</f>
        <v>26221003504437000150550010013980451814819911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9897.09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3.14 - Alimentação Preparada</v>
      </c>
      <c r="D707" s="3">
        <f>'[1]TCE - ANEXO IV - Preencher'!F716</f>
        <v>30743270000153</v>
      </c>
      <c r="E707" s="5" t="str">
        <f>'[1]TCE - ANEXO IV - Preencher'!G716</f>
        <v>TRIUNFO COM ALIM, PAPEIS MAT LIMP EIRELI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000.012.602</v>
      </c>
      <c r="I707" s="6">
        <f>IF('[1]TCE - ANEXO IV - Preencher'!K716="","",'[1]TCE - ANEXO IV - Preencher'!K716)</f>
        <v>44852</v>
      </c>
      <c r="J707" s="5" t="str">
        <f>'[1]TCE - ANEXO IV - Preencher'!L716</f>
        <v>26221030743270000153550010000126021710049840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1660.8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3.14 - Alimentação Preparada</v>
      </c>
      <c r="D708" s="3">
        <f>'[1]TCE - ANEXO IV - Preencher'!F717</f>
        <v>23870762000144</v>
      </c>
      <c r="E708" s="5" t="str">
        <f>'[1]TCE - ANEXO IV - Preencher'!G717</f>
        <v>ROMAGUERRA PESCADOS E FRUTOS DO MAR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30270</v>
      </c>
      <c r="I708" s="6">
        <f>IF('[1]TCE - ANEXO IV - Preencher'!K717="","",'[1]TCE - ANEXO IV - Preencher'!K717)</f>
        <v>44852</v>
      </c>
      <c r="J708" s="5" t="str">
        <f>'[1]TCE - ANEXO IV - Preencher'!L717</f>
        <v>26221023870762000144550020000302701220307279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4240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3.14 - Alimentação Preparada</v>
      </c>
      <c r="D709" s="3">
        <f>'[1]TCE - ANEXO IV - Preencher'!F718</f>
        <v>8029696000352</v>
      </c>
      <c r="E709" s="5" t="str">
        <f>'[1]TCE - ANEXO IV - Preencher'!G718</f>
        <v>ESTIVAS NOVO PRADO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1826542</v>
      </c>
      <c r="I709" s="6">
        <f>IF('[1]TCE - ANEXO IV - Preencher'!K718="","",'[1]TCE - ANEXO IV - Preencher'!K718)</f>
        <v>44853</v>
      </c>
      <c r="J709" s="5" t="str">
        <f>'[1]TCE - ANEXO IV - Preencher'!L718</f>
        <v>26221008029696000352550010018265421006022240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5462.95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3.14 - Alimentação Preparada</v>
      </c>
      <c r="D710" s="3">
        <f>'[1]TCE - ANEXO IV - Preencher'!F719</f>
        <v>13003893000170</v>
      </c>
      <c r="E710" s="5" t="str">
        <f>'[1]TCE - ANEXO IV - Preencher'!G719</f>
        <v>GRANJA OVO EXTRA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000.003.713</v>
      </c>
      <c r="I710" s="6">
        <f>IF('[1]TCE - ANEXO IV - Preencher'!K719="","",'[1]TCE - ANEXO IV - Preencher'!K719)</f>
        <v>44854</v>
      </c>
      <c r="J710" s="5" t="str">
        <f>'[1]TCE - ANEXO IV - Preencher'!L719</f>
        <v>26221013003893000170550010000037131579518618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1280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3.14 - Alimentação Preparada</v>
      </c>
      <c r="D711" s="3">
        <f>'[1]TCE - ANEXO IV - Preencher'!F720</f>
        <v>24883359000112</v>
      </c>
      <c r="E711" s="5" t="str">
        <f>'[1]TCE - ANEXO IV - Preencher'!G720</f>
        <v>CARUARU POLPAS EIRELLI ME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000.030.597</v>
      </c>
      <c r="I711" s="6">
        <f>IF('[1]TCE - ANEXO IV - Preencher'!K720="","",'[1]TCE - ANEXO IV - Preencher'!K720)</f>
        <v>44855</v>
      </c>
      <c r="J711" s="5" t="str">
        <f>'[1]TCE - ANEXO IV - Preencher'!L720</f>
        <v>26221024883359000112550010000305971053800009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3084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3.14 - Alimentação Preparada</v>
      </c>
      <c r="D712" s="3">
        <f>'[1]TCE - ANEXO IV - Preencher'!F721</f>
        <v>8305623000184</v>
      </c>
      <c r="E712" s="5" t="str">
        <f>'[1]TCE - ANEXO IV - Preencher'!G721</f>
        <v>ATACAMAX IMPORTADORA DE ALIMENTOS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634647</v>
      </c>
      <c r="I712" s="6">
        <f>IF('[1]TCE - ANEXO IV - Preencher'!K721="","",'[1]TCE - ANEXO IV - Preencher'!K721)</f>
        <v>44855</v>
      </c>
      <c r="J712" s="5" t="str">
        <f>'[1]TCE - ANEXO IV - Preencher'!L721</f>
        <v>26221008305623000184550010006346471407002155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1302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3.14 - Alimentação Preparada</v>
      </c>
      <c r="D713" s="3">
        <f>'[1]TCE - ANEXO IV - Preencher'!F722</f>
        <v>1348814000184</v>
      </c>
      <c r="E713" s="5" t="str">
        <f>'[1]TCE - ANEXO IV - Preencher'!G722</f>
        <v>BDL BEZERRA DISTRIBUIDORA LTDA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000.021.845</v>
      </c>
      <c r="I713" s="6">
        <f>IF('[1]TCE - ANEXO IV - Preencher'!K722="","",'[1]TCE - ANEXO IV - Preencher'!K722)</f>
        <v>44855</v>
      </c>
      <c r="J713" s="5" t="str">
        <f>'[1]TCE - ANEXO IV - Preencher'!L722</f>
        <v>26221001348814000184550010000218451046403276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15737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3.14 - Alimentação Preparada</v>
      </c>
      <c r="D714" s="3">
        <f>'[1]TCE - ANEXO IV - Preencher'!F723</f>
        <v>1348814000184</v>
      </c>
      <c r="E714" s="5" t="str">
        <f>'[1]TCE - ANEXO IV - Preencher'!G723</f>
        <v>BDL BEZERRA DISTRIBUIDORA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000.021.845</v>
      </c>
      <c r="I714" s="6">
        <f>IF('[1]TCE - ANEXO IV - Preencher'!K723="","",'[1]TCE - ANEXO IV - Preencher'!K723)</f>
        <v>44855</v>
      </c>
      <c r="J714" s="5" t="str">
        <f>'[1]TCE - ANEXO IV - Preencher'!L723</f>
        <v>26221001348814000184550010000218451046403276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3697.9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>3.14 - Alimentação Preparada</v>
      </c>
      <c r="D715" s="3">
        <f>'[1]TCE - ANEXO IV - Preencher'!F724</f>
        <v>75315333024393</v>
      </c>
      <c r="E715" s="5" t="str">
        <f>'[1]TCE - ANEXO IV - Preencher'!G724</f>
        <v>ATACADAO S.A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000.044.479</v>
      </c>
      <c r="I715" s="6">
        <f>IF('[1]TCE - ANEXO IV - Preencher'!K724="","",'[1]TCE - ANEXO IV - Preencher'!K724)</f>
        <v>44858</v>
      </c>
      <c r="J715" s="5" t="str">
        <f>'[1]TCE - ANEXO IV - Preencher'!L724</f>
        <v>26221075315333024393550010000444791175908921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288.7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>3.14 - Alimentação Preparada</v>
      </c>
      <c r="D716" s="3">
        <f>'[1]TCE - ANEXO IV - Preencher'!F725</f>
        <v>4117725000115</v>
      </c>
      <c r="E716" s="5" t="str">
        <f>'[1]TCE - ANEXO IV - Preencher'!G725</f>
        <v>H C RUSSO  INDUSTRIA E COM DE PESCADOS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9617</v>
      </c>
      <c r="I716" s="6">
        <f>IF('[1]TCE - ANEXO IV - Preencher'!K725="","",'[1]TCE - ANEXO IV - Preencher'!K725)</f>
        <v>44853</v>
      </c>
      <c r="J716" s="5" t="str">
        <f>'[1]TCE - ANEXO IV - Preencher'!L725</f>
        <v>26221004117725000115550000000096171260001213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1837.5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3.14 - Alimentação Preparada</v>
      </c>
      <c r="D717" s="3" t="str">
        <f>'[1]TCE - ANEXO IV - Preencher'!F726</f>
        <v>70.089.974/0001-79</v>
      </c>
      <c r="E717" s="5" t="str">
        <f>'[1]TCE - ANEXO IV - Preencher'!G726</f>
        <v>COMERCIAL VITA NORTE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4728468</v>
      </c>
      <c r="I717" s="6">
        <f>IF('[1]TCE - ANEXO IV - Preencher'!K726="","",'[1]TCE - ANEXO IV - Preencher'!K726)</f>
        <v>44858</v>
      </c>
      <c r="J717" s="5" t="str">
        <f>'[1]TCE - ANEXO IV - Preencher'!L726</f>
        <v>26221070089974000179550010047284681157909741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16396.2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3.14 - Alimentação Preparada</v>
      </c>
      <c r="D718" s="3">
        <f>'[1]TCE - ANEXO IV - Preencher'!F727</f>
        <v>6281775000169</v>
      </c>
      <c r="E718" s="5" t="str">
        <f>'[1]TCE - ANEXO IV - Preencher'!G727</f>
        <v>MF SANTOS PRODUTOS ALIM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568004</v>
      </c>
      <c r="I718" s="6">
        <f>IF('[1]TCE - ANEXO IV - Preencher'!K727="","",'[1]TCE - ANEXO IV - Preencher'!K727)</f>
        <v>44858</v>
      </c>
      <c r="J718" s="5" t="str">
        <f>'[1]TCE - ANEXO IV - Preencher'!L727</f>
        <v>26221006281775000169550010005680041431261831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6972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3.14 - Alimentação Preparada</v>
      </c>
      <c r="D719" s="3">
        <f>'[1]TCE - ANEXO IV - Preencher'!F728</f>
        <v>6281775000169</v>
      </c>
      <c r="E719" s="5" t="str">
        <f>'[1]TCE - ANEXO IV - Preencher'!G728</f>
        <v>MF SANTOS PRODUTOS ALIM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567993</v>
      </c>
      <c r="I719" s="6">
        <f>IF('[1]TCE - ANEXO IV - Preencher'!K728="","",'[1]TCE - ANEXO IV - Preencher'!K728)</f>
        <v>44858</v>
      </c>
      <c r="J719" s="5" t="str">
        <f>'[1]TCE - ANEXO IV - Preencher'!L728</f>
        <v>26221006281775000169550010005679931240187127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6888.15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3.14 - Alimentação Preparada</v>
      </c>
      <c r="D720" s="3">
        <f>'[1]TCE - ANEXO IV - Preencher'!F729</f>
        <v>1348814000184</v>
      </c>
      <c r="E720" s="5" t="str">
        <f>'[1]TCE - ANEXO IV - Preencher'!G729</f>
        <v>BDL BEZERRA DISTRIBUIDORA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000.021.849</v>
      </c>
      <c r="I720" s="6">
        <f>IF('[1]TCE - ANEXO IV - Preencher'!K729="","",'[1]TCE - ANEXO IV - Preencher'!K729)</f>
        <v>44858</v>
      </c>
      <c r="J720" s="5" t="str">
        <f>'[1]TCE - ANEXO IV - Preencher'!L729</f>
        <v>26221001348814000184550010000218491046403275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3996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>3.14 - Alimentação Preparada</v>
      </c>
      <c r="D721" s="3">
        <f>'[1]TCE - ANEXO IV - Preencher'!F730</f>
        <v>24150377000195</v>
      </c>
      <c r="E721" s="5" t="str">
        <f>'[1]TCE - ANEXO IV - Preencher'!G730</f>
        <v>KARNEKEIJO LOGISTICA INTEGRADA LT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4706228</v>
      </c>
      <c r="I721" s="6">
        <f>IF('[1]TCE - ANEXO IV - Preencher'!K730="","",'[1]TCE - ANEXO IV - Preencher'!K730)</f>
        <v>44858</v>
      </c>
      <c r="J721" s="5" t="str">
        <f>'[1]TCE - ANEXO IV - Preencher'!L730</f>
        <v>26221024150377000195550010047062281538265960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464.04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>3.14 - Alimentação Preparada</v>
      </c>
      <c r="D722" s="3">
        <f>'[1]TCE - ANEXO IV - Preencher'!F731</f>
        <v>3721769000278</v>
      </c>
      <c r="E722" s="5" t="str">
        <f>'[1]TCE - ANEXO IV - Preencher'!G731</f>
        <v>MASTERBOI LTDA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814484</v>
      </c>
      <c r="I722" s="6">
        <f>IF('[1]TCE - ANEXO IV - Preencher'!K731="","",'[1]TCE - ANEXO IV - Preencher'!K731)</f>
        <v>44858</v>
      </c>
      <c r="J722" s="5" t="str">
        <f>'[1]TCE - ANEXO IV - Preencher'!L731</f>
        <v>26221003721769000278550040008144841008491269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29695.71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>3.14 - Alimentação Preparada</v>
      </c>
      <c r="D723" s="3">
        <f>'[1]TCE - ANEXO IV - Preencher'!F732</f>
        <v>24883359000112</v>
      </c>
      <c r="E723" s="5" t="str">
        <f>'[1]TCE - ANEXO IV - Preencher'!G732</f>
        <v>CARUARU POLPAS EIRELLI ME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000.030.714</v>
      </c>
      <c r="I723" s="6">
        <f>IF('[1]TCE - ANEXO IV - Preencher'!K732="","",'[1]TCE - ANEXO IV - Preencher'!K732)</f>
        <v>44858</v>
      </c>
      <c r="J723" s="5" t="str">
        <f>'[1]TCE - ANEXO IV - Preencher'!L732</f>
        <v>26221024883359000112550010000307141979100009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1963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>3.14 - Alimentação Preparada</v>
      </c>
      <c r="D724" s="3">
        <f>'[1]TCE - ANEXO IV - Preencher'!F733</f>
        <v>3504437000150</v>
      </c>
      <c r="E724" s="5" t="str">
        <f>'[1]TCE - ANEXO IV - Preencher'!G733</f>
        <v>FRINSCAL DIST E IMPORT DE ALIMENTOS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1400744</v>
      </c>
      <c r="I724" s="6">
        <f>IF('[1]TCE - ANEXO IV - Preencher'!K733="","",'[1]TCE - ANEXO IV - Preencher'!K733)</f>
        <v>44859</v>
      </c>
      <c r="J724" s="5" t="str">
        <f>'[1]TCE - ANEXO IV - Preencher'!L733</f>
        <v>26221003504437000150550010014007441722181680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4981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>3.14 - Alimentação Preparada</v>
      </c>
      <c r="D725" s="3">
        <f>'[1]TCE - ANEXO IV - Preencher'!F734</f>
        <v>3504437000150</v>
      </c>
      <c r="E725" s="5" t="str">
        <f>'[1]TCE - ANEXO IV - Preencher'!G734</f>
        <v>FRINSCAL DIST E IMPORT DE ALIMENTOS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1400743</v>
      </c>
      <c r="I725" s="6">
        <f>IF('[1]TCE - ANEXO IV - Preencher'!K734="","",'[1]TCE - ANEXO IV - Preencher'!K734)</f>
        <v>44859</v>
      </c>
      <c r="J725" s="5" t="str">
        <f>'[1]TCE - ANEXO IV - Preencher'!L734</f>
        <v>26221003504437000150550010014007431528238152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1551.78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>3.14 - Alimentação Preparada</v>
      </c>
      <c r="D726" s="3">
        <f>'[1]TCE - ANEXO IV - Preencher'!F735</f>
        <v>8029696000352</v>
      </c>
      <c r="E726" s="5" t="str">
        <f>'[1]TCE - ANEXO IV - Preencher'!G735</f>
        <v>ESTIVAS NOVO PRADO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1828992</v>
      </c>
      <c r="I726" s="6">
        <f>IF('[1]TCE - ANEXO IV - Preencher'!K735="","",'[1]TCE - ANEXO IV - Preencher'!K735)</f>
        <v>44859</v>
      </c>
      <c r="J726" s="5" t="str">
        <f>'[1]TCE - ANEXO IV - Preencher'!L735</f>
        <v>26221008029696000352550010018289921006279952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361.5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>3.14 - Alimentação Preparada</v>
      </c>
      <c r="D727" s="3">
        <f>'[1]TCE - ANEXO IV - Preencher'!F736</f>
        <v>11414902000190</v>
      </c>
      <c r="E727" s="5" t="str">
        <f>'[1]TCE - ANEXO IV - Preencher'!G736</f>
        <v>MAX DISTRIBUIDORA DE ALIMENTOS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261173</v>
      </c>
      <c r="I727" s="6">
        <f>IF('[1]TCE - ANEXO IV - Preencher'!K736="","",'[1]TCE - ANEXO IV - Preencher'!K736)</f>
        <v>44859</v>
      </c>
      <c r="J727" s="5" t="str">
        <f>'[1]TCE - ANEXO IV - Preencher'!L736</f>
        <v>26221011414902000190550030002611731619318513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1584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3.14 - Alimentação Preparada</v>
      </c>
      <c r="D728" s="3">
        <f>'[1]TCE - ANEXO IV - Preencher'!F737</f>
        <v>2916265015434</v>
      </c>
      <c r="E728" s="5" t="str">
        <f>'[1]TCE - ANEXO IV - Preencher'!G737</f>
        <v>JBS SA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1064829</v>
      </c>
      <c r="I728" s="6">
        <f>IF('[1]TCE - ANEXO IV - Preencher'!K737="","",'[1]TCE - ANEXO IV - Preencher'!K737)</f>
        <v>44853</v>
      </c>
      <c r="J728" s="5" t="str">
        <f>'[1]TCE - ANEXO IV - Preencher'!L737</f>
        <v>26221002916265015434550010010648291586776583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1852.26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3.14 - Alimentação Preparada</v>
      </c>
      <c r="D729" s="3">
        <f>'[1]TCE - ANEXO IV - Preencher'!F738</f>
        <v>13003893000170</v>
      </c>
      <c r="E729" s="5" t="str">
        <f>'[1]TCE - ANEXO IV - Preencher'!G738</f>
        <v>GRANJA OVO EXTRA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000.003.721</v>
      </c>
      <c r="I729" s="6">
        <f>IF('[1]TCE - ANEXO IV - Preencher'!K738="","",'[1]TCE - ANEXO IV - Preencher'!K738)</f>
        <v>44859</v>
      </c>
      <c r="J729" s="5" t="str">
        <f>'[1]TCE - ANEXO IV - Preencher'!L738</f>
        <v>26221013003893000170550010000037211579518610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1280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3.14 - Alimentação Preparada</v>
      </c>
      <c r="D730" s="3">
        <f>'[1]TCE - ANEXO IV - Preencher'!F739</f>
        <v>11744898000390</v>
      </c>
      <c r="E730" s="5" t="str">
        <f>'[1]TCE - ANEXO IV - Preencher'!G739</f>
        <v>ATACADAO COMERCIO DE CARNES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1106923</v>
      </c>
      <c r="I730" s="6">
        <f>IF('[1]TCE - ANEXO IV - Preencher'!K739="","",'[1]TCE - ANEXO IV - Preencher'!K739)</f>
        <v>44860</v>
      </c>
      <c r="J730" s="5" t="str">
        <f>'[1]TCE - ANEXO IV - Preencher'!L739</f>
        <v>26221011744898000390550010011069231161218211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2841.28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3.14 - Alimentação Preparada</v>
      </c>
      <c r="D731" s="3">
        <f>'[1]TCE - ANEXO IV - Preencher'!F740</f>
        <v>8029696000352</v>
      </c>
      <c r="E731" s="5" t="str">
        <f>'[1]TCE - ANEXO IV - Preencher'!G740</f>
        <v>ESTIVAS NOVO PRADO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1829410</v>
      </c>
      <c r="I731" s="6">
        <f>IF('[1]TCE - ANEXO IV - Preencher'!K740="","",'[1]TCE - ANEXO IV - Preencher'!K740)</f>
        <v>44859</v>
      </c>
      <c r="J731" s="5" t="str">
        <f>'[1]TCE - ANEXO IV - Preencher'!L740</f>
        <v>26221008029696000352550010018294101006325271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2060.2600000000002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3.14 - Alimentação Preparada</v>
      </c>
      <c r="D732" s="3">
        <f>'[1]TCE - ANEXO IV - Preencher'!F741</f>
        <v>7534303000133</v>
      </c>
      <c r="E732" s="5" t="str">
        <f>'[1]TCE - ANEXO IV - Preencher'!G741</f>
        <v>COMAL COMERCIO ATACADISTA DE ALIMENTOS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1207320</v>
      </c>
      <c r="I732" s="6">
        <f>IF('[1]TCE - ANEXO IV - Preencher'!K741="","",'[1]TCE - ANEXO IV - Preencher'!K741)</f>
        <v>44861</v>
      </c>
      <c r="J732" s="5" t="str">
        <f>'[1]TCE - ANEXO IV - Preencher'!L741</f>
        <v>26221007534303000133550010012073201167162766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1985.76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3.14 - Alimentação Preparada</v>
      </c>
      <c r="D733" s="3">
        <f>'[1]TCE - ANEXO IV - Preencher'!F742</f>
        <v>30743270000153</v>
      </c>
      <c r="E733" s="5" t="str">
        <f>'[1]TCE - ANEXO IV - Preencher'!G742</f>
        <v>TRIUNFO COM ALIM, PAPEIS MAT LIMP EIRELI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000.012.787</v>
      </c>
      <c r="I733" s="6">
        <f>IF('[1]TCE - ANEXO IV - Preencher'!K742="","",'[1]TCE - ANEXO IV - Preencher'!K742)</f>
        <v>44861</v>
      </c>
      <c r="J733" s="5" t="str">
        <f>'[1]TCE - ANEXO IV - Preencher'!L742</f>
        <v>26221030743270000153550010000127871327002197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24919.8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3.14 - Alimentação Preparada</v>
      </c>
      <c r="D734" s="3">
        <f>'[1]TCE - ANEXO IV - Preencher'!F743</f>
        <v>81611931001957</v>
      </c>
      <c r="E734" s="5" t="str">
        <f>'[1]TCE - ANEXO IV - Preencher'!G743</f>
        <v>OESA COMERCIO E REPR SA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50460</v>
      </c>
      <c r="I734" s="6">
        <f>IF('[1]TCE - ANEXO IV - Preencher'!K743="","",'[1]TCE - ANEXO IV - Preencher'!K743)</f>
        <v>44859</v>
      </c>
      <c r="J734" s="5" t="str">
        <f>'[1]TCE - ANEXO IV - Preencher'!L743</f>
        <v>26221081611931001957550010000504601247247246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3549.6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3.14 - Alimentação Preparada</v>
      </c>
      <c r="D735" s="3">
        <f>'[1]TCE - ANEXO IV - Preencher'!F744</f>
        <v>24883359000112</v>
      </c>
      <c r="E735" s="5" t="str">
        <f>'[1]TCE - ANEXO IV - Preencher'!G744</f>
        <v>CARUARU POLPAS EIRELLI ME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000.030.963</v>
      </c>
      <c r="I735" s="6">
        <f>IF('[1]TCE - ANEXO IV - Preencher'!K744="","",'[1]TCE - ANEXO IV - Preencher'!K744)</f>
        <v>44862</v>
      </c>
      <c r="J735" s="5" t="str">
        <f>'[1]TCE - ANEXO IV - Preencher'!L744</f>
        <v>26221024883359000112550010000309631025200004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1951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>3.14 - Alimentação Preparada</v>
      </c>
      <c r="D736" s="3">
        <f>'[1]TCE - ANEXO IV - Preencher'!F745</f>
        <v>659083000125</v>
      </c>
      <c r="E736" s="5" t="str">
        <f>'[1]TCE - ANEXO IV - Preencher'!G745</f>
        <v>ULYSSES CAVALCANTI JUNIOR  ME</v>
      </c>
      <c r="F736" s="5" t="str">
        <f>'[1]TCE - ANEXO IV - Preencher'!H745</f>
        <v>B</v>
      </c>
      <c r="G736" s="5" t="str">
        <f>'[1]TCE - ANEXO IV - Preencher'!I745</f>
        <v>S</v>
      </c>
      <c r="H736" s="5" t="str">
        <f>'[1]TCE - ANEXO IV - Preencher'!J745</f>
        <v>000.000.126</v>
      </c>
      <c r="I736" s="6">
        <f>IF('[1]TCE - ANEXO IV - Preencher'!K745="","",'[1]TCE - ANEXO IV - Preencher'!K745)</f>
        <v>44863</v>
      </c>
      <c r="J736" s="5" t="str">
        <f>'[1]TCE - ANEXO IV - Preencher'!L745</f>
        <v>26221000659083000125550010000001261000013685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19604.599999999999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>3.14 - Alimentação Preparada</v>
      </c>
      <c r="D737" s="3">
        <f>'[1]TCE - ANEXO IV - Preencher'!F746</f>
        <v>13003893000170</v>
      </c>
      <c r="E737" s="5" t="str">
        <f>'[1]TCE - ANEXO IV - Preencher'!G746</f>
        <v>GRANJA OVO EXTRA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000.003.727</v>
      </c>
      <c r="I737" s="6">
        <f>IF('[1]TCE - ANEXO IV - Preencher'!K746="","",'[1]TCE - ANEXO IV - Preencher'!K746)</f>
        <v>44865</v>
      </c>
      <c r="J737" s="5" t="str">
        <f>'[1]TCE - ANEXO IV - Preencher'!L746</f>
        <v>26221013003893000170550010000037271579518613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1600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>3.14 - Alimentação Preparada</v>
      </c>
      <c r="D738" s="3">
        <f>'[1]TCE - ANEXO IV - Preencher'!F747</f>
        <v>4609653000123</v>
      </c>
      <c r="E738" s="5" t="str">
        <f>'[1]TCE - ANEXO IV - Preencher'!G747</f>
        <v>DISTRIBUIDORA DE ALIMENTOS MARFIM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1608334</v>
      </c>
      <c r="I738" s="6">
        <f>IF('[1]TCE - ANEXO IV - Preencher'!K747="","",'[1]TCE - ANEXO IV - Preencher'!K747)</f>
        <v>44863</v>
      </c>
      <c r="J738" s="5" t="str">
        <f>'[1]TCE - ANEXO IV - Preencher'!L747</f>
        <v>26221004609653000123550020016083341351009611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4092.96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3.14 - Alimentação Preparada</v>
      </c>
      <c r="D739" s="3">
        <f>'[1]TCE - ANEXO IV - Preencher'!F748</f>
        <v>42518643000171</v>
      </c>
      <c r="E739" s="5" t="str">
        <f>'[1]TCE - ANEXO IV - Preencher'!G748</f>
        <v>ISAYANE S E SANTOS HORTIFRUTIGRANJEIROS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000.000.063</v>
      </c>
      <c r="I739" s="6">
        <f>IF('[1]TCE - ANEXO IV - Preencher'!K748="","",'[1]TCE - ANEXO IV - Preencher'!K748)</f>
        <v>44865</v>
      </c>
      <c r="J739" s="5" t="str">
        <f>'[1]TCE - ANEXO IV - Preencher'!L748</f>
        <v>26221042518643000171550020000000631087805000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39506.75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3.6 - Material de Expediente</v>
      </c>
      <c r="D743" s="3">
        <f>'[1]TCE - ANEXO IV - Preencher'!F752</f>
        <v>24073694000155</v>
      </c>
      <c r="E743" s="5" t="str">
        <f>'[1]TCE - ANEXO IV - Preencher'!G752</f>
        <v>NAGEM CIL COMERCIO DE INFORMATICA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000.856.901</v>
      </c>
      <c r="I743" s="6">
        <f>IF('[1]TCE - ANEXO IV - Preencher'!K752="","",'[1]TCE - ANEXO IV - Preencher'!K752)</f>
        <v>44848</v>
      </c>
      <c r="J743" s="5" t="str">
        <f>'[1]TCE - ANEXO IV - Preencher'!L752</f>
        <v>26221024073694000155550010008569011002147370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1650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3.6 - Material de Expediente</v>
      </c>
      <c r="D744" s="3">
        <f>'[1]TCE - ANEXO IV - Preencher'!F753</f>
        <v>18617596000139</v>
      </c>
      <c r="E744" s="5" t="str">
        <f>'[1]TCE - ANEXO IV - Preencher'!G753</f>
        <v>ETIQUETAG COMERCIO DE ETIQUETAS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000.009.616</v>
      </c>
      <c r="I744" s="6">
        <f>IF('[1]TCE - ANEXO IV - Preencher'!K753="","",'[1]TCE - ANEXO IV - Preencher'!K753)</f>
        <v>44853</v>
      </c>
      <c r="J744" s="5" t="str">
        <f>'[1]TCE - ANEXO IV - Preencher'!L753</f>
        <v>26221018617596000139550010000096161636500008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446.41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3.6 - Material de Expediente</v>
      </c>
      <c r="D745" s="3">
        <f>'[1]TCE - ANEXO IV - Preencher'!F754</f>
        <v>2822867000158</v>
      </c>
      <c r="E745" s="5" t="str">
        <f>'[1]TCE - ANEXO IV - Preencher'!G754</f>
        <v>ESCALAMARES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000.001.114</v>
      </c>
      <c r="I745" s="6">
        <f>IF('[1]TCE - ANEXO IV - Preencher'!K754="","",'[1]TCE - ANEXO IV - Preencher'!K754)</f>
        <v>44854</v>
      </c>
      <c r="J745" s="5" t="str">
        <f>'[1]TCE - ANEXO IV - Preencher'!L754</f>
        <v>26221002822867000158550010000011141302456557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680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3.6 - Material de Expediente</v>
      </c>
      <c r="D746" s="3">
        <f>'[1]TCE - ANEXO IV - Preencher'!F755</f>
        <v>24348443000136</v>
      </c>
      <c r="E746" s="5" t="str">
        <f>'[1]TCE - ANEXO IV - Preencher'!G755</f>
        <v>FRANCRIS LIVRARIA E PAPELARIA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000.016.643</v>
      </c>
      <c r="I746" s="6">
        <f>IF('[1]TCE - ANEXO IV - Preencher'!K755="","",'[1]TCE - ANEXO IV - Preencher'!K755)</f>
        <v>44858</v>
      </c>
      <c r="J746" s="5" t="str">
        <f>'[1]TCE - ANEXO IV - Preencher'!L755</f>
        <v>26221024348443000136550010000166431543349163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2156.9499999999998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3.6 - Material de Expediente</v>
      </c>
      <c r="D747" s="3">
        <f>'[1]TCE - ANEXO IV - Preencher'!F756</f>
        <v>38184070000209</v>
      </c>
      <c r="E747" s="5" t="str">
        <f>'[1]TCE - ANEXO IV - Preencher'!G756</f>
        <v>ULTRA C ATAC ARTIG DE PAPEL ESC INF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2356</v>
      </c>
      <c r="I747" s="6">
        <f>IF('[1]TCE - ANEXO IV - Preencher'!K756="","",'[1]TCE - ANEXO IV - Preencher'!K756)</f>
        <v>44854</v>
      </c>
      <c r="J747" s="5" t="str">
        <f>'[1]TCE - ANEXO IV - Preencher'!L756</f>
        <v>26221038184070000209550010000023561100140522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1697.91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3.6 - Material de Expediente</v>
      </c>
      <c r="D748" s="3">
        <f>'[1]TCE - ANEXO IV - Preencher'!F757</f>
        <v>8763600000113</v>
      </c>
      <c r="E748" s="5" t="str">
        <f>'[1]TCE - ANEXO IV - Preencher'!G757</f>
        <v>JOSE ANTONIO OMENA VARIEDADES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000.002.137</v>
      </c>
      <c r="I748" s="6">
        <f>IF('[1]TCE - ANEXO IV - Preencher'!K757="","",'[1]TCE - ANEXO IV - Preencher'!K757)</f>
        <v>44855</v>
      </c>
      <c r="J748" s="5" t="str">
        <f>'[1]TCE - ANEXO IV - Preencher'!L757</f>
        <v>26221008763600000113550010000021371000024846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48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3.6 - Material de Expediente</v>
      </c>
      <c r="D749" s="3">
        <f>'[1]TCE - ANEXO IV - Preencher'!F758</f>
        <v>22006201000139</v>
      </c>
      <c r="E749" s="5" t="str">
        <f>'[1]TCE - ANEXO IV - Preencher'!G758</f>
        <v>FORTPEL COMERCIO DE DESCARTAVEIS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154033</v>
      </c>
      <c r="I749" s="6">
        <f>IF('[1]TCE - ANEXO IV - Preencher'!K758="","",'[1]TCE - ANEXO IV - Preencher'!K758)</f>
        <v>44855</v>
      </c>
      <c r="J749" s="5" t="str">
        <f>'[1]TCE - ANEXO IV - Preencher'!L758</f>
        <v>26221022006201000139550000001540331101540330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96.5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3.6 - Material de Expediente</v>
      </c>
      <c r="D750" s="3">
        <f>'[1]TCE - ANEXO IV - Preencher'!F759</f>
        <v>8763600000113</v>
      </c>
      <c r="E750" s="5" t="str">
        <f>'[1]TCE - ANEXO IV - Preencher'!G759</f>
        <v>JOSE ANTONIO OMENA VARIEDADES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000.002.138</v>
      </c>
      <c r="I750" s="6">
        <f>IF('[1]TCE - ANEXO IV - Preencher'!K759="","",'[1]TCE - ANEXO IV - Preencher'!K759)</f>
        <v>44858</v>
      </c>
      <c r="J750" s="5" t="str">
        <f>'[1]TCE - ANEXO IV - Preencher'!L759</f>
        <v>26221008763600000113550010000021381000024851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168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3.6 - Material de Expediente</v>
      </c>
      <c r="D751" s="3">
        <f>'[1]TCE - ANEXO IV - Preencher'!F760</f>
        <v>3370994000126</v>
      </c>
      <c r="E751" s="5" t="str">
        <f>'[1]TCE - ANEXO IV - Preencher'!G760</f>
        <v>LIVRARIA E PAPELARIA  ATUAL LTDA ME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000.015.449</v>
      </c>
      <c r="I751" s="6">
        <f>IF('[1]TCE - ANEXO IV - Preencher'!K760="","",'[1]TCE - ANEXO IV - Preencher'!K760)</f>
        <v>44865</v>
      </c>
      <c r="J751" s="5" t="str">
        <f>'[1]TCE - ANEXO IV - Preencher'!L760</f>
        <v>26221003370994000126550010000154491860234038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104.5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3.6 - Material de Expediente</v>
      </c>
      <c r="D752" s="3">
        <f>'[1]TCE - ANEXO IV - Preencher'!F761</f>
        <v>27292948000114</v>
      </c>
      <c r="E752" s="5" t="str">
        <f>'[1]TCE - ANEXO IV - Preencher'!G761</f>
        <v>D3 DISTR E COME DE PLASTICOS LTDA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000.000.901</v>
      </c>
      <c r="I752" s="6">
        <f>IF('[1]TCE - ANEXO IV - Preencher'!K761="","",'[1]TCE - ANEXO IV - Preencher'!K761)</f>
        <v>44849</v>
      </c>
      <c r="J752" s="5" t="str">
        <f>'[1]TCE - ANEXO IV - Preencher'!L761</f>
        <v>35221027292948000114550060000009011001565641</v>
      </c>
      <c r="K752" s="5" t="str">
        <f>IF(F752="B",LEFT('[1]TCE - ANEXO IV - Preencher'!M761,2),IF(F752="S",LEFT('[1]TCE - ANEXO IV - Preencher'!M761,7),IF('[1]TCE - ANEXO IV - Preencher'!H761="","")))</f>
        <v>35</v>
      </c>
      <c r="L752" s="7">
        <f>'[1]TCE - ANEXO IV - Preencher'!N761</f>
        <v>211.8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3.2 - Gás e Outros Materiais Engarrafados</v>
      </c>
      <c r="D756" s="3">
        <f>'[1]TCE - ANEXO IV - Preencher'!F765</f>
        <v>3237583004588</v>
      </c>
      <c r="E756" s="5" t="str">
        <f>'[1]TCE - ANEXO IV - Preencher'!G765</f>
        <v>COPAGAZ DISTRIBUIDORA DE GAS S.A.</v>
      </c>
      <c r="F756" s="5" t="str">
        <f>'[1]TCE - ANEXO IV - Preencher'!H765</f>
        <v>B</v>
      </c>
      <c r="G756" s="5" t="str">
        <f>'[1]TCE - ANEXO IV - Preencher'!I765</f>
        <v>S</v>
      </c>
      <c r="H756" s="5" t="str">
        <f>'[1]TCE - ANEXO IV - Preencher'!J765</f>
        <v>000.007.164</v>
      </c>
      <c r="I756" s="6">
        <f>IF('[1]TCE - ANEXO IV - Preencher'!K765="","",'[1]TCE - ANEXO IV - Preencher'!K765)</f>
        <v>44838</v>
      </c>
      <c r="J756" s="5" t="str">
        <f>'[1]TCE - ANEXO IV - Preencher'!L765</f>
        <v>26221003237583004588550080000071641092974968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4408.18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3.2 - Gás e Outros Materiais Engarrafados</v>
      </c>
      <c r="D757" s="3">
        <f>'[1]TCE - ANEXO IV - Preencher'!F766</f>
        <v>3237583004588</v>
      </c>
      <c r="E757" s="5" t="str">
        <f>'[1]TCE - ANEXO IV - Preencher'!G766</f>
        <v>COPAGAZ DISTRIBUIDORA DE GAS S.A.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000.007.194</v>
      </c>
      <c r="I757" s="6">
        <f>IF('[1]TCE - ANEXO IV - Preencher'!K766="","",'[1]TCE - ANEXO IV - Preencher'!K766)</f>
        <v>44845</v>
      </c>
      <c r="J757" s="5" t="str">
        <f>'[1]TCE - ANEXO IV - Preencher'!L766</f>
        <v>26221003237583004588550080000071941090273597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4812.1400000000003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3.2 - Gás e Outros Materiais Engarrafados</v>
      </c>
      <c r="D758" s="3">
        <f>'[1]TCE - ANEXO IV - Preencher'!F767</f>
        <v>3237583004588</v>
      </c>
      <c r="E758" s="5" t="str">
        <f>'[1]TCE - ANEXO IV - Preencher'!G767</f>
        <v>COPAGAZ DISTRIBUIDORA DE GAS S.A.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000.007.257</v>
      </c>
      <c r="I758" s="6">
        <f>IF('[1]TCE - ANEXO IV - Preencher'!K767="","",'[1]TCE - ANEXO IV - Preencher'!K767)</f>
        <v>44852</v>
      </c>
      <c r="J758" s="5" t="str">
        <f>'[1]TCE - ANEXO IV - Preencher'!L767</f>
        <v>26221003237583004588550080000072571007276106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4365.6499999999996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3.2 - Gás e Outros Materiais Engarrafados</v>
      </c>
      <c r="D759" s="3">
        <f>'[1]TCE - ANEXO IV - Preencher'!F768</f>
        <v>3237583004588</v>
      </c>
      <c r="E759" s="5" t="str">
        <f>'[1]TCE - ANEXO IV - Preencher'!G768</f>
        <v>COPAGAZ DISTRIBUIDORA DE GAS S.A.</v>
      </c>
      <c r="F759" s="5" t="str">
        <f>'[1]TCE - ANEXO IV - Preencher'!H768</f>
        <v>B</v>
      </c>
      <c r="G759" s="5" t="str">
        <f>'[1]TCE - ANEXO IV - Preencher'!I768</f>
        <v>S</v>
      </c>
      <c r="H759" s="5" t="str">
        <f>'[1]TCE - ANEXO IV - Preencher'!J768</f>
        <v>000.007.276</v>
      </c>
      <c r="I759" s="6">
        <f>IF('[1]TCE - ANEXO IV - Preencher'!K768="","",'[1]TCE - ANEXO IV - Preencher'!K768)</f>
        <v>44859</v>
      </c>
      <c r="J759" s="5" t="str">
        <f>'[1]TCE - ANEXO IV - Preencher'!L768</f>
        <v>26221003237583004588550080000072761055371798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5279.89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9494196000192</v>
      </c>
      <c r="E763" s="5" t="str">
        <f>'[1]TCE - ANEXO IV - Preencher'!G772</f>
        <v>COMERCIAL JR CLAUDIO  MARIO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261463</v>
      </c>
      <c r="I763" s="6">
        <f>IF('[1]TCE - ANEXO IV - Preencher'!K772="","",'[1]TCE - ANEXO IV - Preencher'!K772)</f>
        <v>44837</v>
      </c>
      <c r="J763" s="5" t="str">
        <f>'[1]TCE - ANEXO IV - Preencher'!L772</f>
        <v>26221009494196000192550010002614631036366794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502.37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9494196000192</v>
      </c>
      <c r="E764" s="5" t="str">
        <f>'[1]TCE - ANEXO IV - Preencher'!G773</f>
        <v>COMERCIAL JR CLAUDIO  MARIO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261479</v>
      </c>
      <c r="I764" s="6">
        <f>IF('[1]TCE - ANEXO IV - Preencher'!K773="","",'[1]TCE - ANEXO IV - Preencher'!K773)</f>
        <v>44837</v>
      </c>
      <c r="J764" s="5" t="str">
        <f>'[1]TCE - ANEXO IV - Preencher'!L773</f>
        <v>26221009494196000192550010002614791036367529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275.91000000000003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9494196000192</v>
      </c>
      <c r="E765" s="5" t="str">
        <f>'[1]TCE - ANEXO IV - Preencher'!G774</f>
        <v>COMERCIAL JR CLAUDIO  MARIO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261774</v>
      </c>
      <c r="I765" s="6">
        <f>IF('[1]TCE - ANEXO IV - Preencher'!K774="","",'[1]TCE - ANEXO IV - Preencher'!K774)</f>
        <v>44838</v>
      </c>
      <c r="J765" s="5" t="str">
        <f>'[1]TCE - ANEXO IV - Preencher'!L774</f>
        <v>26221009494196000192550010002617741036390997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399.21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9494196000192</v>
      </c>
      <c r="E766" s="5" t="str">
        <f>'[1]TCE - ANEXO IV - Preencher'!G775</f>
        <v>COMERCIAL JR CLAUDIO  MARIO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261735</v>
      </c>
      <c r="I766" s="6">
        <f>IF('[1]TCE - ANEXO IV - Preencher'!K775="","",'[1]TCE - ANEXO IV - Preencher'!K775)</f>
        <v>44838</v>
      </c>
      <c r="J766" s="5" t="str">
        <f>'[1]TCE - ANEXO IV - Preencher'!L775</f>
        <v>26221009494196000192550010002617351036389400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555.91999999999996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9494196000192</v>
      </c>
      <c r="E767" s="5" t="str">
        <f>'[1]TCE - ANEXO IV - Preencher'!G776</f>
        <v>COMERCIAL JR CLAUDIO  MARIO LTDA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261916</v>
      </c>
      <c r="I767" s="6">
        <f>IF('[1]TCE - ANEXO IV - Preencher'!K776="","",'[1]TCE - ANEXO IV - Preencher'!K776)</f>
        <v>44839</v>
      </c>
      <c r="J767" s="5" t="str">
        <f>'[1]TCE - ANEXO IV - Preencher'!L776</f>
        <v>26221009494196000192550010002619161036409067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83.15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9494196000192</v>
      </c>
      <c r="E768" s="5" t="str">
        <f>'[1]TCE - ANEXO IV - Preencher'!G777</f>
        <v>COMERCIAL JR CLAUDIO  MARIO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261850</v>
      </c>
      <c r="I768" s="6">
        <f>IF('[1]TCE - ANEXO IV - Preencher'!K777="","",'[1]TCE - ANEXO IV - Preencher'!K777)</f>
        <v>44839</v>
      </c>
      <c r="J768" s="5" t="str">
        <f>'[1]TCE - ANEXO IV - Preencher'!L777</f>
        <v>26221009494196000192550010002618501036401003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196.72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17367283000107</v>
      </c>
      <c r="E769" s="5" t="str">
        <f>'[1]TCE - ANEXO IV - Preencher'!G778</f>
        <v>ANTONIO EDSON DOS SANTOS FERRAGENS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000.000.173</v>
      </c>
      <c r="I769" s="6">
        <f>IF('[1]TCE - ANEXO IV - Preencher'!K778="","",'[1]TCE - ANEXO IV - Preencher'!K778)</f>
        <v>44839</v>
      </c>
      <c r="J769" s="5" t="str">
        <f>'[1]TCE - ANEXO IV - Preencher'!L778</f>
        <v>26221017367283000107550010000001731299551225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1157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24456295000173</v>
      </c>
      <c r="E770" s="5" t="str">
        <f>'[1]TCE - ANEXO IV - Preencher'!G779</f>
        <v>IRMAOS FREITAS REF COM DE PECAS LTDA</v>
      </c>
      <c r="F770" s="5" t="str">
        <f>'[1]TCE - ANEXO IV - Preencher'!H779</f>
        <v>B</v>
      </c>
      <c r="G770" s="5" t="str">
        <f>'[1]TCE - ANEXO IV - Preencher'!I779</f>
        <v>S</v>
      </c>
      <c r="H770" s="5" t="str">
        <f>'[1]TCE - ANEXO IV - Preencher'!J779</f>
        <v>000.006.153</v>
      </c>
      <c r="I770" s="6">
        <f>IF('[1]TCE - ANEXO IV - Preencher'!K779="","",'[1]TCE - ANEXO IV - Preencher'!K779)</f>
        <v>44841</v>
      </c>
      <c r="J770" s="5" t="str">
        <f>'[1]TCE - ANEXO IV - Preencher'!L779</f>
        <v>26221024456295000173550010000061531604797630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680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262130</v>
      </c>
      <c r="I771" s="6">
        <f>IF('[1]TCE - ANEXO IV - Preencher'!K780="","",'[1]TCE - ANEXO IV - Preencher'!K780)</f>
        <v>44841</v>
      </c>
      <c r="J771" s="5" t="str">
        <f>'[1]TCE - ANEXO IV - Preencher'!L780</f>
        <v>26221009494196000192550010002621301036437885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177.24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9494196000192</v>
      </c>
      <c r="E772" s="5" t="str">
        <f>'[1]TCE - ANEXO IV - Preencher'!G781</f>
        <v>COMERCIAL JR CLAUDIO  MARIO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262181</v>
      </c>
      <c r="I772" s="6">
        <f>IF('[1]TCE - ANEXO IV - Preencher'!K781="","",'[1]TCE - ANEXO IV - Preencher'!K781)</f>
        <v>44841</v>
      </c>
      <c r="J772" s="5" t="str">
        <f>'[1]TCE - ANEXO IV - Preencher'!L781</f>
        <v>26221009494196000192550010002621811036444732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46.33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9494196000192</v>
      </c>
      <c r="E773" s="5" t="str">
        <f>'[1]TCE - ANEXO IV - Preencher'!G782</f>
        <v>COMERCIAL JR CLAUDIO  MARIO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262120</v>
      </c>
      <c r="I773" s="6">
        <f>IF('[1]TCE - ANEXO IV - Preencher'!K782="","",'[1]TCE - ANEXO IV - Preencher'!K782)</f>
        <v>44841</v>
      </c>
      <c r="J773" s="5" t="str">
        <f>'[1]TCE - ANEXO IV - Preencher'!L782</f>
        <v>26221009494196000192550010002621201036436386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533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11400397000125</v>
      </c>
      <c r="E774" s="5" t="str">
        <f>'[1]TCE - ANEXO IV - Preencher'!G783</f>
        <v>JOSE ERALDO DA SILVA  EPP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3723</v>
      </c>
      <c r="I774" s="6">
        <f>IF('[1]TCE - ANEXO IV - Preencher'!K783="","",'[1]TCE - ANEXO IV - Preencher'!K783)</f>
        <v>44841</v>
      </c>
      <c r="J774" s="5" t="str">
        <f>'[1]TCE - ANEXO IV - Preencher'!L783</f>
        <v>26221011400397000125550020000037231922266958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220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11549698000115</v>
      </c>
      <c r="E775" s="5" t="str">
        <f>'[1]TCE - ANEXO IV - Preencher'!G784</f>
        <v>CENCOMAL CENTRO COM DE MADEIRAS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16114</v>
      </c>
      <c r="I775" s="6">
        <f>IF('[1]TCE - ANEXO IV - Preencher'!K784="","",'[1]TCE - ANEXO IV - Preencher'!K784)</f>
        <v>44841</v>
      </c>
      <c r="J775" s="5" t="str">
        <f>'[1]TCE - ANEXO IV - Preencher'!L784</f>
        <v>26221011549698000115550010000161141654613967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1303.5899999999999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40941845000104</v>
      </c>
      <c r="E776" s="5" t="str">
        <f>'[1]TCE - ANEXO IV - Preencher'!G785</f>
        <v>ENGFER STEEL COMERCIO DE FERRAGENS LTDA</v>
      </c>
      <c r="F776" s="5" t="str">
        <f>'[1]TCE - ANEXO IV - Preencher'!H785</f>
        <v>B</v>
      </c>
      <c r="G776" s="5" t="str">
        <f>'[1]TCE - ANEXO IV - Preencher'!I785</f>
        <v>S</v>
      </c>
      <c r="H776" s="5" t="str">
        <f>'[1]TCE - ANEXO IV - Preencher'!J785</f>
        <v>000.003.769</v>
      </c>
      <c r="I776" s="6">
        <f>IF('[1]TCE - ANEXO IV - Preencher'!K785="","",'[1]TCE - ANEXO IV - Preencher'!K785)</f>
        <v>44841</v>
      </c>
      <c r="J776" s="5" t="str">
        <f>'[1]TCE - ANEXO IV - Preencher'!L785</f>
        <v>33221040941845000104550020000037691863719123</v>
      </c>
      <c r="K776" s="5" t="str">
        <f>IF(F776="B",LEFT('[1]TCE - ANEXO IV - Preencher'!M785,2),IF(F776="S",LEFT('[1]TCE - ANEXO IV - Preencher'!M785,7),IF('[1]TCE - ANEXO IV - Preencher'!H785="","")))</f>
        <v>33</v>
      </c>
      <c r="L776" s="7">
        <f>'[1]TCE - ANEXO IV - Preencher'!N785</f>
        <v>2279.98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70082664000718</v>
      </c>
      <c r="E777" s="5" t="str">
        <f>'[1]TCE - ANEXO IV - Preencher'!G786</f>
        <v>JCL LAJES E MATERIAIS P CONS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30320</v>
      </c>
      <c r="I777" s="6">
        <f>IF('[1]TCE - ANEXO IV - Preencher'!K786="","",'[1]TCE - ANEXO IV - Preencher'!K786)</f>
        <v>44844</v>
      </c>
      <c r="J777" s="5" t="str">
        <f>'[1]TCE - ANEXO IV - Preencher'!L786</f>
        <v>26221070082664000718550010000303201085141485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19.600000000000001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10230480003075</v>
      </c>
      <c r="E778" s="5" t="str">
        <f>'[1]TCE - ANEXO IV - Preencher'!G787</f>
        <v>FERREIRA COSTA CIA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000.040.012</v>
      </c>
      <c r="I778" s="6">
        <f>IF('[1]TCE - ANEXO IV - Preencher'!K787="","",'[1]TCE - ANEXO IV - Preencher'!K787)</f>
        <v>44844</v>
      </c>
      <c r="J778" s="5" t="str">
        <f>'[1]TCE - ANEXO IV - Preencher'!L787</f>
        <v>26221010230480003075550100000400121078750435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177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36420015000156</v>
      </c>
      <c r="E779" s="5" t="str">
        <f>'[1]TCE - ANEXO IV - Preencher'!G788</f>
        <v>MORAIS ELETRONICOS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22</v>
      </c>
      <c r="I779" s="6">
        <f>IF('[1]TCE - ANEXO IV - Preencher'!K788="","",'[1]TCE - ANEXO IV - Preencher'!K788)</f>
        <v>44844</v>
      </c>
      <c r="J779" s="5" t="str">
        <f>'[1]TCE - ANEXO IV - Preencher'!L788</f>
        <v>26221036420015000156550040000000221097363195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59.9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9494196000192</v>
      </c>
      <c r="E780" s="5" t="str">
        <f>'[1]TCE - ANEXO IV - Preencher'!G789</f>
        <v>COMERCIAL JR CLAUDIO  MARIO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262682</v>
      </c>
      <c r="I780" s="6">
        <f>IF('[1]TCE - ANEXO IV - Preencher'!K789="","",'[1]TCE - ANEXO IV - Preencher'!K789)</f>
        <v>44847</v>
      </c>
      <c r="J780" s="5" t="str">
        <f>'[1]TCE - ANEXO IV - Preencher'!L789</f>
        <v>26221009494196000192550010002626821036513690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185.27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9494196000192</v>
      </c>
      <c r="E781" s="5" t="str">
        <f>'[1]TCE - ANEXO IV - Preencher'!G790</f>
        <v>COMERCIAL JR CLAUDIO  MARIO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262746</v>
      </c>
      <c r="I781" s="6">
        <f>IF('[1]TCE - ANEXO IV - Preencher'!K790="","",'[1]TCE - ANEXO IV - Preencher'!K790)</f>
        <v>44848</v>
      </c>
      <c r="J781" s="5" t="str">
        <f>'[1]TCE - ANEXO IV - Preencher'!L790</f>
        <v>26221009494196000192550010002627461036522613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422.79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11999737000186</v>
      </c>
      <c r="E782" s="5" t="str">
        <f>'[1]TCE - ANEXO IV - Preencher'!G791</f>
        <v>VASCOFEL VASCONCELOS FERRAGENS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39876</v>
      </c>
      <c r="I782" s="6">
        <f>IF('[1]TCE - ANEXO IV - Preencher'!K791="","",'[1]TCE - ANEXO IV - Preencher'!K791)</f>
        <v>44848</v>
      </c>
      <c r="J782" s="5" t="str">
        <f>'[1]TCE - ANEXO IV - Preencher'!L791</f>
        <v>26221011999737000186550010000398761247207905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3031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11999737000186</v>
      </c>
      <c r="E783" s="5" t="str">
        <f>'[1]TCE - ANEXO IV - Preencher'!G792</f>
        <v>VASCOFEL VASCONCELOS FERRAGENS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39876</v>
      </c>
      <c r="I783" s="6">
        <f>IF('[1]TCE - ANEXO IV - Preencher'!K792="","",'[1]TCE - ANEXO IV - Preencher'!K792)</f>
        <v>44848</v>
      </c>
      <c r="J783" s="5" t="str">
        <f>'[1]TCE - ANEXO IV - Preencher'!L792</f>
        <v>26221011999737000186550010000398761247207905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800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41057399000558</v>
      </c>
      <c r="E784" s="5" t="str">
        <f>'[1]TCE - ANEXO IV - Preencher'!G793</f>
        <v>MADECENTER LTDA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000.021.968</v>
      </c>
      <c r="I784" s="6">
        <f>IF('[1]TCE - ANEXO IV - Preencher'!K793="","",'[1]TCE - ANEXO IV - Preencher'!K793)</f>
        <v>44848</v>
      </c>
      <c r="J784" s="5" t="str">
        <f>'[1]TCE - ANEXO IV - Preencher'!L793</f>
        <v>26221041057399000558550010000219681774278948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340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70066071000172</v>
      </c>
      <c r="E785" s="5" t="str">
        <f>'[1]TCE - ANEXO IV - Preencher'!G794</f>
        <v>DIVINOPOLIS TINTAS LTDA ME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986</v>
      </c>
      <c r="I785" s="6">
        <f>IF('[1]TCE - ANEXO IV - Preencher'!K794="","",'[1]TCE - ANEXO IV - Preencher'!K794)</f>
        <v>44848</v>
      </c>
      <c r="J785" s="5" t="str">
        <f>'[1]TCE - ANEXO IV - Preencher'!L794</f>
        <v>26221070066071000172550010000009861255632201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101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9494196000192</v>
      </c>
      <c r="E786" s="5" t="str">
        <f>'[1]TCE - ANEXO IV - Preencher'!G795</f>
        <v>COMERCIAL JR CLAUDIO  MARIO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263042</v>
      </c>
      <c r="I786" s="6">
        <f>IF('[1]TCE - ANEXO IV - Preencher'!K795="","",'[1]TCE - ANEXO IV - Preencher'!K795)</f>
        <v>44852</v>
      </c>
      <c r="J786" s="5" t="str">
        <f>'[1]TCE - ANEXO IV - Preencher'!L795</f>
        <v>26221009494196000192550010002630421036564585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144.69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9494196000192</v>
      </c>
      <c r="E787" s="5" t="str">
        <f>'[1]TCE - ANEXO IV - Preencher'!G796</f>
        <v>COMERCIAL JR CLAUDIO  MARIO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262953</v>
      </c>
      <c r="I787" s="6">
        <f>IF('[1]TCE - ANEXO IV - Preencher'!K796="","",'[1]TCE - ANEXO IV - Preencher'!K796)</f>
        <v>44852</v>
      </c>
      <c r="J787" s="5" t="str">
        <f>'[1]TCE - ANEXO IV - Preencher'!L796</f>
        <v>26221009494196000192550010002629531036553158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639.11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10758937000850</v>
      </c>
      <c r="E788" s="5" t="str">
        <f>'[1]TCE - ANEXO IV - Preencher'!G797</f>
        <v>NOVO NORDESTE COM. MAT. DE CONSTRUCAO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000.074.870</v>
      </c>
      <c r="I788" s="6">
        <f>IF('[1]TCE - ANEXO IV - Preencher'!K797="","",'[1]TCE - ANEXO IV - Preencher'!K797)</f>
        <v>44852</v>
      </c>
      <c r="J788" s="5" t="str">
        <f>'[1]TCE - ANEXO IV - Preencher'!L797</f>
        <v>26221010758937000850550010000748701185808511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424.44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75315333024393</v>
      </c>
      <c r="E789" s="5" t="str">
        <f>'[1]TCE - ANEXO IV - Preencher'!G798</f>
        <v>ATACADAO S.A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000.044.238</v>
      </c>
      <c r="I789" s="6">
        <f>IF('[1]TCE - ANEXO IV - Preencher'!K798="","",'[1]TCE - ANEXO IV - Preencher'!K798)</f>
        <v>44852</v>
      </c>
      <c r="J789" s="5" t="str">
        <f>'[1]TCE - ANEXO IV - Preencher'!L798</f>
        <v>26221075315333024393550010000442381175903918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83.4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70082664000718</v>
      </c>
      <c r="E790" s="5" t="str">
        <f>'[1]TCE - ANEXO IV - Preencher'!G799</f>
        <v>JCL LAJES E MATERIAIS P CONS LTDA</v>
      </c>
      <c r="F790" s="5" t="str">
        <f>'[1]TCE - ANEXO IV - Preencher'!H799</f>
        <v>B</v>
      </c>
      <c r="G790" s="5" t="str">
        <f>'[1]TCE - ANEXO IV - Preencher'!I799</f>
        <v>S</v>
      </c>
      <c r="H790" s="5">
        <f>'[1]TCE - ANEXO IV - Preencher'!J799</f>
        <v>30489</v>
      </c>
      <c r="I790" s="6">
        <f>IF('[1]TCE - ANEXO IV - Preencher'!K799="","",'[1]TCE - ANEXO IV - Preencher'!K799)</f>
        <v>44852</v>
      </c>
      <c r="J790" s="5" t="str">
        <f>'[1]TCE - ANEXO IV - Preencher'!L799</f>
        <v>26221070082664000718550010000304891085387858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570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10230480003075</v>
      </c>
      <c r="E791" s="5" t="str">
        <f>'[1]TCE - ANEXO IV - Preencher'!G800</f>
        <v>FERREIRA COSTA CIA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000.040.784</v>
      </c>
      <c r="I791" s="6">
        <f>IF('[1]TCE - ANEXO IV - Preencher'!K800="","",'[1]TCE - ANEXO IV - Preencher'!K800)</f>
        <v>44852</v>
      </c>
      <c r="J791" s="5" t="str">
        <f>'[1]TCE - ANEXO IV - Preencher'!L800</f>
        <v>26221010230480003075550100000407841078824827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1398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9494196000192</v>
      </c>
      <c r="E792" s="5" t="str">
        <f>'[1]TCE - ANEXO IV - Preencher'!G801</f>
        <v>COMERCIAL JR CLAUDIO  MARIO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263204</v>
      </c>
      <c r="I792" s="6">
        <f>IF('[1]TCE - ANEXO IV - Preencher'!K801="","",'[1]TCE - ANEXO IV - Preencher'!K801)</f>
        <v>44853</v>
      </c>
      <c r="J792" s="5" t="str">
        <f>'[1]TCE - ANEXO IV - Preencher'!L801</f>
        <v>26221009494196000192550010002632041036586163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563.52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11400397000125</v>
      </c>
      <c r="E793" s="5" t="str">
        <f>'[1]TCE - ANEXO IV - Preencher'!G802</f>
        <v>JOSE ERALDO DA SILVA  EPP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3770</v>
      </c>
      <c r="I793" s="6">
        <f>IF('[1]TCE - ANEXO IV - Preencher'!K802="","",'[1]TCE - ANEXO IV - Preencher'!K802)</f>
        <v>44853</v>
      </c>
      <c r="J793" s="5" t="str">
        <f>'[1]TCE - ANEXO IV - Preencher'!L802</f>
        <v>26221011400397000125550020000037701187120104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390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7302721000103</v>
      </c>
      <c r="E794" s="5" t="str">
        <f>'[1]TCE - ANEXO IV - Preencher'!G803</f>
        <v>MBR  MERCANTIL BEIRA RIO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000.021.600</v>
      </c>
      <c r="I794" s="6">
        <f>IF('[1]TCE - ANEXO IV - Preencher'!K803="","",'[1]TCE - ANEXO IV - Preencher'!K803)</f>
        <v>44853</v>
      </c>
      <c r="J794" s="5" t="str">
        <f>'[1]TCE - ANEXO IV - Preencher'!L803</f>
        <v>26221007302721000103550010000216001046403270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28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10230480003075</v>
      </c>
      <c r="E795" s="5" t="str">
        <f>'[1]TCE - ANEXO IV - Preencher'!G804</f>
        <v>FERREIRA COSTA CIA LTDA</v>
      </c>
      <c r="F795" s="5" t="str">
        <f>'[1]TCE - ANEXO IV - Preencher'!H804</f>
        <v>B</v>
      </c>
      <c r="G795" s="5" t="str">
        <f>'[1]TCE - ANEXO IV - Preencher'!I804</f>
        <v>S</v>
      </c>
      <c r="H795" s="5" t="str">
        <f>'[1]TCE - ANEXO IV - Preencher'!J804</f>
        <v>000.041.094</v>
      </c>
      <c r="I795" s="6">
        <f>IF('[1]TCE - ANEXO IV - Preencher'!K804="","",'[1]TCE - ANEXO IV - Preencher'!K804)</f>
        <v>44854</v>
      </c>
      <c r="J795" s="5" t="str">
        <f>'[1]TCE - ANEXO IV - Preencher'!L804</f>
        <v>26221010230480003075550100000410941078852874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699.5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42520482000150</v>
      </c>
      <c r="E796" s="5" t="str">
        <f>'[1]TCE - ANEXO IV - Preencher'!G805</f>
        <v>COMMERCE SOLUTIONS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000.000.043</v>
      </c>
      <c r="I796" s="6">
        <f>IF('[1]TCE - ANEXO IV - Preencher'!K805="","",'[1]TCE - ANEXO IV - Preencher'!K805)</f>
        <v>44854</v>
      </c>
      <c r="J796" s="5" t="str">
        <f>'[1]TCE - ANEXO IV - Preencher'!L805</f>
        <v>26221042520482000150550010000000431924057842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1399.93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38439106000169</v>
      </c>
      <c r="E797" s="5" t="str">
        <f>'[1]TCE - ANEXO IV - Preencher'!G806</f>
        <v>RCA ONLINE SERVS COM OU EMP EIRELI</v>
      </c>
      <c r="F797" s="5" t="str">
        <f>'[1]TCE - ANEXO IV - Preencher'!H806</f>
        <v>B</v>
      </c>
      <c r="G797" s="5" t="str">
        <f>'[1]TCE - ANEXO IV - Preencher'!I806</f>
        <v>S</v>
      </c>
      <c r="H797" s="5" t="str">
        <f>'[1]TCE - ANEXO IV - Preencher'!J806</f>
        <v>000.003.564</v>
      </c>
      <c r="I797" s="6">
        <f>IF('[1]TCE - ANEXO IV - Preencher'!K806="","",'[1]TCE - ANEXO IV - Preencher'!K806)</f>
        <v>44848</v>
      </c>
      <c r="J797" s="5" t="str">
        <f>'[1]TCE - ANEXO IV - Preencher'!L806</f>
        <v>35221038439106000169550020000035641148956541</v>
      </c>
      <c r="K797" s="5" t="str">
        <f>IF(F797="B",LEFT('[1]TCE - ANEXO IV - Preencher'!M806,2),IF(F797="S",LEFT('[1]TCE - ANEXO IV - Preencher'!M806,7),IF('[1]TCE - ANEXO IV - Preencher'!H806="","")))</f>
        <v>35</v>
      </c>
      <c r="L797" s="7">
        <f>'[1]TCE - ANEXO IV - Preencher'!N806</f>
        <v>2367</v>
      </c>
    </row>
    <row r="798" spans="1:12" s="8" customFormat="1" ht="19.5" customHeight="1" x14ac:dyDescent="0.2">
      <c r="A798" s="3">
        <f>IFERROR(VLOOKUP(B798,'[1]DADOS (OCULTAR)'!$Q$3:$S$103,3,0),"")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3.9 - Material para Manutenção de Bens Imóveis </v>
      </c>
      <c r="D798" s="3">
        <f>'[1]TCE - ANEXO IV - Preencher'!F807</f>
        <v>9494196000192</v>
      </c>
      <c r="E798" s="5" t="str">
        <f>'[1]TCE - ANEXO IV - Preencher'!G807</f>
        <v>COMERCIAL JR CLAUDIO  MARIO LTDA</v>
      </c>
      <c r="F798" s="5" t="str">
        <f>'[1]TCE - ANEXO IV - Preencher'!H807</f>
        <v>B</v>
      </c>
      <c r="G798" s="5" t="str">
        <f>'[1]TCE - ANEXO IV - Preencher'!I807</f>
        <v>S</v>
      </c>
      <c r="H798" s="5">
        <f>'[1]TCE - ANEXO IV - Preencher'!J807</f>
        <v>263472</v>
      </c>
      <c r="I798" s="6">
        <f>IF('[1]TCE - ANEXO IV - Preencher'!K807="","",'[1]TCE - ANEXO IV - Preencher'!K807)</f>
        <v>44855</v>
      </c>
      <c r="J798" s="5" t="str">
        <f>'[1]TCE - ANEXO IV - Preencher'!L807</f>
        <v>26221009494196000192550010002634721036620672</v>
      </c>
      <c r="K798" s="5" t="str">
        <f>IF(F798="B",LEFT('[1]TCE - ANEXO IV - Preencher'!M807,2),IF(F798="S",LEFT('[1]TCE - ANEXO IV - Preencher'!M807,7),IF('[1]TCE - ANEXO IV - Preencher'!H807="","")))</f>
        <v>26</v>
      </c>
      <c r="L798" s="7">
        <f>'[1]TCE - ANEXO IV - Preencher'!N807</f>
        <v>273.92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3.9 - Material para Manutenção de Bens Imóveis </v>
      </c>
      <c r="D799" s="3">
        <f>'[1]TCE - ANEXO IV - Preencher'!F808</f>
        <v>9494196000192</v>
      </c>
      <c r="E799" s="5" t="str">
        <f>'[1]TCE - ANEXO IV - Preencher'!G808</f>
        <v>COMERCIAL JR CLAUDIO  MARIO LTDA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263351</v>
      </c>
      <c r="I799" s="6">
        <f>IF('[1]TCE - ANEXO IV - Preencher'!K808="","",'[1]TCE - ANEXO IV - Preencher'!K808)</f>
        <v>44854</v>
      </c>
      <c r="J799" s="5" t="str">
        <f>'[1]TCE - ANEXO IV - Preencher'!L808</f>
        <v>26221009494196000192550010002633511036604752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66.489999999999995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3.9 - Material para Manutenção de Bens Imóveis </v>
      </c>
      <c r="D800" s="3">
        <f>'[1]TCE - ANEXO IV - Preencher'!F809</f>
        <v>7544385000105</v>
      </c>
      <c r="E800" s="5" t="str">
        <f>'[1]TCE - ANEXO IV - Preencher'!G809</f>
        <v>JPRIM PEREIRA FILHO FERAMENTAS LTDA</v>
      </c>
      <c r="F800" s="5" t="str">
        <f>'[1]TCE - ANEXO IV - Preencher'!H809</f>
        <v>B</v>
      </c>
      <c r="G800" s="5" t="str">
        <f>'[1]TCE - ANEXO IV - Preencher'!I809</f>
        <v>S</v>
      </c>
      <c r="H800" s="5" t="str">
        <f>'[1]TCE - ANEXO IV - Preencher'!J809</f>
        <v>000.007.541</v>
      </c>
      <c r="I800" s="6">
        <f>IF('[1]TCE - ANEXO IV - Preencher'!K809="","",'[1]TCE - ANEXO IV - Preencher'!K809)</f>
        <v>44859</v>
      </c>
      <c r="J800" s="5" t="str">
        <f>'[1]TCE - ANEXO IV - Preencher'!L809</f>
        <v>26221007544385000105550010000075411169204333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924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3.9 - Material para Manutenção de Bens Imóveis </v>
      </c>
      <c r="D801" s="3">
        <f>'[1]TCE - ANEXO IV - Preencher'!F810</f>
        <v>9494196000192</v>
      </c>
      <c r="E801" s="5" t="str">
        <f>'[1]TCE - ANEXO IV - Preencher'!G810</f>
        <v>COMERCIAL JR CLAUDIO  MARIO LTDA</v>
      </c>
      <c r="F801" s="5" t="str">
        <f>'[1]TCE - ANEXO IV - Preencher'!H810</f>
        <v>B</v>
      </c>
      <c r="G801" s="5" t="str">
        <f>'[1]TCE - ANEXO IV - Preencher'!I810</f>
        <v>S</v>
      </c>
      <c r="H801" s="5">
        <f>'[1]TCE - ANEXO IV - Preencher'!J810</f>
        <v>263687</v>
      </c>
      <c r="I801" s="6">
        <f>IF('[1]TCE - ANEXO IV - Preencher'!K810="","",'[1]TCE - ANEXO IV - Preencher'!K810)</f>
        <v>44858</v>
      </c>
      <c r="J801" s="5" t="str">
        <f>'[1]TCE - ANEXO IV - Preencher'!L810</f>
        <v>26221009494196000192550010002636871036651334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372.11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3.9 - Material para Manutenção de Bens Imóveis </v>
      </c>
      <c r="D802" s="3">
        <f>'[1]TCE - ANEXO IV - Preencher'!F811</f>
        <v>9494196000192</v>
      </c>
      <c r="E802" s="5" t="str">
        <f>'[1]TCE - ANEXO IV - Preencher'!G811</f>
        <v>COMERCIAL JR CLAUDIO  MARIO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263686</v>
      </c>
      <c r="I802" s="6">
        <f>IF('[1]TCE - ANEXO IV - Preencher'!K811="","",'[1]TCE - ANEXO IV - Preencher'!K811)</f>
        <v>44858</v>
      </c>
      <c r="J802" s="5" t="str">
        <f>'[1]TCE - ANEXO IV - Preencher'!L811</f>
        <v>26221009494196000192550010002636861036651272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201.31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3.9 - Material para Manutenção de Bens Imóveis </v>
      </c>
      <c r="D803" s="3">
        <f>'[1]TCE - ANEXO IV - Preencher'!F812</f>
        <v>40028176000176</v>
      </c>
      <c r="E803" s="5" t="str">
        <f>'[1]TCE - ANEXO IV - Preencher'!G812</f>
        <v>M J AZEVEDO SILVA MAT. DE CONS.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000.000.034</v>
      </c>
      <c r="I803" s="6">
        <f>IF('[1]TCE - ANEXO IV - Preencher'!K812="","",'[1]TCE - ANEXO IV - Preencher'!K812)</f>
        <v>44849</v>
      </c>
      <c r="J803" s="5" t="str">
        <f>'[1]TCE - ANEXO IV - Preencher'!L812</f>
        <v>35221040028176000176550010000000341099510390</v>
      </c>
      <c r="K803" s="5" t="str">
        <f>IF(F803="B",LEFT('[1]TCE - ANEXO IV - Preencher'!M812,2),IF(F803="S",LEFT('[1]TCE - ANEXO IV - Preencher'!M812,7),IF('[1]TCE - ANEXO IV - Preencher'!H812="","")))</f>
        <v>35</v>
      </c>
      <c r="L803" s="7">
        <f>'[1]TCE - ANEXO IV - Preencher'!N812</f>
        <v>535.6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3.9 - Material para Manutenção de Bens Imóveis </v>
      </c>
      <c r="D804" s="3">
        <f>'[1]TCE - ANEXO IV - Preencher'!F813</f>
        <v>9494196000192</v>
      </c>
      <c r="E804" s="5" t="str">
        <f>'[1]TCE - ANEXO IV - Preencher'!G813</f>
        <v>COMERCIAL JR CLAUDIO  MARIO LTDA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263825</v>
      </c>
      <c r="I804" s="6">
        <f>IF('[1]TCE - ANEXO IV - Preencher'!K813="","",'[1]TCE - ANEXO IV - Preencher'!K813)</f>
        <v>44859</v>
      </c>
      <c r="J804" s="5" t="str">
        <f>'[1]TCE - ANEXO IV - Preencher'!L813</f>
        <v>26221009494196000192550010002638251036668952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35.979999999999997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3.9 - Material para Manutenção de Bens Imóveis </v>
      </c>
      <c r="D805" s="3">
        <f>'[1]TCE - ANEXO IV - Preencher'!F814</f>
        <v>9494196000192</v>
      </c>
      <c r="E805" s="5" t="str">
        <f>'[1]TCE - ANEXO IV - Preencher'!G814</f>
        <v>COMERCIAL JR CLAUDIO  MARIO LTDA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263815</v>
      </c>
      <c r="I805" s="6">
        <f>IF('[1]TCE - ANEXO IV - Preencher'!K814="","",'[1]TCE - ANEXO IV - Preencher'!K814)</f>
        <v>44859</v>
      </c>
      <c r="J805" s="5" t="str">
        <f>'[1]TCE - ANEXO IV - Preencher'!L814</f>
        <v>26221009494196000192550010002638151036667500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460.72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3.9 - Material para Manutenção de Bens Imóveis </v>
      </c>
      <c r="D806" s="3">
        <f>'[1]TCE - ANEXO IV - Preencher'!F815</f>
        <v>9494196000192</v>
      </c>
      <c r="E806" s="5" t="str">
        <f>'[1]TCE - ANEXO IV - Preencher'!G815</f>
        <v>COMERCIAL JR CLAUDIO  MARIO LTDA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263880</v>
      </c>
      <c r="I806" s="6">
        <f>IF('[1]TCE - ANEXO IV - Preencher'!K815="","",'[1]TCE - ANEXO IV - Preencher'!K815)</f>
        <v>44860</v>
      </c>
      <c r="J806" s="5" t="str">
        <f>'[1]TCE - ANEXO IV - Preencher'!L815</f>
        <v>26221009494196000192550010002638801036676671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318.16000000000003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3.9 - Material para Manutenção de Bens Imóveis </v>
      </c>
      <c r="D807" s="3">
        <f>'[1]TCE - ANEXO IV - Preencher'!F816</f>
        <v>9494196000192</v>
      </c>
      <c r="E807" s="5" t="str">
        <f>'[1]TCE - ANEXO IV - Preencher'!G816</f>
        <v>COMERCIAL JR CLAUDIO  MARIO LTDA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263958</v>
      </c>
      <c r="I807" s="6">
        <f>IF('[1]TCE - ANEXO IV - Preencher'!K816="","",'[1]TCE - ANEXO IV - Preencher'!K816)</f>
        <v>44860</v>
      </c>
      <c r="J807" s="5" t="str">
        <f>'[1]TCE - ANEXO IV - Preencher'!L816</f>
        <v>26221009494196000192550010002639581036685624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142.63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3.9 - Material para Manutenção de Bens Imóveis </v>
      </c>
      <c r="D808" s="3">
        <f>'[1]TCE - ANEXO IV - Preencher'!F817</f>
        <v>9494196000192</v>
      </c>
      <c r="E808" s="5" t="str">
        <f>'[1]TCE - ANEXO IV - Preencher'!G817</f>
        <v>COMERCIAL JR CLAUDIO  MARIO LTDA</v>
      </c>
      <c r="F808" s="5" t="str">
        <f>'[1]TCE - ANEXO IV - Preencher'!H817</f>
        <v>B</v>
      </c>
      <c r="G808" s="5" t="str">
        <f>'[1]TCE - ANEXO IV - Preencher'!I817</f>
        <v>S</v>
      </c>
      <c r="H808" s="5">
        <f>'[1]TCE - ANEXO IV - Preencher'!J817</f>
        <v>263879</v>
      </c>
      <c r="I808" s="6">
        <f>IF('[1]TCE - ANEXO IV - Preencher'!K817="","",'[1]TCE - ANEXO IV - Preencher'!K817)</f>
        <v>44860</v>
      </c>
      <c r="J808" s="5" t="str">
        <f>'[1]TCE - ANEXO IV - Preencher'!L817</f>
        <v>26221009494196000192550010002638791036676590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439.15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3.9 - Material para Manutenção de Bens Imóveis </v>
      </c>
      <c r="D809" s="3">
        <f>'[1]TCE - ANEXO IV - Preencher'!F818</f>
        <v>70082664000718</v>
      </c>
      <c r="E809" s="5" t="str">
        <f>'[1]TCE - ANEXO IV - Preencher'!G818</f>
        <v>JCL LAJES E MATERIAIS P CONS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30740</v>
      </c>
      <c r="I809" s="6">
        <f>IF('[1]TCE - ANEXO IV - Preencher'!K818="","",'[1]TCE - ANEXO IV - Preencher'!K818)</f>
        <v>44860</v>
      </c>
      <c r="J809" s="5" t="str">
        <f>'[1]TCE - ANEXO IV - Preencher'!L818</f>
        <v>26221070082664000718550010000307401085670776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410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3.9 - Material para Manutenção de Bens Imóveis </v>
      </c>
      <c r="D810" s="3">
        <f>'[1]TCE - ANEXO IV - Preencher'!F819</f>
        <v>9198939000187</v>
      </c>
      <c r="E810" s="5" t="str">
        <f>'[1]TCE - ANEXO IV - Preencher'!G819</f>
        <v>OXY PRO CONTROLES P AR COND LTDA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10785</v>
      </c>
      <c r="I810" s="6">
        <f>IF('[1]TCE - ANEXO IV - Preencher'!K819="","",'[1]TCE - ANEXO IV - Preencher'!K819)</f>
        <v>44860</v>
      </c>
      <c r="J810" s="5" t="str">
        <f>'[1]TCE - ANEXO IV - Preencher'!L819</f>
        <v>35221009198939000187550010000107851613465396</v>
      </c>
      <c r="K810" s="5" t="str">
        <f>IF(F810="B",LEFT('[1]TCE - ANEXO IV - Preencher'!M819,2),IF(F810="S",LEFT('[1]TCE - ANEXO IV - Preencher'!M819,7),IF('[1]TCE - ANEXO IV - Preencher'!H819="","")))</f>
        <v>35</v>
      </c>
      <c r="L810" s="7">
        <f>'[1]TCE - ANEXO IV - Preencher'!N819</f>
        <v>1037.3499999999999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3.9 - Material para Manutenção de Bens Imóveis </v>
      </c>
      <c r="D811" s="3">
        <f>'[1]TCE - ANEXO IV - Preencher'!F820</f>
        <v>27083842000100</v>
      </c>
      <c r="E811" s="5" t="str">
        <f>'[1]TCE - ANEXO IV - Preencher'!G820</f>
        <v>NEUZA RITA DE LIMA ME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2259</v>
      </c>
      <c r="I811" s="6">
        <f>IF('[1]TCE - ANEXO IV - Preencher'!K820="","",'[1]TCE - ANEXO IV - Preencher'!K820)</f>
        <v>44861</v>
      </c>
      <c r="J811" s="5" t="str">
        <f>'[1]TCE - ANEXO IV - Preencher'!L820</f>
        <v>26221027083842000100550010000022591451274647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650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3.9 - Material para Manutenção de Bens Imóveis </v>
      </c>
      <c r="D812" s="3">
        <f>'[1]TCE - ANEXO IV - Preencher'!F821</f>
        <v>6201314000139</v>
      </c>
      <c r="E812" s="5" t="str">
        <f>'[1]TCE - ANEXO IV - Preencher'!G821</f>
        <v>CAMEL CARUARU MATERIAIS ELETRI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000.109.184</v>
      </c>
      <c r="I812" s="6">
        <f>IF('[1]TCE - ANEXO IV - Preencher'!K821="","",'[1]TCE - ANEXO IV - Preencher'!K821)</f>
        <v>44862</v>
      </c>
      <c r="J812" s="5" t="str">
        <f>'[1]TCE - ANEXO IV - Preencher'!L821</f>
        <v>26221006201314000139550010001091841264263013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419.7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3.9 - Material para Manutenção de Bens Imóveis </v>
      </c>
      <c r="D813" s="3">
        <f>'[1]TCE - ANEXO IV - Preencher'!F822</f>
        <v>9494196000192</v>
      </c>
      <c r="E813" s="5" t="str">
        <f>'[1]TCE - ANEXO IV - Preencher'!G822</f>
        <v>COMERCIAL JR CLAUDIO  MARIO LTDA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264017</v>
      </c>
      <c r="I813" s="6">
        <f>IF('[1]TCE - ANEXO IV - Preencher'!K822="","",'[1]TCE - ANEXO IV - Preencher'!K822)</f>
        <v>44861</v>
      </c>
      <c r="J813" s="5" t="str">
        <f>'[1]TCE - ANEXO IV - Preencher'!L822</f>
        <v>26221009494196000192550010002640171036693034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302.37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3.9 - Material para Manutenção de Bens Imóveis </v>
      </c>
      <c r="D814" s="3">
        <f>'[1]TCE - ANEXO IV - Preencher'!F823</f>
        <v>9494196000192</v>
      </c>
      <c r="E814" s="5" t="str">
        <f>'[1]TCE - ANEXO IV - Preencher'!G823</f>
        <v>COMERCIAL JR CLAUDIO  MARIO LTDA</v>
      </c>
      <c r="F814" s="5" t="str">
        <f>'[1]TCE - ANEXO IV - Preencher'!H823</f>
        <v>B</v>
      </c>
      <c r="G814" s="5" t="str">
        <f>'[1]TCE - ANEXO IV - Preencher'!I823</f>
        <v>S</v>
      </c>
      <c r="H814" s="5">
        <f>'[1]TCE - ANEXO IV - Preencher'!J823</f>
        <v>264090</v>
      </c>
      <c r="I814" s="6">
        <f>IF('[1]TCE - ANEXO IV - Preencher'!K823="","",'[1]TCE - ANEXO IV - Preencher'!K823)</f>
        <v>44861</v>
      </c>
      <c r="J814" s="5" t="str">
        <f>'[1]TCE - ANEXO IV - Preencher'!L823</f>
        <v>26221009494196000192550010002640901036701649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15.29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3.9 - Material para Manutenção de Bens Imóveis </v>
      </c>
      <c r="D815" s="3">
        <f>'[1]TCE - ANEXO IV - Preencher'!F824</f>
        <v>7065420000103</v>
      </c>
      <c r="E815" s="5" t="str">
        <f>'[1]TCE - ANEXO IV - Preencher'!G824</f>
        <v>NORDAP COM EQUIP E PECAS LTDA</v>
      </c>
      <c r="F815" s="5" t="str">
        <f>'[1]TCE - ANEXO IV - Preencher'!H824</f>
        <v>B</v>
      </c>
      <c r="G815" s="5" t="str">
        <f>'[1]TCE - ANEXO IV - Preencher'!I824</f>
        <v>S</v>
      </c>
      <c r="H815" s="5">
        <f>'[1]TCE - ANEXO IV - Preencher'!J824</f>
        <v>64486</v>
      </c>
      <c r="I815" s="6">
        <f>IF('[1]TCE - ANEXO IV - Preencher'!K824="","",'[1]TCE - ANEXO IV - Preencher'!K824)</f>
        <v>44865</v>
      </c>
      <c r="J815" s="5" t="str">
        <f>'[1]TCE - ANEXO IV - Preencher'!L824</f>
        <v>26221007065420000103550010000644861000910422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1440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3.9 - Material para Manutenção de Bens Imóveis </v>
      </c>
      <c r="D816" s="3">
        <f>'[1]TCE - ANEXO IV - Preencher'!F825</f>
        <v>41057399000558</v>
      </c>
      <c r="E816" s="5" t="str">
        <f>'[1]TCE - ANEXO IV - Preencher'!G825</f>
        <v>MADECENTER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000.022.221</v>
      </c>
      <c r="I816" s="6">
        <f>IF('[1]TCE - ANEXO IV - Preencher'!K825="","",'[1]TCE - ANEXO IV - Preencher'!K825)</f>
        <v>44865</v>
      </c>
      <c r="J816" s="5" t="str">
        <f>'[1]TCE - ANEXO IV - Preencher'!L825</f>
        <v>26221041057399000558550010000222211340028810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340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3.9 - Material para Manutenção de Bens Imóveis </v>
      </c>
      <c r="D817" s="3">
        <f>'[1]TCE - ANEXO IV - Preencher'!F826</f>
        <v>69930964000135</v>
      </c>
      <c r="E817" s="5" t="str">
        <f>'[1]TCE - ANEXO IV - Preencher'!G826</f>
        <v>CLOVIS FERRAGENS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2856</v>
      </c>
      <c r="I817" s="6">
        <f>IF('[1]TCE - ANEXO IV - Preencher'!K826="","",'[1]TCE - ANEXO IV - Preencher'!K826)</f>
        <v>44865</v>
      </c>
      <c r="J817" s="5" t="str">
        <f>'[1]TCE - ANEXO IV - Preencher'!L826</f>
        <v>26221069930964000135550010000028561554763220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490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3.9 - Material para Manutenção de Bens Imóveis </v>
      </c>
      <c r="D818" s="3">
        <f>'[1]TCE - ANEXO IV - Preencher'!F827</f>
        <v>4066498000146</v>
      </c>
      <c r="E818" s="5" t="str">
        <f>'[1]TCE - ANEXO IV - Preencher'!G827</f>
        <v>WA FERRAGENS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000.000.766</v>
      </c>
      <c r="I818" s="6">
        <f>IF('[1]TCE - ANEXO IV - Preencher'!K827="","",'[1]TCE - ANEXO IV - Preencher'!K827)</f>
        <v>44865</v>
      </c>
      <c r="J818" s="5" t="str">
        <f>'[1]TCE - ANEXO IV - Preencher'!L827</f>
        <v>26221004066498000146550010000007661134749024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159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3.9 - Material para Manutenção de Bens Imóveis </v>
      </c>
      <c r="D819" s="3">
        <f>'[1]TCE - ANEXO IV - Preencher'!F828</f>
        <v>27700153000106</v>
      </c>
      <c r="E819" s="5" t="str">
        <f>'[1]TCE - ANEXO IV - Preencher'!G828</f>
        <v>SANTANA  SANTOS MATERIAIS ELETRICOS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000.040.211</v>
      </c>
      <c r="I819" s="6">
        <f>IF('[1]TCE - ANEXO IV - Preencher'!K828="","",'[1]TCE - ANEXO IV - Preencher'!K828)</f>
        <v>44865</v>
      </c>
      <c r="J819" s="5" t="str">
        <f>'[1]TCE - ANEXO IV - Preencher'!L828</f>
        <v>26221027700153000106550010000402111046403273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27.52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3.9 - Material para Manutenção de Bens Imóveis </v>
      </c>
      <c r="D820" s="3">
        <f>'[1]TCE - ANEXO IV - Preencher'!F829</f>
        <v>24456295000173</v>
      </c>
      <c r="E820" s="5" t="str">
        <f>'[1]TCE - ANEXO IV - Preencher'!G829</f>
        <v>IRMAOS FREITAS REF COM DE PECAS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000.006.152</v>
      </c>
      <c r="I820" s="6">
        <f>IF('[1]TCE - ANEXO IV - Preencher'!K829="","",'[1]TCE - ANEXO IV - Preencher'!K829)</f>
        <v>44841</v>
      </c>
      <c r="J820" s="5" t="str">
        <f>'[1]TCE - ANEXO IV - Preencher'!L829</f>
        <v>26221024456295000173550010000061521000174885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150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3.9 - Material para Manutenção de Bens Imóveis </v>
      </c>
      <c r="D821" s="3">
        <f>'[1]TCE - ANEXO IV - Preencher'!F830</f>
        <v>8763600000113</v>
      </c>
      <c r="E821" s="5" t="str">
        <f>'[1]TCE - ANEXO IV - Preencher'!G830</f>
        <v>JOSE ANTONIO OMENA VARIEDADES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000.002.111</v>
      </c>
      <c r="I821" s="6">
        <f>IF('[1]TCE - ANEXO IV - Preencher'!K830="","",'[1]TCE - ANEXO IV - Preencher'!K830)</f>
        <v>44841</v>
      </c>
      <c r="J821" s="5" t="str">
        <f>'[1]TCE - ANEXO IV - Preencher'!L830</f>
        <v>26221008763600000113550010000021111000024572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31.5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3.9 - Material para Manutenção de Bens Imóveis </v>
      </c>
      <c r="D822" s="3">
        <f>'[1]TCE - ANEXO IV - Preencher'!F831</f>
        <v>8677502000163</v>
      </c>
      <c r="E822" s="5" t="str">
        <f>'[1]TCE - ANEXO IV - Preencher'!G831</f>
        <v>CASA DO CAMPONES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82358</v>
      </c>
      <c r="I822" s="6">
        <f>IF('[1]TCE - ANEXO IV - Preencher'!K831="","",'[1]TCE - ANEXO IV - Preencher'!K831)</f>
        <v>44853</v>
      </c>
      <c r="J822" s="5" t="str">
        <f>'[1]TCE - ANEXO IV - Preencher'!L831</f>
        <v>26221008677502000163550010000823581841787806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2667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3.9 - Material para Manutenção de Bens Imóveis </v>
      </c>
      <c r="D823" s="3">
        <f>'[1]TCE - ANEXO IV - Preencher'!F832</f>
        <v>9494196000192</v>
      </c>
      <c r="E823" s="5" t="str">
        <f>'[1]TCE - ANEXO IV - Preencher'!G832</f>
        <v>COMERCIAL JR CLAUDIO  MARIO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263204</v>
      </c>
      <c r="I823" s="6">
        <f>IF('[1]TCE - ANEXO IV - Preencher'!K832="","",'[1]TCE - ANEXO IV - Preencher'!K832)</f>
        <v>44853</v>
      </c>
      <c r="J823" s="5" t="str">
        <f>'[1]TCE - ANEXO IV - Preencher'!L832</f>
        <v>26221009494196000192550010002632041036586163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70.52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3.9 - Material para Manutenção de Bens Imóveis </v>
      </c>
      <c r="D824" s="3">
        <f>'[1]TCE - ANEXO IV - Preencher'!F833</f>
        <v>9494196000192</v>
      </c>
      <c r="E824" s="5" t="str">
        <f>'[1]TCE - ANEXO IV - Preencher'!G833</f>
        <v>COMERCIAL JR CLAUDIO  MARIO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263472</v>
      </c>
      <c r="I824" s="6">
        <f>IF('[1]TCE - ANEXO IV - Preencher'!K833="","",'[1]TCE - ANEXO IV - Preencher'!K833)</f>
        <v>44855</v>
      </c>
      <c r="J824" s="5" t="str">
        <f>'[1]TCE - ANEXO IV - Preencher'!L833</f>
        <v>26221009494196000192550010002634721036620672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267.32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3.9 - Material para Manutenção de Bens Imóveis </v>
      </c>
      <c r="D825" s="3">
        <f>'[1]TCE - ANEXO IV - Preencher'!F834</f>
        <v>24348443000136</v>
      </c>
      <c r="E825" s="5" t="str">
        <f>'[1]TCE - ANEXO IV - Preencher'!G834</f>
        <v>FRANCRIS LIVRARIA E PAPELARIA LTDA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000.016.643</v>
      </c>
      <c r="I825" s="6">
        <f>IF('[1]TCE - ANEXO IV - Preencher'!K834="","",'[1]TCE - ANEXO IV - Preencher'!K834)</f>
        <v>44858</v>
      </c>
      <c r="J825" s="5" t="str">
        <f>'[1]TCE - ANEXO IV - Preencher'!L834</f>
        <v>26221024348443000136550010000166431543349163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255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3.9 - Material para Manutenção de Bens Imóveis </v>
      </c>
      <c r="D826" s="3">
        <f>'[1]TCE - ANEXO IV - Preencher'!F835</f>
        <v>38184070000209</v>
      </c>
      <c r="E826" s="5" t="str">
        <f>'[1]TCE - ANEXO IV - Preencher'!G835</f>
        <v>ULTRA C ATAC ARTIG DE PAPEL ESC INF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2356</v>
      </c>
      <c r="I826" s="6">
        <f>IF('[1]TCE - ANEXO IV - Preencher'!K835="","",'[1]TCE - ANEXO IV - Preencher'!K835)</f>
        <v>44854</v>
      </c>
      <c r="J826" s="5" t="str">
        <f>'[1]TCE - ANEXO IV - Preencher'!L835</f>
        <v>26221038184070000209550010000023561100140522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98.23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3.9 - Material para Manutenção de Bens Imóveis </v>
      </c>
      <c r="D827" s="3">
        <f>'[1]TCE - ANEXO IV - Preencher'!F836</f>
        <v>565813000129</v>
      </c>
      <c r="E827" s="5" t="str">
        <f>'[1]TCE - ANEXO IV - Preencher'!G836</f>
        <v>ANHANGUERA COMERCIO DE FERRAMENTAS LTDA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830525</v>
      </c>
      <c r="I827" s="6">
        <f>IF('[1]TCE - ANEXO IV - Preencher'!K836="","",'[1]TCE - ANEXO IV - Preencher'!K836)</f>
        <v>44854</v>
      </c>
      <c r="J827" s="5" t="str">
        <f>'[1]TCE - ANEXO IV - Preencher'!L836</f>
        <v>35221000565813000129550030008305251658985095</v>
      </c>
      <c r="K827" s="5" t="str">
        <f>IF(F827="B",LEFT('[1]TCE - ANEXO IV - Preencher'!M836,2),IF(F827="S",LEFT('[1]TCE - ANEXO IV - Preencher'!M836,7),IF('[1]TCE - ANEXO IV - Preencher'!H836="","")))</f>
        <v>35</v>
      </c>
      <c r="L827" s="7">
        <f>'[1]TCE - ANEXO IV - Preencher'!N836</f>
        <v>700.82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3.9 - Material para Manutenção de Bens Imóveis </v>
      </c>
      <c r="D828" s="3">
        <f>'[1]TCE - ANEXO IV - Preencher'!F837</f>
        <v>27700153000106</v>
      </c>
      <c r="E828" s="5" t="str">
        <f>'[1]TCE - ANEXO IV - Preencher'!G837</f>
        <v>SANTANA  SANTOS MATERIAIS ELETRICOS LTDA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000.040.211</v>
      </c>
      <c r="I828" s="6">
        <f>IF('[1]TCE - ANEXO IV - Preencher'!K837="","",'[1]TCE - ANEXO IV - Preencher'!K837)</f>
        <v>44865</v>
      </c>
      <c r="J828" s="5" t="str">
        <f>'[1]TCE - ANEXO IV - Preencher'!L837</f>
        <v>26221027700153000106550010000402111046403273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19.989999999999998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3.10 - Material para Manutenção de Bens Móveis </v>
      </c>
      <c r="D833" s="3">
        <f>'[1]TCE - ANEXO IV - Preencher'!F842</f>
        <v>18617596000139</v>
      </c>
      <c r="E833" s="5" t="str">
        <f>'[1]TCE - ANEXO IV - Preencher'!G842</f>
        <v>ETIQUETAG COMERCIO DE ETIQUETAS LTDA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000.009.616</v>
      </c>
      <c r="I833" s="6">
        <f>IF('[1]TCE - ANEXO IV - Preencher'!K842="","",'[1]TCE - ANEXO IV - Preencher'!K842)</f>
        <v>44853</v>
      </c>
      <c r="J833" s="5" t="str">
        <f>'[1]TCE - ANEXO IV - Preencher'!L842</f>
        <v>26221018617596000139550010000096161636500008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4738.8599999999997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3.10 - Material para Manutenção de Bens Móveis </v>
      </c>
      <c r="D834" s="3">
        <f>'[1]TCE - ANEXO IV - Preencher'!F843</f>
        <v>24348443000136</v>
      </c>
      <c r="E834" s="5" t="str">
        <f>'[1]TCE - ANEXO IV - Preencher'!G843</f>
        <v>FRANCRIS LIVRARIA E PAPELARIA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000.016.643</v>
      </c>
      <c r="I834" s="6">
        <f>IF('[1]TCE - ANEXO IV - Preencher'!K843="","",'[1]TCE - ANEXO IV - Preencher'!K843)</f>
        <v>44858</v>
      </c>
      <c r="J834" s="5" t="str">
        <f>'[1]TCE - ANEXO IV - Preencher'!L843</f>
        <v>26221024348443000136550010000166431543349163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450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3.10 - Material para Manutenção de Bens Móveis </v>
      </c>
      <c r="D838" s="3">
        <f>'[1]TCE - ANEXO IV - Preencher'!F847</f>
        <v>9494196000192</v>
      </c>
      <c r="E838" s="5" t="str">
        <f>'[1]TCE - ANEXO IV - Preencher'!G847</f>
        <v>COMERCIAL JR CLAUDIO  MARIO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262130</v>
      </c>
      <c r="I838" s="6">
        <f>IF('[1]TCE - ANEXO IV - Preencher'!K847="","",'[1]TCE - ANEXO IV - Preencher'!K847)</f>
        <v>44841</v>
      </c>
      <c r="J838" s="5" t="str">
        <f>'[1]TCE - ANEXO IV - Preencher'!L847</f>
        <v>26221009494196000192550010002621301036437885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49.53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3.10 - Material para Manutenção de Bens Móveis </v>
      </c>
      <c r="D839" s="3">
        <f>'[1]TCE - ANEXO IV - Preencher'!F848</f>
        <v>2472105000330</v>
      </c>
      <c r="E839" s="5" t="str">
        <f>'[1]TCE - ANEXO IV - Preencher'!G848</f>
        <v>ITALIANA AUTOMOVEIS DO RECIFE LTDA.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244342</v>
      </c>
      <c r="I839" s="6">
        <f>IF('[1]TCE - ANEXO IV - Preencher'!K848="","",'[1]TCE - ANEXO IV - Preencher'!K848)</f>
        <v>44859</v>
      </c>
      <c r="J839" s="5" t="str">
        <f>'[1]TCE - ANEXO IV - Preencher'!L848</f>
        <v>26221002472105000330550000002443421605145893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1102.07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3.8 - Uniformes, Tecidos e Aviamentos </v>
      </c>
      <c r="D843" s="3">
        <f>'[1]TCE - ANEXO IV - Preencher'!F852</f>
        <v>4917296000322</v>
      </c>
      <c r="E843" s="5" t="str">
        <f>'[1]TCE - ANEXO IV - Preencher'!G852</f>
        <v>AVIL TEXTIL LTDA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000.060.769</v>
      </c>
      <c r="I843" s="6">
        <f>IF('[1]TCE - ANEXO IV - Preencher'!K852="","",'[1]TCE - ANEXO IV - Preencher'!K852)</f>
        <v>44858</v>
      </c>
      <c r="J843" s="5" t="str">
        <f>'[1]TCE - ANEXO IV - Preencher'!L852</f>
        <v>26221004917296000322550030000607691000607603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3800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3.8 - Uniformes, Tecidos e Aviamentos </v>
      </c>
      <c r="D844" s="3">
        <f>'[1]TCE - ANEXO IV - Preencher'!F853</f>
        <v>10080109000130</v>
      </c>
      <c r="E844" s="5" t="str">
        <f>'[1]TCE - ANEXO IV - Preencher'!G853</f>
        <v>NORFEL NORDESTINA DE FERRAGENS LTDA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000.001.630</v>
      </c>
      <c r="I844" s="6">
        <f>IF('[1]TCE - ANEXO IV - Preencher'!K853="","",'[1]TCE - ANEXO IV - Preencher'!K853)</f>
        <v>44865</v>
      </c>
      <c r="J844" s="5" t="str">
        <f>'[1]TCE - ANEXO IV - Preencher'!L853</f>
        <v>26221010080109000130550010000016301285751213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114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3.8 - Uniformes, Tecidos e Aviamentos </v>
      </c>
      <c r="D845" s="3">
        <f>'[1]TCE - ANEXO IV - Preencher'!F854</f>
        <v>28333213000154</v>
      </c>
      <c r="E845" s="5" t="str">
        <f>'[1]TCE - ANEXO IV - Preencher'!G854</f>
        <v>GLOBAL DISTRIBUIDORA DE SUPRIMENTOS LTDA</v>
      </c>
      <c r="F845" s="5" t="str">
        <f>'[1]TCE - ANEXO IV - Preencher'!H854</f>
        <v>B</v>
      </c>
      <c r="G845" s="5" t="str">
        <f>'[1]TCE - ANEXO IV - Preencher'!I854</f>
        <v>S</v>
      </c>
      <c r="H845" s="5">
        <f>'[1]TCE - ANEXO IV - Preencher'!J854</f>
        <v>4695</v>
      </c>
      <c r="I845" s="6">
        <f>IF('[1]TCE - ANEXO IV - Preencher'!K854="","",'[1]TCE - ANEXO IV - Preencher'!K854)</f>
        <v>44837</v>
      </c>
      <c r="J845" s="5" t="str">
        <f>'[1]TCE - ANEXO IV - Preencher'!L854</f>
        <v>26221028333213000154550010000046951120519837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634.4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3.8 - Uniformes, Tecidos e Aviamentos </v>
      </c>
      <c r="D846" s="3">
        <f>'[1]TCE - ANEXO IV - Preencher'!F855</f>
        <v>4402515000179</v>
      </c>
      <c r="E846" s="5" t="str">
        <f>'[1]TCE - ANEXO IV - Preencher'!G855</f>
        <v>E. M. DE MOURA COMERCIAL  ME</v>
      </c>
      <c r="F846" s="5" t="str">
        <f>'[1]TCE - ANEXO IV - Preencher'!H855</f>
        <v>B</v>
      </c>
      <c r="G846" s="5" t="str">
        <f>'[1]TCE - ANEXO IV - Preencher'!I855</f>
        <v>S</v>
      </c>
      <c r="H846" s="5">
        <f>'[1]TCE - ANEXO IV - Preencher'!J855</f>
        <v>5201</v>
      </c>
      <c r="I846" s="6">
        <f>IF('[1]TCE - ANEXO IV - Preencher'!K855="","",'[1]TCE - ANEXO IV - Preencher'!K855)</f>
        <v>44847</v>
      </c>
      <c r="J846" s="5" t="str">
        <f>'[1]TCE - ANEXO IV - Preencher'!L855</f>
        <v>26221004402515000179550010000052011954968337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1128.4000000000001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3.8 - Uniformes, Tecidos e Aviamentos </v>
      </c>
      <c r="D847" s="3">
        <f>'[1]TCE - ANEXO IV - Preencher'!F856</f>
        <v>13596165000110</v>
      </c>
      <c r="E847" s="5" t="str">
        <f>'[1]TCE - ANEXO IV - Preencher'!G856</f>
        <v>RESSEG DISTRIBUIDORA LTDA  EPP</v>
      </c>
      <c r="F847" s="5" t="str">
        <f>'[1]TCE - ANEXO IV - Preencher'!H856</f>
        <v>B</v>
      </c>
      <c r="G847" s="5" t="str">
        <f>'[1]TCE - ANEXO IV - Preencher'!I856</f>
        <v>S</v>
      </c>
      <c r="H847" s="5">
        <f>'[1]TCE - ANEXO IV - Preencher'!J856</f>
        <v>127585</v>
      </c>
      <c r="I847" s="6">
        <f>IF('[1]TCE - ANEXO IV - Preencher'!K856="","",'[1]TCE - ANEXO IV - Preencher'!K856)</f>
        <v>44855</v>
      </c>
      <c r="J847" s="5" t="str">
        <f>'[1]TCE - ANEXO IV - Preencher'!L856</f>
        <v>26221013596165000110550010001275851775469980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635.41999999999996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3.8 - Uniformes, Tecidos e Aviamentos </v>
      </c>
      <c r="D848" s="3">
        <f>'[1]TCE - ANEXO IV - Preencher'!F857</f>
        <v>33343972000138</v>
      </c>
      <c r="E848" s="5" t="str">
        <f>'[1]TCE - ANEXO IV - Preencher'!G857</f>
        <v>RECIFE COMERCIO DE EQUIP DE SEGUR LTDA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000.003.945</v>
      </c>
      <c r="I848" s="6">
        <f>IF('[1]TCE - ANEXO IV - Preencher'!K857="","",'[1]TCE - ANEXO IV - Preencher'!K857)</f>
        <v>44855</v>
      </c>
      <c r="J848" s="5" t="str">
        <f>'[1]TCE - ANEXO IV - Preencher'!L857</f>
        <v>26221033343972000138550010000039451000551440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751.4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3.8 - Uniformes, Tecidos e Aviamentos </v>
      </c>
      <c r="D849" s="3">
        <f>'[1]TCE - ANEXO IV - Preencher'!F858</f>
        <v>33395501000173</v>
      </c>
      <c r="E849" s="5" t="str">
        <f>'[1]TCE - ANEXO IV - Preencher'!G858</f>
        <v>MA FELIX DE SOUZA COMERCIO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000.000.745</v>
      </c>
      <c r="I849" s="6">
        <f>IF('[1]TCE - ANEXO IV - Preencher'!K858="","",'[1]TCE - ANEXO IV - Preencher'!K858)</f>
        <v>44854</v>
      </c>
      <c r="J849" s="5" t="str">
        <f>'[1]TCE - ANEXO IV - Preencher'!L858</f>
        <v>26221033395501000173550010000007451751829599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537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3.99 - Outras despesas com Material de Consumo</v>
      </c>
      <c r="D852" s="3">
        <f>'[1]TCE - ANEXO IV - Preencher'!F861</f>
        <v>42520482000150</v>
      </c>
      <c r="E852" s="5" t="str">
        <f>'[1]TCE - ANEXO IV - Preencher'!G861</f>
        <v>COMMERCE SOLUTIONS LTDA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000.000.043</v>
      </c>
      <c r="I852" s="6">
        <f>IF('[1]TCE - ANEXO IV - Preencher'!K861="","",'[1]TCE - ANEXO IV - Preencher'!K861)</f>
        <v>44854</v>
      </c>
      <c r="J852" s="5" t="str">
        <f>'[1]TCE - ANEXO IV - Preencher'!L861</f>
        <v>26221042520482000150550010000000431924057842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333.34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3.99 - Outras despesas com Material de Consumo</v>
      </c>
      <c r="D853" s="3">
        <f>'[1]TCE - ANEXO IV - Preencher'!F862</f>
        <v>11869985000102</v>
      </c>
      <c r="E853" s="5" t="str">
        <f>'[1]TCE - ANEXO IV - Preencher'!G862</f>
        <v>JOAO ALEXANDRO GONCALVES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5663</v>
      </c>
      <c r="I853" s="6">
        <f>IF('[1]TCE - ANEXO IV - Preencher'!K862="","",'[1]TCE - ANEXO IV - Preencher'!K862)</f>
        <v>44861</v>
      </c>
      <c r="J853" s="5" t="str">
        <f>'[1]TCE - ANEXO IV - Preencher'!L862</f>
        <v>26221011869985000102550010000056631768500008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1070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3.99 - Outras despesas com Material de Consumo</v>
      </c>
      <c r="D854" s="3">
        <f>'[1]TCE - ANEXO IV - Preencher'!F863</f>
        <v>3370994000126</v>
      </c>
      <c r="E854" s="5" t="str">
        <f>'[1]TCE - ANEXO IV - Preencher'!G863</f>
        <v>LIVRARIA E PAPELARIA  ATUAL LTDA ME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000.015.329</v>
      </c>
      <c r="I854" s="6">
        <f>IF('[1]TCE - ANEXO IV - Preencher'!K863="","",'[1]TCE - ANEXO IV - Preencher'!K863)</f>
        <v>44840</v>
      </c>
      <c r="J854" s="5" t="str">
        <f>'[1]TCE - ANEXO IV - Preencher'!L863</f>
        <v>26221003370994000126550010000153291213656089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360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3.99 - Outras despesas com Material de Consumo</v>
      </c>
      <c r="D855" s="3">
        <f>'[1]TCE - ANEXO IV - Preencher'!F864</f>
        <v>18617596000139</v>
      </c>
      <c r="E855" s="5" t="str">
        <f>'[1]TCE - ANEXO IV - Preencher'!G864</f>
        <v>ETIQUETAG COMERCIO DE ETIQUETAS LTDA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000.009.616</v>
      </c>
      <c r="I855" s="6">
        <f>IF('[1]TCE - ANEXO IV - Preencher'!K864="","",'[1]TCE - ANEXO IV - Preencher'!K864)</f>
        <v>44853</v>
      </c>
      <c r="J855" s="5" t="str">
        <f>'[1]TCE - ANEXO IV - Preencher'!L864</f>
        <v>26221018617596000139550010000096161636500008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818.97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3.99 - Outras despesas com Material de Consumo</v>
      </c>
      <c r="D856" s="3">
        <f>'[1]TCE - ANEXO IV - Preencher'!F865</f>
        <v>38184070000209</v>
      </c>
      <c r="E856" s="5" t="str">
        <f>'[1]TCE - ANEXO IV - Preencher'!G865</f>
        <v>ULTRA C ATAC ARTIG DE PAPEL ESC INF LTDA</v>
      </c>
      <c r="F856" s="5" t="str">
        <f>'[1]TCE - ANEXO IV - Preencher'!H865</f>
        <v>B</v>
      </c>
      <c r="G856" s="5" t="str">
        <f>'[1]TCE - ANEXO IV - Preencher'!I865</f>
        <v>S</v>
      </c>
      <c r="H856" s="5">
        <f>'[1]TCE - ANEXO IV - Preencher'!J865</f>
        <v>2356</v>
      </c>
      <c r="I856" s="6">
        <f>IF('[1]TCE - ANEXO IV - Preencher'!K865="","",'[1]TCE - ANEXO IV - Preencher'!K865)</f>
        <v>44854</v>
      </c>
      <c r="J856" s="5" t="str">
        <f>'[1]TCE - ANEXO IV - Preencher'!L865</f>
        <v>26221038184070000209550010000023561100140522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97.24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3.99 - Outras despesas com Material de Consumo</v>
      </c>
      <c r="D857" s="3">
        <f>'[1]TCE - ANEXO IV - Preencher'!F866</f>
        <v>8641730000183</v>
      </c>
      <c r="E857" s="5" t="str">
        <f>'[1]TCE - ANEXO IV - Preencher'!G866</f>
        <v>GEORAMA EMBALAGENS LTDA</v>
      </c>
      <c r="F857" s="5" t="str">
        <f>'[1]TCE - ANEXO IV - Preencher'!H866</f>
        <v>B</v>
      </c>
      <c r="G857" s="5" t="str">
        <f>'[1]TCE - ANEXO IV - Preencher'!I866</f>
        <v>S</v>
      </c>
      <c r="H857" s="5">
        <f>'[1]TCE - ANEXO IV - Preencher'!J866</f>
        <v>11717</v>
      </c>
      <c r="I857" s="6">
        <f>IF('[1]TCE - ANEXO IV - Preencher'!K866="","",'[1]TCE - ANEXO IV - Preencher'!K866)</f>
        <v>44855</v>
      </c>
      <c r="J857" s="5" t="str">
        <f>'[1]TCE - ANEXO IV - Preencher'!L866</f>
        <v>26221008641730000183550010000117171142610450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150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3.99 - Outras despesas com Material de Consumo</v>
      </c>
      <c r="D858" s="3">
        <f>'[1]TCE - ANEXO IV - Preencher'!F867</f>
        <v>24348443000136</v>
      </c>
      <c r="E858" s="5" t="str">
        <f>'[1]TCE - ANEXO IV - Preencher'!G867</f>
        <v>FRANCRIS LIVRARIA E PAPELARIA LTDA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000.016.643</v>
      </c>
      <c r="I858" s="6">
        <f>IF('[1]TCE - ANEXO IV - Preencher'!K867="","",'[1]TCE - ANEXO IV - Preencher'!K867)</f>
        <v>44858</v>
      </c>
      <c r="J858" s="5" t="str">
        <f>'[1]TCE - ANEXO IV - Preencher'!L867</f>
        <v>26221024348443000136550010000166431543349163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380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3.99 - Outras despesas com Material de Consumo</v>
      </c>
      <c r="D859" s="3">
        <f>'[1]TCE - ANEXO IV - Preencher'!F868</f>
        <v>9494196000192</v>
      </c>
      <c r="E859" s="5" t="str">
        <f>'[1]TCE - ANEXO IV - Preencher'!G868</f>
        <v>COMERCIAL JR CLAUDIO  MARIO LTDA</v>
      </c>
      <c r="F859" s="5" t="str">
        <f>'[1]TCE - ANEXO IV - Preencher'!H868</f>
        <v>B</v>
      </c>
      <c r="G859" s="5" t="str">
        <f>'[1]TCE - ANEXO IV - Preencher'!I868</f>
        <v>S</v>
      </c>
      <c r="H859" s="5">
        <f>'[1]TCE - ANEXO IV - Preencher'!J868</f>
        <v>263687</v>
      </c>
      <c r="I859" s="6">
        <f>IF('[1]TCE - ANEXO IV - Preencher'!K868="","",'[1]TCE - ANEXO IV - Preencher'!K868)</f>
        <v>44858</v>
      </c>
      <c r="J859" s="5" t="str">
        <f>'[1]TCE - ANEXO IV - Preencher'!L868</f>
        <v>26221009494196000192550010002636871036651334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81.55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3.99 - Outras despesas com Material de Consumo</v>
      </c>
      <c r="D860" s="3">
        <f>'[1]TCE - ANEXO IV - Preencher'!F869</f>
        <v>12420164001048</v>
      </c>
      <c r="E860" s="5" t="str">
        <f>'[1]TCE - ANEXO IV - Preencher'!G869</f>
        <v>CM HOSPITALAR S A</v>
      </c>
      <c r="F860" s="5" t="str">
        <f>'[1]TCE - ANEXO IV - Preencher'!H869</f>
        <v>B</v>
      </c>
      <c r="G860" s="5" t="str">
        <f>'[1]TCE - ANEXO IV - Preencher'!I869</f>
        <v>S</v>
      </c>
      <c r="H860" s="5">
        <f>'[1]TCE - ANEXO IV - Preencher'!J869</f>
        <v>145679</v>
      </c>
      <c r="I860" s="6">
        <f>IF('[1]TCE - ANEXO IV - Preencher'!K869="","",'[1]TCE - ANEXO IV - Preencher'!K869)</f>
        <v>44855</v>
      </c>
      <c r="J860" s="5" t="str">
        <f>'[1]TCE - ANEXO IV - Preencher'!L869</f>
        <v>26221012420164001048550010001456791687329019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1296.26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3.99 - Outras despesas com Material de Consumo</v>
      </c>
      <c r="D861" s="3">
        <f>'[1]TCE - ANEXO IV - Preencher'!F870</f>
        <v>14722938000120</v>
      </c>
      <c r="E861" s="5" t="str">
        <f>'[1]TCE - ANEXO IV - Preencher'!G870</f>
        <v>PROCIFAR DISTRIB DE MATERIAL HOSP SA</v>
      </c>
      <c r="F861" s="5" t="str">
        <f>'[1]TCE - ANEXO IV - Preencher'!H870</f>
        <v>B</v>
      </c>
      <c r="G861" s="5" t="str">
        <f>'[1]TCE - ANEXO IV - Preencher'!I870</f>
        <v>S</v>
      </c>
      <c r="H861" s="5">
        <f>'[1]TCE - ANEXO IV - Preencher'!J870</f>
        <v>2891389</v>
      </c>
      <c r="I861" s="6">
        <f>IF('[1]TCE - ANEXO IV - Preencher'!K870="","",'[1]TCE - ANEXO IV - Preencher'!K870)</f>
        <v>44854</v>
      </c>
      <c r="J861" s="5" t="str">
        <f>'[1]TCE - ANEXO IV - Preencher'!L870</f>
        <v>29221014722938000120550010028913891117096689</v>
      </c>
      <c r="K861" s="5" t="str">
        <f>IF(F861="B",LEFT('[1]TCE - ANEXO IV - Preencher'!M870,2),IF(F861="S",LEFT('[1]TCE - ANEXO IV - Preencher'!M870,7),IF('[1]TCE - ANEXO IV - Preencher'!H870="","")))</f>
        <v>29</v>
      </c>
      <c r="L861" s="7">
        <f>'[1]TCE - ANEXO IV - Preencher'!N870</f>
        <v>1500.6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 xml:space="preserve">5.25 - Serviços Bancários </v>
      </c>
      <c r="D865" s="3">
        <f>'[1]TCE - ANEXO IV - Preencher'!F874</f>
        <v>90400888000142</v>
      </c>
      <c r="E865" s="5" t="str">
        <f>'[1]TCE - ANEXO IV - Preencher'!G874</f>
        <v>TARIFA TED</v>
      </c>
      <c r="F865" s="5" t="str">
        <f>'[1]TCE - ANEXO IV - Preencher'!H874</f>
        <v>S</v>
      </c>
      <c r="G865" s="5" t="str">
        <f>'[1]TCE - ANEXO IV - Preencher'!I874</f>
        <v>N</v>
      </c>
      <c r="H865" s="5">
        <f>'[1]TCE - ANEXO IV - Preencher'!J874</f>
        <v>0</v>
      </c>
      <c r="I865" s="6">
        <f>IF('[1]TCE - ANEXO IV - Preencher'!K874="","",'[1]TCE - ANEXO IV - Preencher'!K874)</f>
        <v>44837</v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>26 -  P</v>
      </c>
      <c r="L865" s="7">
        <f>'[1]TCE - ANEXO IV - Preencher'!N874</f>
        <v>4.95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 xml:space="preserve">5.25 - Serviços Bancários </v>
      </c>
      <c r="D866" s="3">
        <f>'[1]TCE - ANEXO IV - Preencher'!F875</f>
        <v>90400888000142</v>
      </c>
      <c r="E866" s="5" t="str">
        <f>'[1]TCE - ANEXO IV - Preencher'!G875</f>
        <v>TARIFA TED</v>
      </c>
      <c r="F866" s="5" t="str">
        <f>'[1]TCE - ANEXO IV - Preencher'!H875</f>
        <v>S</v>
      </c>
      <c r="G866" s="5" t="str">
        <f>'[1]TCE - ANEXO IV - Preencher'!I875</f>
        <v>N</v>
      </c>
      <c r="H866" s="5">
        <f>'[1]TCE - ANEXO IV - Preencher'!J875</f>
        <v>0</v>
      </c>
      <c r="I866" s="6">
        <f>IF('[1]TCE - ANEXO IV - Preencher'!K875="","",'[1]TCE - ANEXO IV - Preencher'!K875)</f>
        <v>44837</v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>26 -  P</v>
      </c>
      <c r="L866" s="7">
        <f>'[1]TCE - ANEXO IV - Preencher'!N875</f>
        <v>3.5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 xml:space="preserve">5.25 - Serviços Bancários </v>
      </c>
      <c r="D867" s="3">
        <f>'[1]TCE - ANEXO IV - Preencher'!F876</f>
        <v>90400888000142</v>
      </c>
      <c r="E867" s="5" t="str">
        <f>'[1]TCE - ANEXO IV - Preencher'!G876</f>
        <v>TARIFA TED</v>
      </c>
      <c r="F867" s="5" t="str">
        <f>'[1]TCE - ANEXO IV - Preencher'!H876</f>
        <v>S</v>
      </c>
      <c r="G867" s="5" t="str">
        <f>'[1]TCE - ANEXO IV - Preencher'!I876</f>
        <v>N</v>
      </c>
      <c r="H867" s="5">
        <f>'[1]TCE - ANEXO IV - Preencher'!J876</f>
        <v>0</v>
      </c>
      <c r="I867" s="6">
        <f>IF('[1]TCE - ANEXO IV - Preencher'!K876="","",'[1]TCE - ANEXO IV - Preencher'!K876)</f>
        <v>44838</v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>26 -  P</v>
      </c>
      <c r="L867" s="7">
        <f>'[1]TCE - ANEXO IV - Preencher'!N876</f>
        <v>54.45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 xml:space="preserve">5.25 - Serviços Bancários </v>
      </c>
      <c r="D868" s="3">
        <f>'[1]TCE - ANEXO IV - Preencher'!F877</f>
        <v>90400888000142</v>
      </c>
      <c r="E868" s="5" t="str">
        <f>'[1]TCE - ANEXO IV - Preencher'!G877</f>
        <v>TARIFA TED</v>
      </c>
      <c r="F868" s="5" t="str">
        <f>'[1]TCE - ANEXO IV - Preencher'!H877</f>
        <v>S</v>
      </c>
      <c r="G868" s="5" t="str">
        <f>'[1]TCE - ANEXO IV - Preencher'!I877</f>
        <v>N</v>
      </c>
      <c r="H868" s="5">
        <f>'[1]TCE - ANEXO IV - Preencher'!J877</f>
        <v>0</v>
      </c>
      <c r="I868" s="6">
        <f>IF('[1]TCE - ANEXO IV - Preencher'!K877="","",'[1]TCE - ANEXO IV - Preencher'!K877)</f>
        <v>44839</v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>26 -  P</v>
      </c>
      <c r="L868" s="7">
        <f>'[1]TCE - ANEXO IV - Preencher'!N877</f>
        <v>39.6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 xml:space="preserve">5.25 - Serviços Bancários </v>
      </c>
      <c r="D869" s="3">
        <f>'[1]TCE - ANEXO IV - Preencher'!F878</f>
        <v>90400888000142</v>
      </c>
      <c r="E869" s="5" t="str">
        <f>'[1]TCE - ANEXO IV - Preencher'!G878</f>
        <v>TARIFA TED</v>
      </c>
      <c r="F869" s="5" t="str">
        <f>'[1]TCE - ANEXO IV - Preencher'!H878</f>
        <v>S</v>
      </c>
      <c r="G869" s="5" t="str">
        <f>'[1]TCE - ANEXO IV - Preencher'!I878</f>
        <v>N</v>
      </c>
      <c r="H869" s="5">
        <f>'[1]TCE - ANEXO IV - Preencher'!J878</f>
        <v>0</v>
      </c>
      <c r="I869" s="6">
        <f>IF('[1]TCE - ANEXO IV - Preencher'!K878="","",'[1]TCE - ANEXO IV - Preencher'!K878)</f>
        <v>44840</v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>26 -  P</v>
      </c>
      <c r="L869" s="7">
        <f>'[1]TCE - ANEXO IV - Preencher'!N878</f>
        <v>19.8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 xml:space="preserve">5.25 - Serviços Bancários </v>
      </c>
      <c r="D870" s="3">
        <f>'[1]TCE - ANEXO IV - Preencher'!F879</f>
        <v>90400888000142</v>
      </c>
      <c r="E870" s="5" t="str">
        <f>'[1]TCE - ANEXO IV - Preencher'!G879</f>
        <v>TARIFA TED</v>
      </c>
      <c r="F870" s="5" t="str">
        <f>'[1]TCE - ANEXO IV - Preencher'!H879</f>
        <v>S</v>
      </c>
      <c r="G870" s="5" t="str">
        <f>'[1]TCE - ANEXO IV - Preencher'!I879</f>
        <v>N</v>
      </c>
      <c r="H870" s="5">
        <f>'[1]TCE - ANEXO IV - Preencher'!J879</f>
        <v>0</v>
      </c>
      <c r="I870" s="6">
        <f>IF('[1]TCE - ANEXO IV - Preencher'!K879="","",'[1]TCE - ANEXO IV - Preencher'!K879)</f>
        <v>44841</v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>26 -  P</v>
      </c>
      <c r="L870" s="7">
        <f>'[1]TCE - ANEXO IV - Preencher'!N879</f>
        <v>49.5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 xml:space="preserve">5.25 - Serviços Bancários </v>
      </c>
      <c r="D871" s="3">
        <f>'[1]TCE - ANEXO IV - Preencher'!F880</f>
        <v>90400888000142</v>
      </c>
      <c r="E871" s="5" t="str">
        <f>'[1]TCE - ANEXO IV - Preencher'!G880</f>
        <v>TARIFA TED</v>
      </c>
      <c r="F871" s="5" t="str">
        <f>'[1]TCE - ANEXO IV - Preencher'!H880</f>
        <v>S</v>
      </c>
      <c r="G871" s="5" t="str">
        <f>'[1]TCE - ANEXO IV - Preencher'!I880</f>
        <v>N</v>
      </c>
      <c r="H871" s="5">
        <f>'[1]TCE - ANEXO IV - Preencher'!J880</f>
        <v>0</v>
      </c>
      <c r="I871" s="6">
        <f>IF('[1]TCE - ANEXO IV - Preencher'!K880="","",'[1]TCE - ANEXO IV - Preencher'!K880)</f>
        <v>44841</v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>26 -  P</v>
      </c>
      <c r="L871" s="7">
        <f>'[1]TCE - ANEXO IV - Preencher'!N880</f>
        <v>15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 xml:space="preserve">5.25 - Serviços Bancários </v>
      </c>
      <c r="D872" s="3">
        <f>'[1]TCE - ANEXO IV - Preencher'!F881</f>
        <v>90400888000142</v>
      </c>
      <c r="E872" s="5" t="str">
        <f>'[1]TCE - ANEXO IV - Preencher'!G881</f>
        <v>TARIFA TED</v>
      </c>
      <c r="F872" s="5" t="str">
        <f>'[1]TCE - ANEXO IV - Preencher'!H881</f>
        <v>S</v>
      </c>
      <c r="G872" s="5" t="str">
        <f>'[1]TCE - ANEXO IV - Preencher'!I881</f>
        <v>N</v>
      </c>
      <c r="H872" s="5">
        <f>'[1]TCE - ANEXO IV - Preencher'!J881</f>
        <v>0</v>
      </c>
      <c r="I872" s="6">
        <f>IF('[1]TCE - ANEXO IV - Preencher'!K881="","",'[1]TCE - ANEXO IV - Preencher'!K881)</f>
        <v>44845</v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>26 -  P</v>
      </c>
      <c r="L872" s="7">
        <f>'[1]TCE - ANEXO IV - Preencher'!N881</f>
        <v>24.75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 xml:space="preserve">5.25 - Serviços Bancários </v>
      </c>
      <c r="D873" s="3">
        <f>'[1]TCE - ANEXO IV - Preencher'!F882</f>
        <v>90400888000142</v>
      </c>
      <c r="E873" s="5" t="str">
        <f>'[1]TCE - ANEXO IV - Preencher'!G882</f>
        <v>TARIFA TED</v>
      </c>
      <c r="F873" s="5" t="str">
        <f>'[1]TCE - ANEXO IV - Preencher'!H882</f>
        <v>S</v>
      </c>
      <c r="G873" s="5" t="str">
        <f>'[1]TCE - ANEXO IV - Preencher'!I882</f>
        <v>N</v>
      </c>
      <c r="H873" s="5">
        <f>'[1]TCE - ANEXO IV - Preencher'!J882</f>
        <v>0</v>
      </c>
      <c r="I873" s="6">
        <f>IF('[1]TCE - ANEXO IV - Preencher'!K882="","",'[1]TCE - ANEXO IV - Preencher'!K882)</f>
        <v>44847</v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>26 -  P</v>
      </c>
      <c r="L873" s="7">
        <f>'[1]TCE - ANEXO IV - Preencher'!N882</f>
        <v>29.7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 xml:space="preserve">5.25 - Serviços Bancários </v>
      </c>
      <c r="D874" s="3">
        <f>'[1]TCE - ANEXO IV - Preencher'!F883</f>
        <v>90400888000142</v>
      </c>
      <c r="E874" s="5" t="str">
        <f>'[1]TCE - ANEXO IV - Preencher'!G883</f>
        <v>TARIFA TED</v>
      </c>
      <c r="F874" s="5" t="str">
        <f>'[1]TCE - ANEXO IV - Preencher'!H883</f>
        <v>S</v>
      </c>
      <c r="G874" s="5" t="str">
        <f>'[1]TCE - ANEXO IV - Preencher'!I883</f>
        <v>N</v>
      </c>
      <c r="H874" s="5">
        <f>'[1]TCE - ANEXO IV - Preencher'!J883</f>
        <v>0</v>
      </c>
      <c r="I874" s="6">
        <f>IF('[1]TCE - ANEXO IV - Preencher'!K883="","",'[1]TCE - ANEXO IV - Preencher'!K883)</f>
        <v>44848</v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>26 -  P</v>
      </c>
      <c r="L874" s="7">
        <f>'[1]TCE - ANEXO IV - Preencher'!N883</f>
        <v>14.85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 xml:space="preserve">5.25 - Serviços Bancários </v>
      </c>
      <c r="D875" s="3">
        <f>'[1]TCE - ANEXO IV - Preencher'!F884</f>
        <v>90400888000142</v>
      </c>
      <c r="E875" s="5" t="str">
        <f>'[1]TCE - ANEXO IV - Preencher'!G884</f>
        <v>TARIFA DE FICHA CADASTRAL</v>
      </c>
      <c r="F875" s="5" t="str">
        <f>'[1]TCE - ANEXO IV - Preencher'!H884</f>
        <v>S</v>
      </c>
      <c r="G875" s="5" t="str">
        <f>'[1]TCE - ANEXO IV - Preencher'!I884</f>
        <v>N</v>
      </c>
      <c r="H875" s="5">
        <f>'[1]TCE - ANEXO IV - Preencher'!J884</f>
        <v>0</v>
      </c>
      <c r="I875" s="6">
        <f>IF('[1]TCE - ANEXO IV - Preencher'!K884="","",'[1]TCE - ANEXO IV - Preencher'!K884)</f>
        <v>44851</v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>26 -  P</v>
      </c>
      <c r="L875" s="7">
        <f>'[1]TCE - ANEXO IV - Preencher'!N884</f>
        <v>60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 xml:space="preserve">5.25 - Serviços Bancários </v>
      </c>
      <c r="D876" s="3">
        <f>'[1]TCE - ANEXO IV - Preencher'!F885</f>
        <v>90400888000142</v>
      </c>
      <c r="E876" s="5" t="str">
        <f>'[1]TCE - ANEXO IV - Preencher'!G885</f>
        <v>TARIFA TED</v>
      </c>
      <c r="F876" s="5" t="str">
        <f>'[1]TCE - ANEXO IV - Preencher'!H885</f>
        <v>S</v>
      </c>
      <c r="G876" s="5" t="str">
        <f>'[1]TCE - ANEXO IV - Preencher'!I885</f>
        <v>N</v>
      </c>
      <c r="H876" s="5">
        <f>'[1]TCE - ANEXO IV - Preencher'!J885</f>
        <v>0</v>
      </c>
      <c r="I876" s="6">
        <f>IF('[1]TCE - ANEXO IV - Preencher'!K885="","",'[1]TCE - ANEXO IV - Preencher'!K885)</f>
        <v>44851</v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>26 -  P</v>
      </c>
      <c r="L876" s="7">
        <f>'[1]TCE - ANEXO IV - Preencher'!N885</f>
        <v>19.8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 xml:space="preserve">5.25 - Serviços Bancários </v>
      </c>
      <c r="D877" s="3">
        <f>'[1]TCE - ANEXO IV - Preencher'!F886</f>
        <v>90400888000142</v>
      </c>
      <c r="E877" s="5" t="str">
        <f>'[1]TCE - ANEXO IV - Preencher'!G886</f>
        <v>TARIFA TED</v>
      </c>
      <c r="F877" s="5" t="str">
        <f>'[1]TCE - ANEXO IV - Preencher'!H886</f>
        <v>S</v>
      </c>
      <c r="G877" s="5" t="str">
        <f>'[1]TCE - ANEXO IV - Preencher'!I886</f>
        <v>N</v>
      </c>
      <c r="H877" s="5">
        <f>'[1]TCE - ANEXO IV - Preencher'!J886</f>
        <v>0</v>
      </c>
      <c r="I877" s="6">
        <f>IF('[1]TCE - ANEXO IV - Preencher'!K886="","",'[1]TCE - ANEXO IV - Preencher'!K886)</f>
        <v>44852</v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>26 -  P</v>
      </c>
      <c r="L877" s="7">
        <f>'[1]TCE - ANEXO IV - Preencher'!N886</f>
        <v>14.85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 xml:space="preserve">5.25 - Serviços Bancários </v>
      </c>
      <c r="D878" s="3">
        <f>'[1]TCE - ANEXO IV - Preencher'!F887</f>
        <v>90400888000142</v>
      </c>
      <c r="E878" s="5" t="str">
        <f>'[1]TCE - ANEXO IV - Preencher'!G887</f>
        <v>TARIFA TED</v>
      </c>
      <c r="F878" s="5" t="str">
        <f>'[1]TCE - ANEXO IV - Preencher'!H887</f>
        <v>S</v>
      </c>
      <c r="G878" s="5" t="str">
        <f>'[1]TCE - ANEXO IV - Preencher'!I887</f>
        <v>N</v>
      </c>
      <c r="H878" s="5">
        <f>'[1]TCE - ANEXO IV - Preencher'!J887</f>
        <v>0</v>
      </c>
      <c r="I878" s="6">
        <f>IF('[1]TCE - ANEXO IV - Preencher'!K887="","",'[1]TCE - ANEXO IV - Preencher'!K887)</f>
        <v>44854</v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>26 -  P</v>
      </c>
      <c r="L878" s="7">
        <f>'[1]TCE - ANEXO IV - Preencher'!N887</f>
        <v>19.8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 xml:space="preserve">5.25 - Serviços Bancários </v>
      </c>
      <c r="D879" s="3">
        <f>'[1]TCE - ANEXO IV - Preencher'!F888</f>
        <v>90400888000142</v>
      </c>
      <c r="E879" s="5" t="str">
        <f>'[1]TCE - ANEXO IV - Preencher'!G888</f>
        <v>TARIFA TED</v>
      </c>
      <c r="F879" s="5" t="str">
        <f>'[1]TCE - ANEXO IV - Preencher'!H888</f>
        <v>S</v>
      </c>
      <c r="G879" s="5" t="str">
        <f>'[1]TCE - ANEXO IV - Preencher'!I888</f>
        <v>N</v>
      </c>
      <c r="H879" s="5">
        <f>'[1]TCE - ANEXO IV - Preencher'!J888</f>
        <v>0</v>
      </c>
      <c r="I879" s="6">
        <f>IF('[1]TCE - ANEXO IV - Preencher'!K888="","",'[1]TCE - ANEXO IV - Preencher'!K888)</f>
        <v>44855</v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>26 -  P</v>
      </c>
      <c r="L879" s="7">
        <f>'[1]TCE - ANEXO IV - Preencher'!N888</f>
        <v>14.85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 xml:space="preserve">5.25 - Serviços Bancários </v>
      </c>
      <c r="D880" s="3">
        <f>'[1]TCE - ANEXO IV - Preencher'!F889</f>
        <v>90400888000142</v>
      </c>
      <c r="E880" s="5" t="str">
        <f>'[1]TCE - ANEXO IV - Preencher'!G889</f>
        <v>TARIFA TED</v>
      </c>
      <c r="F880" s="5" t="str">
        <f>'[1]TCE - ANEXO IV - Preencher'!H889</f>
        <v>S</v>
      </c>
      <c r="G880" s="5" t="str">
        <f>'[1]TCE - ANEXO IV - Preencher'!I889</f>
        <v>N</v>
      </c>
      <c r="H880" s="5">
        <f>'[1]TCE - ANEXO IV - Preencher'!J889</f>
        <v>0</v>
      </c>
      <c r="I880" s="6">
        <f>IF('[1]TCE - ANEXO IV - Preencher'!K889="","",'[1]TCE - ANEXO IV - Preencher'!K889)</f>
        <v>44858</v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>26 -  P</v>
      </c>
      <c r="L880" s="7">
        <f>'[1]TCE - ANEXO IV - Preencher'!N889</f>
        <v>9.9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 xml:space="preserve">5.25 - Serviços Bancários </v>
      </c>
      <c r="D881" s="3">
        <f>'[1]TCE - ANEXO IV - Preencher'!F890</f>
        <v>90400888000142</v>
      </c>
      <c r="E881" s="5" t="str">
        <f>'[1]TCE - ANEXO IV - Preencher'!G890</f>
        <v>TARIFA TED</v>
      </c>
      <c r="F881" s="5" t="str">
        <f>'[1]TCE - ANEXO IV - Preencher'!H890</f>
        <v>S</v>
      </c>
      <c r="G881" s="5" t="str">
        <f>'[1]TCE - ANEXO IV - Preencher'!I890</f>
        <v>N</v>
      </c>
      <c r="H881" s="5">
        <f>'[1]TCE - ANEXO IV - Preencher'!J890</f>
        <v>0</v>
      </c>
      <c r="I881" s="6">
        <f>IF('[1]TCE - ANEXO IV - Preencher'!K890="","",'[1]TCE - ANEXO IV - Preencher'!K890)</f>
        <v>44859</v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>26 -  P</v>
      </c>
      <c r="L881" s="7">
        <f>'[1]TCE - ANEXO IV - Preencher'!N890</f>
        <v>14.85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 xml:space="preserve">5.25 - Serviços Bancários </v>
      </c>
      <c r="D882" s="3">
        <f>'[1]TCE - ANEXO IV - Preencher'!F891</f>
        <v>90400888000142</v>
      </c>
      <c r="E882" s="5" t="str">
        <f>'[1]TCE - ANEXO IV - Preencher'!G891</f>
        <v>TARIFA TED</v>
      </c>
      <c r="F882" s="5" t="str">
        <f>'[1]TCE - ANEXO IV - Preencher'!H891</f>
        <v>S</v>
      </c>
      <c r="G882" s="5" t="str">
        <f>'[1]TCE - ANEXO IV - Preencher'!I891</f>
        <v>N</v>
      </c>
      <c r="H882" s="5">
        <f>'[1]TCE - ANEXO IV - Preencher'!J891</f>
        <v>0</v>
      </c>
      <c r="I882" s="6">
        <f>IF('[1]TCE - ANEXO IV - Preencher'!K891="","",'[1]TCE - ANEXO IV - Preencher'!K891)</f>
        <v>44861</v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>26 -  P</v>
      </c>
      <c r="L882" s="7">
        <f>'[1]TCE - ANEXO IV - Preencher'!N891</f>
        <v>4.95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 xml:space="preserve">5.25 - Serviços Bancários </v>
      </c>
      <c r="D883" s="3">
        <f>'[1]TCE - ANEXO IV - Preencher'!F892</f>
        <v>90400888000142</v>
      </c>
      <c r="E883" s="5" t="str">
        <f>'[1]TCE - ANEXO IV - Preencher'!G892</f>
        <v>TARIFA TED</v>
      </c>
      <c r="F883" s="5" t="str">
        <f>'[1]TCE - ANEXO IV - Preencher'!H892</f>
        <v>S</v>
      </c>
      <c r="G883" s="5" t="str">
        <f>'[1]TCE - ANEXO IV - Preencher'!I892</f>
        <v>N</v>
      </c>
      <c r="H883" s="5">
        <f>'[1]TCE - ANEXO IV - Preencher'!J892</f>
        <v>0</v>
      </c>
      <c r="I883" s="6">
        <f>IF('[1]TCE - ANEXO IV - Preencher'!K892="","",'[1]TCE - ANEXO IV - Preencher'!K892)</f>
        <v>44865</v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>26 -  P</v>
      </c>
      <c r="L883" s="7">
        <f>'[1]TCE - ANEXO IV - Preencher'!N892</f>
        <v>4.95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 xml:space="preserve">5.25 - Serviços Bancários </v>
      </c>
      <c r="D884" s="3">
        <f>'[1]TCE - ANEXO IV - Preencher'!F893</f>
        <v>90400888000142</v>
      </c>
      <c r="E884" s="5" t="str">
        <f>'[1]TCE - ANEXO IV - Preencher'!G893</f>
        <v>TARIFA MANUT DE CONTA</v>
      </c>
      <c r="F884" s="5" t="str">
        <f>'[1]TCE - ANEXO IV - Preencher'!H893</f>
        <v>S</v>
      </c>
      <c r="G884" s="5" t="str">
        <f>'[1]TCE - ANEXO IV - Preencher'!I893</f>
        <v>N</v>
      </c>
      <c r="H884" s="5">
        <f>'[1]TCE - ANEXO IV - Preencher'!J893</f>
        <v>0</v>
      </c>
      <c r="I884" s="6">
        <f>IF('[1]TCE - ANEXO IV - Preencher'!K893="","",'[1]TCE - ANEXO IV - Preencher'!K893)</f>
        <v>44837</v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>26 -  P</v>
      </c>
      <c r="L884" s="7">
        <f>'[1]TCE - ANEXO IV - Preencher'!N893</f>
        <v>60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 xml:space="preserve">5.25 - Serviços Bancários </v>
      </c>
      <c r="D885" s="3">
        <f>'[1]TCE - ANEXO IV - Preencher'!F894</f>
        <v>90400888000142</v>
      </c>
      <c r="E885" s="5" t="str">
        <f>'[1]TCE - ANEXO IV - Preencher'!G894</f>
        <v>TARIFA DEB CEST PJ</v>
      </c>
      <c r="F885" s="5" t="str">
        <f>'[1]TCE - ANEXO IV - Preencher'!H894</f>
        <v>S</v>
      </c>
      <c r="G885" s="5" t="str">
        <f>'[1]TCE - ANEXO IV - Preencher'!I894</f>
        <v>N</v>
      </c>
      <c r="H885" s="5">
        <f>'[1]TCE - ANEXO IV - Preencher'!J894</f>
        <v>0</v>
      </c>
      <c r="I885" s="6">
        <f>IF('[1]TCE - ANEXO IV - Preencher'!K894="","",'[1]TCE - ANEXO IV - Preencher'!K894)</f>
        <v>44844</v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>26 -  P</v>
      </c>
      <c r="L885" s="7">
        <f>'[1]TCE - ANEXO IV - Preencher'!N894</f>
        <v>99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 xml:space="preserve">5.25 - Serviços Bancários </v>
      </c>
      <c r="D886" s="3">
        <f>'[1]TCE - ANEXO IV - Preencher'!F895</f>
        <v>90400888000142</v>
      </c>
      <c r="E886" s="5" t="str">
        <f>'[1]TCE - ANEXO IV - Preencher'!G895</f>
        <v>TARIFA MANUT DE CONTA</v>
      </c>
      <c r="F886" s="5" t="str">
        <f>'[1]TCE - ANEXO IV - Preencher'!H895</f>
        <v>S</v>
      </c>
      <c r="G886" s="5" t="str">
        <f>'[1]TCE - ANEXO IV - Preencher'!I895</f>
        <v>N</v>
      </c>
      <c r="H886" s="5">
        <f>'[1]TCE - ANEXO IV - Preencher'!J895</f>
        <v>0</v>
      </c>
      <c r="I886" s="6">
        <f>IF('[1]TCE - ANEXO IV - Preencher'!K895="","",'[1]TCE - ANEXO IV - Preencher'!K895)</f>
        <v>44851</v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>26 -  P</v>
      </c>
      <c r="L886" s="7">
        <f>'[1]TCE - ANEXO IV - Preencher'!N895</f>
        <v>60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 xml:space="preserve">5.25 - Serviços Bancários </v>
      </c>
      <c r="D887" s="3">
        <f>'[1]TCE - ANEXO IV - Preencher'!F896</f>
        <v>90400888000142</v>
      </c>
      <c r="E887" s="5" t="str">
        <f>'[1]TCE - ANEXO IV - Preencher'!G896</f>
        <v>TARIFA MANUT DE CONTA</v>
      </c>
      <c r="F887" s="5" t="str">
        <f>'[1]TCE - ANEXO IV - Preencher'!H896</f>
        <v>S</v>
      </c>
      <c r="G887" s="5" t="str">
        <f>'[1]TCE - ANEXO IV - Preencher'!I896</f>
        <v>N</v>
      </c>
      <c r="H887" s="5">
        <f>'[1]TCE - ANEXO IV - Preencher'!J896</f>
        <v>0</v>
      </c>
      <c r="I887" s="6">
        <f>IF('[1]TCE - ANEXO IV - Preencher'!K896="","",'[1]TCE - ANEXO IV - Preencher'!K896)</f>
        <v>44853</v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>26 -  P</v>
      </c>
      <c r="L887" s="7">
        <f>'[1]TCE - ANEXO IV - Preencher'!N896</f>
        <v>60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 xml:space="preserve">5.25 - Serviços Bancários </v>
      </c>
      <c r="D888" s="3">
        <f>'[1]TCE - ANEXO IV - Preencher'!F897</f>
        <v>90400888000142</v>
      </c>
      <c r="E888" s="5" t="str">
        <f>'[1]TCE - ANEXO IV - Preencher'!G897</f>
        <v>TARIFA REPASSE</v>
      </c>
      <c r="F888" s="5" t="str">
        <f>'[1]TCE - ANEXO IV - Preencher'!H897</f>
        <v>S</v>
      </c>
      <c r="G888" s="5" t="str">
        <f>'[1]TCE - ANEXO IV - Preencher'!I897</f>
        <v>N</v>
      </c>
      <c r="H888" s="5">
        <f>'[1]TCE - ANEXO IV - Preencher'!J897</f>
        <v>0</v>
      </c>
      <c r="I888" s="6">
        <f>IF('[1]TCE - ANEXO IV - Preencher'!K897="","",'[1]TCE - ANEXO IV - Preencher'!K897)</f>
        <v>44839</v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>26 -  P</v>
      </c>
      <c r="L888" s="7">
        <f>'[1]TCE - ANEXO IV - Preencher'!N897</f>
        <v>7.5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5.25 - Serviços Bancários </v>
      </c>
      <c r="D889" s="3">
        <f>'[1]TCE - ANEXO IV - Preencher'!F898</f>
        <v>90400888000142</v>
      </c>
      <c r="E889" s="5" t="str">
        <f>'[1]TCE - ANEXO IV - Preencher'!G898</f>
        <v>TARIFA REPASSE</v>
      </c>
      <c r="F889" s="5" t="str">
        <f>'[1]TCE - ANEXO IV - Preencher'!H898</f>
        <v>S</v>
      </c>
      <c r="G889" s="5" t="str">
        <f>'[1]TCE - ANEXO IV - Preencher'!I898</f>
        <v>N</v>
      </c>
      <c r="H889" s="5">
        <f>'[1]TCE - ANEXO IV - Preencher'!J898</f>
        <v>0</v>
      </c>
      <c r="I889" s="6">
        <f>IF('[1]TCE - ANEXO IV - Preencher'!K898="","",'[1]TCE - ANEXO IV - Preencher'!K898)</f>
        <v>44841</v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>26 -  P</v>
      </c>
      <c r="L889" s="7">
        <f>'[1]TCE - ANEXO IV - Preencher'!N898</f>
        <v>7.5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 xml:space="preserve">5.25 - Serviços Bancários </v>
      </c>
      <c r="D890" s="3">
        <f>'[1]TCE - ANEXO IV - Preencher'!F899</f>
        <v>90400888000142</v>
      </c>
      <c r="E890" s="5" t="str">
        <f>'[1]TCE - ANEXO IV - Preencher'!G899</f>
        <v>TARIFA REPASSE</v>
      </c>
      <c r="F890" s="5" t="str">
        <f>'[1]TCE - ANEXO IV - Preencher'!H899</f>
        <v>S</v>
      </c>
      <c r="G890" s="5" t="str">
        <f>'[1]TCE - ANEXO IV - Preencher'!I899</f>
        <v>N</v>
      </c>
      <c r="H890" s="5">
        <f>'[1]TCE - ANEXO IV - Preencher'!J899</f>
        <v>0</v>
      </c>
      <c r="I890" s="6">
        <f>IF('[1]TCE - ANEXO IV - Preencher'!K899="","",'[1]TCE - ANEXO IV - Preencher'!K899)</f>
        <v>44841</v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>26 -  P</v>
      </c>
      <c r="L890" s="7">
        <f>'[1]TCE - ANEXO IV - Preencher'!N899</f>
        <v>7.5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 xml:space="preserve">5.25 - Serviços Bancários </v>
      </c>
      <c r="D891" s="3">
        <f>'[1]TCE - ANEXO IV - Preencher'!F900</f>
        <v>90400888000142</v>
      </c>
      <c r="E891" s="5" t="str">
        <f>'[1]TCE - ANEXO IV - Preencher'!G900</f>
        <v>TARIFA REPASSE</v>
      </c>
      <c r="F891" s="5" t="str">
        <f>'[1]TCE - ANEXO IV - Preencher'!H900</f>
        <v>S</v>
      </c>
      <c r="G891" s="5" t="str">
        <f>'[1]TCE - ANEXO IV - Preencher'!I900</f>
        <v>N</v>
      </c>
      <c r="H891" s="5">
        <f>'[1]TCE - ANEXO IV - Preencher'!J900</f>
        <v>0</v>
      </c>
      <c r="I891" s="6">
        <f>IF('[1]TCE - ANEXO IV - Preencher'!K900="","",'[1]TCE - ANEXO IV - Preencher'!K900)</f>
        <v>44844</v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>26 -  P</v>
      </c>
      <c r="L891" s="7">
        <f>'[1]TCE - ANEXO IV - Preencher'!N900</f>
        <v>7.5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 xml:space="preserve">5.25 - Serviços Bancários </v>
      </c>
      <c r="D892" s="3">
        <f>'[1]TCE - ANEXO IV - Preencher'!F901</f>
        <v>90400888000142</v>
      </c>
      <c r="E892" s="5" t="str">
        <f>'[1]TCE - ANEXO IV - Preencher'!G901</f>
        <v>TARIFA REPASSE</v>
      </c>
      <c r="F892" s="5" t="str">
        <f>'[1]TCE - ANEXO IV - Preencher'!H901</f>
        <v>S</v>
      </c>
      <c r="G892" s="5" t="str">
        <f>'[1]TCE - ANEXO IV - Preencher'!I901</f>
        <v>N</v>
      </c>
      <c r="H892" s="5">
        <f>'[1]TCE - ANEXO IV - Preencher'!J901</f>
        <v>0</v>
      </c>
      <c r="I892" s="6">
        <f>IF('[1]TCE - ANEXO IV - Preencher'!K901="","",'[1]TCE - ANEXO IV - Preencher'!K901)</f>
        <v>44845</v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>26 -  P</v>
      </c>
      <c r="L892" s="7">
        <f>'[1]TCE - ANEXO IV - Preencher'!N901</f>
        <v>7.5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1.99 - Outras Despesas com Pessoal</v>
      </c>
      <c r="D896" s="3" t="str">
        <f>'[1]TCE - ANEXO IV - Preencher'!F905</f>
        <v>25.043.044/0001-20</v>
      </c>
      <c r="E896" s="5" t="str">
        <f>'[1]TCE - ANEXO IV - Preencher'!G905</f>
        <v>BODE GRILL</v>
      </c>
      <c r="F896" s="5" t="str">
        <f>'[1]TCE - ANEXO IV - Preencher'!H905</f>
        <v>B</v>
      </c>
      <c r="G896" s="5" t="str">
        <f>'[1]TCE - ANEXO IV - Preencher'!I905</f>
        <v>S</v>
      </c>
      <c r="H896" s="5">
        <f>'[1]TCE - ANEXO IV - Preencher'!J905</f>
        <v>66491</v>
      </c>
      <c r="I896" s="6">
        <f>IF('[1]TCE - ANEXO IV - Preencher'!K905="","",'[1]TCE - ANEXO IV - Preencher'!K905)</f>
        <v>44835</v>
      </c>
      <c r="J896" s="5" t="str">
        <f>'[1]TCE - ANEXO IV - Preencher'!L905</f>
        <v>26221025043044000120650010000664911552728252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87.56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1.99 - Outras Despesas com Pessoal</v>
      </c>
      <c r="D897" s="3" t="str">
        <f>'[1]TCE - ANEXO IV - Preencher'!F906</f>
        <v>21.757.511/0001-22</v>
      </c>
      <c r="E897" s="5" t="str">
        <f>'[1]TCE - ANEXO IV - Preencher'!G906</f>
        <v>FOFAO BURGUER</v>
      </c>
      <c r="F897" s="5" t="str">
        <f>'[1]TCE - ANEXO IV - Preencher'!H906</f>
        <v>B</v>
      </c>
      <c r="G897" s="5" t="str">
        <f>'[1]TCE - ANEXO IV - Preencher'!I906</f>
        <v>S</v>
      </c>
      <c r="H897" s="5">
        <f>'[1]TCE - ANEXO IV - Preencher'!J906</f>
        <v>1157</v>
      </c>
      <c r="I897" s="6">
        <f>IF('[1]TCE - ANEXO IV - Preencher'!K906="","",'[1]TCE - ANEXO IV - Preencher'!K906)</f>
        <v>44835</v>
      </c>
      <c r="J897" s="5" t="str">
        <f>'[1]TCE - ANEXO IV - Preencher'!L906</f>
        <v>26221021757511000122650030000011571000000018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55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1.99 - Outras Despesas com Pessoal</v>
      </c>
      <c r="D898" s="3" t="str">
        <f>'[1]TCE - ANEXO IV - Preencher'!F907</f>
        <v>30.871.900/0001-75</v>
      </c>
      <c r="E898" s="5" t="str">
        <f>'[1]TCE - ANEXO IV - Preencher'!G907</f>
        <v>INSANOS HAMBURGUERIA</v>
      </c>
      <c r="F898" s="5" t="str">
        <f>'[1]TCE - ANEXO IV - Preencher'!H907</f>
        <v>B</v>
      </c>
      <c r="G898" s="5" t="str">
        <f>'[1]TCE - ANEXO IV - Preencher'!I907</f>
        <v>S</v>
      </c>
      <c r="H898" s="5">
        <f>'[1]TCE - ANEXO IV - Preencher'!J907</f>
        <v>103097</v>
      </c>
      <c r="I898" s="6">
        <f>IF('[1]TCE - ANEXO IV - Preencher'!K907="","",'[1]TCE - ANEXO IV - Preencher'!K907)</f>
        <v>44835</v>
      </c>
      <c r="J898" s="5" t="str">
        <f>'[1]TCE - ANEXO IV - Preencher'!L907</f>
        <v>26221030871900900175650030001030971655177220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55.97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1.99 - Outras Despesas com Pessoal</v>
      </c>
      <c r="D899" s="3" t="str">
        <f>'[1]TCE - ANEXO IV - Preencher'!F908</f>
        <v>12.841.101/0002-55</v>
      </c>
      <c r="E899" s="5" t="str">
        <f>'[1]TCE - ANEXO IV - Preencher'!G908</f>
        <v>O REI DAS COXINHAS</v>
      </c>
      <c r="F899" s="5" t="str">
        <f>'[1]TCE - ANEXO IV - Preencher'!H908</f>
        <v>B</v>
      </c>
      <c r="G899" s="5" t="str">
        <f>'[1]TCE - ANEXO IV - Preencher'!I908</f>
        <v>S</v>
      </c>
      <c r="H899" s="5">
        <f>'[1]TCE - ANEXO IV - Preencher'!J908</f>
        <v>780217</v>
      </c>
      <c r="I899" s="6">
        <f>IF('[1]TCE - ANEXO IV - Preencher'!K908="","",'[1]TCE - ANEXO IV - Preencher'!K908)</f>
        <v>44835</v>
      </c>
      <c r="J899" s="5" t="str">
        <f>'[1]TCE - ANEXO IV - Preencher'!L908</f>
        <v>26221012841101000255650010007802171448543654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63.5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1.99 - Outras Despesas com Pessoal</v>
      </c>
      <c r="D900" s="3" t="str">
        <f>'[1]TCE - ANEXO IV - Preencher'!F909</f>
        <v>12.841.101/0002-55</v>
      </c>
      <c r="E900" s="5" t="str">
        <f>'[1]TCE - ANEXO IV - Preencher'!G909</f>
        <v>O REI DAS COXINHAS</v>
      </c>
      <c r="F900" s="5" t="str">
        <f>'[1]TCE - ANEXO IV - Preencher'!H909</f>
        <v>B</v>
      </c>
      <c r="G900" s="5" t="str">
        <f>'[1]TCE - ANEXO IV - Preencher'!I909</f>
        <v>S</v>
      </c>
      <c r="H900" s="5">
        <f>'[1]TCE - ANEXO IV - Preencher'!J909</f>
        <v>780311</v>
      </c>
      <c r="I900" s="6">
        <f>IF('[1]TCE - ANEXO IV - Preencher'!K909="","",'[1]TCE - ANEXO IV - Preencher'!K909)</f>
        <v>44835</v>
      </c>
      <c r="J900" s="5" t="str">
        <f>'[1]TCE - ANEXO IV - Preencher'!L909</f>
        <v>26221012841101000255650010007803111504234340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55.5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1.99 - Outras Despesas com Pessoal</v>
      </c>
      <c r="D901" s="3" t="str">
        <f>'[1]TCE - ANEXO IV - Preencher'!F910</f>
        <v>26.800.156/0001-40</v>
      </c>
      <c r="E901" s="5" t="str">
        <f>'[1]TCE - ANEXO IV - Preencher'!G910</f>
        <v>BOA PARADA GRILL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 xml:space="preserve">000.033.712 </v>
      </c>
      <c r="I901" s="6">
        <f>IF('[1]TCE - ANEXO IV - Preencher'!K910="","",'[1]TCE - ANEXO IV - Preencher'!K910)</f>
        <v>44836</v>
      </c>
      <c r="J901" s="5" t="str">
        <f>'[1]TCE - ANEXO IV - Preencher'!L910</f>
        <v>26221026800156000140650030000337121393878485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62.66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1.99 - Outras Despesas com Pessoal</v>
      </c>
      <c r="D902" s="3" t="str">
        <f>'[1]TCE - ANEXO IV - Preencher'!F911</f>
        <v>14.031.084/0001-35</v>
      </c>
      <c r="E902" s="5" t="str">
        <f>'[1]TCE - ANEXO IV - Preencher'!G911</f>
        <v>MILK SHAKE LANCHES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 xml:space="preserve">000.170.522 </v>
      </c>
      <c r="I902" s="6">
        <f>IF('[1]TCE - ANEXO IV - Preencher'!K911="","",'[1]TCE - ANEXO IV - Preencher'!K911)</f>
        <v>44837</v>
      </c>
      <c r="J902" s="5" t="str">
        <f>'[1]TCE - ANEXO IV - Preencher'!L911</f>
        <v>26221014031084000135650010001705221878437546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76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1.99 - Outras Despesas com Pessoal</v>
      </c>
      <c r="D903" s="3" t="str">
        <f>'[1]TCE - ANEXO IV - Preencher'!F912</f>
        <v>25.043.044/0001-20</v>
      </c>
      <c r="E903" s="5" t="str">
        <f>'[1]TCE - ANEXO IV - Preencher'!G912</f>
        <v>BODE GRILL</v>
      </c>
      <c r="F903" s="5" t="str">
        <f>'[1]TCE - ANEXO IV - Preencher'!H912</f>
        <v>B</v>
      </c>
      <c r="G903" s="5" t="str">
        <f>'[1]TCE - ANEXO IV - Preencher'!I912</f>
        <v>S</v>
      </c>
      <c r="H903" s="5">
        <f>'[1]TCE - ANEXO IV - Preencher'!J912</f>
        <v>66631</v>
      </c>
      <c r="I903" s="6">
        <f>IF('[1]TCE - ANEXO IV - Preencher'!K912="","",'[1]TCE - ANEXO IV - Preencher'!K912)</f>
        <v>44838</v>
      </c>
      <c r="J903" s="5" t="str">
        <f>'[1]TCE - ANEXO IV - Preencher'!L912</f>
        <v>26221025043044000120650010000666311034276314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77.38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1.99 - Outras Despesas com Pessoal</v>
      </c>
      <c r="D904" s="3" t="str">
        <f>'[1]TCE - ANEXO IV - Preencher'!F913</f>
        <v>27.181.464.0001-06</v>
      </c>
      <c r="E904" s="5" t="str">
        <f>'[1]TCE - ANEXO IV - Preencher'!G913</f>
        <v>CANTINHO DO LAU</v>
      </c>
      <c r="F904" s="5" t="str">
        <f>'[1]TCE - ANEXO IV - Preencher'!H913</f>
        <v>B</v>
      </c>
      <c r="G904" s="5" t="str">
        <f>'[1]TCE - ANEXO IV - Preencher'!I913</f>
        <v>S</v>
      </c>
      <c r="H904" s="5">
        <f>'[1]TCE - ANEXO IV - Preencher'!J913</f>
        <v>33153</v>
      </c>
      <c r="I904" s="6">
        <f>IF('[1]TCE - ANEXO IV - Preencher'!K913="","",'[1]TCE - ANEXO IV - Preencher'!K913)</f>
        <v>44838</v>
      </c>
      <c r="J904" s="5" t="str">
        <f>'[1]TCE - ANEXO IV - Preencher'!L913</f>
        <v>26221027181464000106650010000331531891323145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19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 t="str">
        <f>'[1]TCE - ANEXO IV - Preencher'!F914</f>
        <v>27.181.464.0001-06</v>
      </c>
      <c r="E905" s="5" t="str">
        <f>'[1]TCE - ANEXO IV - Preencher'!G914</f>
        <v>CANTINHO DO LAU</v>
      </c>
      <c r="F905" s="5" t="str">
        <f>'[1]TCE - ANEXO IV - Preencher'!H914</f>
        <v>B</v>
      </c>
      <c r="G905" s="5" t="str">
        <f>'[1]TCE - ANEXO IV - Preencher'!I914</f>
        <v>S</v>
      </c>
      <c r="H905" s="5">
        <f>'[1]TCE - ANEXO IV - Preencher'!J914</f>
        <v>33157</v>
      </c>
      <c r="I905" s="6">
        <f>IF('[1]TCE - ANEXO IV - Preencher'!K914="","",'[1]TCE - ANEXO IV - Preencher'!K914)</f>
        <v>44838</v>
      </c>
      <c r="J905" s="5" t="str">
        <f>'[1]TCE - ANEXO IV - Preencher'!L914</f>
        <v>26221027181464000106650010000331571333949126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48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 t="str">
        <f>'[1]TCE - ANEXO IV - Preencher'!F915</f>
        <v>27.181.464.0001-06</v>
      </c>
      <c r="E906" s="5" t="str">
        <f>'[1]TCE - ANEXO IV - Preencher'!G915</f>
        <v>CANTINHO DO LAU</v>
      </c>
      <c r="F906" s="5" t="str">
        <f>'[1]TCE - ANEXO IV - Preencher'!H915</f>
        <v>B</v>
      </c>
      <c r="G906" s="5" t="str">
        <f>'[1]TCE - ANEXO IV - Preencher'!I915</f>
        <v>S</v>
      </c>
      <c r="H906" s="5">
        <f>'[1]TCE - ANEXO IV - Preencher'!J915</f>
        <v>33158</v>
      </c>
      <c r="I906" s="6">
        <f>IF('[1]TCE - ANEXO IV - Preencher'!K915="","",'[1]TCE - ANEXO IV - Preencher'!K915)</f>
        <v>44838</v>
      </c>
      <c r="J906" s="5" t="str">
        <f>'[1]TCE - ANEXO IV - Preencher'!L915</f>
        <v>26221027181464000106650010000331581374712187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22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 t="str">
        <f>'[1]TCE - ANEXO IV - Preencher'!F916</f>
        <v>27.181.464.0001-06</v>
      </c>
      <c r="E907" s="5" t="str">
        <f>'[1]TCE - ANEXO IV - Preencher'!G916</f>
        <v>CANTINHO DO LAU</v>
      </c>
      <c r="F907" s="5" t="str">
        <f>'[1]TCE - ANEXO IV - Preencher'!H916</f>
        <v>B</v>
      </c>
      <c r="G907" s="5" t="str">
        <f>'[1]TCE - ANEXO IV - Preencher'!I916</f>
        <v>S</v>
      </c>
      <c r="H907" s="5">
        <f>'[1]TCE - ANEXO IV - Preencher'!J916</f>
        <v>33160</v>
      </c>
      <c r="I907" s="6">
        <f>IF('[1]TCE - ANEXO IV - Preencher'!K916="","",'[1]TCE - ANEXO IV - Preencher'!K916)</f>
        <v>44838</v>
      </c>
      <c r="J907" s="5" t="str">
        <f>'[1]TCE - ANEXO IV - Preencher'!L916</f>
        <v>26221027181464000106650010000331601419563299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50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 t="str">
        <f>'[1]TCE - ANEXO IV - Preencher'!F917</f>
        <v>27.181.464.0001-06</v>
      </c>
      <c r="E908" s="5" t="str">
        <f>'[1]TCE - ANEXO IV - Preencher'!G917</f>
        <v>CANTINHO DO LAU</v>
      </c>
      <c r="F908" s="5" t="str">
        <f>'[1]TCE - ANEXO IV - Preencher'!H917</f>
        <v>B</v>
      </c>
      <c r="G908" s="5" t="str">
        <f>'[1]TCE - ANEXO IV - Preencher'!I917</f>
        <v>S</v>
      </c>
      <c r="H908" s="5">
        <f>'[1]TCE - ANEXO IV - Preencher'!J917</f>
        <v>33159</v>
      </c>
      <c r="I908" s="6">
        <f>IF('[1]TCE - ANEXO IV - Preencher'!K917="","",'[1]TCE - ANEXO IV - Preencher'!K917)</f>
        <v>44838</v>
      </c>
      <c r="J908" s="5" t="str">
        <f>'[1]TCE - ANEXO IV - Preencher'!L917</f>
        <v>26221027181464000106650010000331591159265802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50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 t="str">
        <f>'[1]TCE - ANEXO IV - Preencher'!F918</f>
        <v>21.757.511/0001-22</v>
      </c>
      <c r="E909" s="5" t="str">
        <f>'[1]TCE - ANEXO IV - Preencher'!G918</f>
        <v>FOFAO BURGUER</v>
      </c>
      <c r="F909" s="5" t="str">
        <f>'[1]TCE - ANEXO IV - Preencher'!H918</f>
        <v>B</v>
      </c>
      <c r="G909" s="5" t="str">
        <f>'[1]TCE - ANEXO IV - Preencher'!I918</f>
        <v>S</v>
      </c>
      <c r="H909" s="5">
        <f>'[1]TCE - ANEXO IV - Preencher'!J918</f>
        <v>1218</v>
      </c>
      <c r="I909" s="6">
        <f>IF('[1]TCE - ANEXO IV - Preencher'!K918="","",'[1]TCE - ANEXO IV - Preencher'!K918)</f>
        <v>44838</v>
      </c>
      <c r="J909" s="5" t="str">
        <f>'[1]TCE - ANEXO IV - Preencher'!L918</f>
        <v>26221021757511000122650030000012181000000015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47.5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1.99 - Outras Despesas com Pessoal</v>
      </c>
      <c r="D910" s="3" t="str">
        <f>'[1]TCE - ANEXO IV - Preencher'!F919</f>
        <v>26.800.156/0001-40</v>
      </c>
      <c r="E910" s="5" t="str">
        <f>'[1]TCE - ANEXO IV - Preencher'!G919</f>
        <v>BOA PARADA GRILL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 xml:space="preserve">000.033.981 </v>
      </c>
      <c r="I910" s="6">
        <f>IF('[1]TCE - ANEXO IV - Preencher'!K919="","",'[1]TCE - ANEXO IV - Preencher'!K919)</f>
        <v>44839</v>
      </c>
      <c r="J910" s="5" t="str">
        <f>'[1]TCE - ANEXO IV - Preencher'!L919</f>
        <v>26221025800156000140650030000339811290012514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26.96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1.99 - Outras Despesas com Pessoal</v>
      </c>
      <c r="D911" s="3" t="str">
        <f>'[1]TCE - ANEXO IV - Preencher'!F920</f>
        <v>14.031.084/0001-35</v>
      </c>
      <c r="E911" s="5" t="str">
        <f>'[1]TCE - ANEXO IV - Preencher'!G920</f>
        <v>MILK SHAKE LANCHES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 xml:space="preserve">000.170.716 </v>
      </c>
      <c r="I911" s="6">
        <f>IF('[1]TCE - ANEXO IV - Preencher'!K920="","",'[1]TCE - ANEXO IV - Preencher'!K920)</f>
        <v>44839</v>
      </c>
      <c r="J911" s="5" t="str">
        <f>'[1]TCE - ANEXO IV - Preencher'!L920</f>
        <v>26221014031084000135650010001707161727353258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56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1.99 - Outras Despesas com Pessoal</v>
      </c>
      <c r="D912" s="3" t="str">
        <f>'[1]TCE - ANEXO IV - Preencher'!F921</f>
        <v>14.031.084/0001-35</v>
      </c>
      <c r="E912" s="5" t="str">
        <f>'[1]TCE - ANEXO IV - Preencher'!G921</f>
        <v>MILK SHAKE LANCHES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 xml:space="preserve">000.170.719 </v>
      </c>
      <c r="I912" s="6">
        <f>IF('[1]TCE - ANEXO IV - Preencher'!K921="","",'[1]TCE - ANEXO IV - Preencher'!K921)</f>
        <v>44839</v>
      </c>
      <c r="J912" s="5" t="str">
        <f>'[1]TCE - ANEXO IV - Preencher'!L921</f>
        <v>26221014031084000135650010001707191464459494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51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1.99 - Outras Despesas com Pessoal</v>
      </c>
      <c r="D913" s="3" t="str">
        <f>'[1]TCE - ANEXO IV - Preencher'!F922</f>
        <v>12.841.101/0002-55</v>
      </c>
      <c r="E913" s="5" t="str">
        <f>'[1]TCE - ANEXO IV - Preencher'!G922</f>
        <v>O REI DAS COXINHAS</v>
      </c>
      <c r="F913" s="5" t="str">
        <f>'[1]TCE - ANEXO IV - Preencher'!H922</f>
        <v>B</v>
      </c>
      <c r="G913" s="5" t="str">
        <f>'[1]TCE - ANEXO IV - Preencher'!I922</f>
        <v>S</v>
      </c>
      <c r="H913" s="5">
        <f>'[1]TCE - ANEXO IV - Preencher'!J922</f>
        <v>104722</v>
      </c>
      <c r="I913" s="6">
        <f>IF('[1]TCE - ANEXO IV - Preencher'!K922="","",'[1]TCE - ANEXO IV - Preencher'!K922)</f>
        <v>44839</v>
      </c>
      <c r="J913" s="5" t="str">
        <f>'[1]TCE - ANEXO IV - Preencher'!L922</f>
        <v>26221012841101000255650040001047221744883684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108.5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1.99 - Outras Despesas com Pessoal</v>
      </c>
      <c r="D914" s="3" t="str">
        <f>'[1]TCE - ANEXO IV - Preencher'!F923</f>
        <v>20.737.670/0001-00</v>
      </c>
      <c r="E914" s="5" t="str">
        <f>'[1]TCE - ANEXO IV - Preencher'!G923</f>
        <v>ANDRADE SANDRES</v>
      </c>
      <c r="F914" s="5" t="str">
        <f>'[1]TCE - ANEXO IV - Preencher'!H923</f>
        <v>B</v>
      </c>
      <c r="G914" s="5" t="str">
        <f>'[1]TCE - ANEXO IV - Preencher'!I923</f>
        <v>S</v>
      </c>
      <c r="H914" s="5">
        <f>'[1]TCE - ANEXO IV - Preencher'!J923</f>
        <v>167793</v>
      </c>
      <c r="I914" s="6">
        <f>IF('[1]TCE - ANEXO IV - Preencher'!K923="","",'[1]TCE - ANEXO IV - Preencher'!K923)</f>
        <v>44840</v>
      </c>
      <c r="J914" s="5" t="str">
        <f>'[1]TCE - ANEXO IV - Preencher'!L923</f>
        <v>26221020737670000100650030001677931983243742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40.94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1.99 - Outras Despesas com Pessoal</v>
      </c>
      <c r="D915" s="3" t="str">
        <f>'[1]TCE - ANEXO IV - Preencher'!F924</f>
        <v>26.800.156/0001-40</v>
      </c>
      <c r="E915" s="5" t="str">
        <f>'[1]TCE - ANEXO IV - Preencher'!G924</f>
        <v>BOA PARADA GRILL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 xml:space="preserve">000.034.109 </v>
      </c>
      <c r="I915" s="6">
        <f>IF('[1]TCE - ANEXO IV - Preencher'!K924="","",'[1]TCE - ANEXO IV - Preencher'!K924)</f>
        <v>44840</v>
      </c>
      <c r="J915" s="5" t="str">
        <f>'[1]TCE - ANEXO IV - Preencher'!L924</f>
        <v>26221026800156000140650030000341091069565784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25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1.99 - Outras Despesas com Pessoal</v>
      </c>
      <c r="D916" s="3" t="str">
        <f>'[1]TCE - ANEXO IV - Preencher'!F925</f>
        <v>25.043.044/0001-20</v>
      </c>
      <c r="E916" s="5" t="str">
        <f>'[1]TCE - ANEXO IV - Preencher'!G925</f>
        <v>BODE GRILL</v>
      </c>
      <c r="F916" s="5" t="str">
        <f>'[1]TCE - ANEXO IV - Preencher'!H925</f>
        <v>B</v>
      </c>
      <c r="G916" s="5" t="str">
        <f>'[1]TCE - ANEXO IV - Preencher'!I925</f>
        <v>S</v>
      </c>
      <c r="H916" s="5">
        <f>'[1]TCE - ANEXO IV - Preencher'!J925</f>
        <v>66681</v>
      </c>
      <c r="I916" s="6">
        <f>IF('[1]TCE - ANEXO IV - Preencher'!K925="","",'[1]TCE - ANEXO IV - Preencher'!K925)</f>
        <v>44840</v>
      </c>
      <c r="J916" s="5" t="str">
        <f>'[1]TCE - ANEXO IV - Preencher'!L925</f>
        <v>26221025043044000120650010000666811308144870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67.790000000000006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1.99 - Outras Despesas com Pessoal</v>
      </c>
      <c r="D917" s="3" t="str">
        <f>'[1]TCE - ANEXO IV - Preencher'!F926</f>
        <v>27.181.464.0001-06</v>
      </c>
      <c r="E917" s="5" t="str">
        <f>'[1]TCE - ANEXO IV - Preencher'!G926</f>
        <v>CANTINHO DO LAU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33172</v>
      </c>
      <c r="I917" s="6">
        <f>IF('[1]TCE - ANEXO IV - Preencher'!K926="","",'[1]TCE - ANEXO IV - Preencher'!K926)</f>
        <v>44840</v>
      </c>
      <c r="J917" s="5" t="str">
        <f>'[1]TCE - ANEXO IV - Preencher'!L926</f>
        <v>26221027181464000106650010000331721453034989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29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1.99 - Outras Despesas com Pessoal</v>
      </c>
      <c r="D918" s="3" t="str">
        <f>'[1]TCE - ANEXO IV - Preencher'!F927</f>
        <v>27.181.464.0001-06</v>
      </c>
      <c r="E918" s="5" t="str">
        <f>'[1]TCE - ANEXO IV - Preencher'!G927</f>
        <v>CANTINHO DO LAU</v>
      </c>
      <c r="F918" s="5" t="str">
        <f>'[1]TCE - ANEXO IV - Preencher'!H927</f>
        <v>B</v>
      </c>
      <c r="G918" s="5" t="str">
        <f>'[1]TCE - ANEXO IV - Preencher'!I927</f>
        <v>S</v>
      </c>
      <c r="H918" s="5">
        <f>'[1]TCE - ANEXO IV - Preencher'!J927</f>
        <v>33173</v>
      </c>
      <c r="I918" s="6">
        <f>IF('[1]TCE - ANEXO IV - Preencher'!K927="","",'[1]TCE - ANEXO IV - Preencher'!K927)</f>
        <v>44840</v>
      </c>
      <c r="J918" s="5" t="str">
        <f>'[1]TCE - ANEXO IV - Preencher'!L927</f>
        <v>26221027181464000106650010000331731534217119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47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1.99 - Outras Despesas com Pessoal</v>
      </c>
      <c r="D919" s="3" t="str">
        <f>'[1]TCE - ANEXO IV - Preencher'!F928</f>
        <v>46.817.567/0001-56</v>
      </c>
      <c r="E919" s="5" t="str">
        <f>'[1]TCE - ANEXO IV - Preencher'!G928</f>
        <v>PARAIBANO'S BAR CHUR</v>
      </c>
      <c r="F919" s="5" t="str">
        <f>'[1]TCE - ANEXO IV - Preencher'!H928</f>
        <v>B</v>
      </c>
      <c r="G919" s="5" t="str">
        <f>'[1]TCE - ANEXO IV - Preencher'!I928</f>
        <v>S</v>
      </c>
      <c r="H919" s="5">
        <f>'[1]TCE - ANEXO IV - Preencher'!J928</f>
        <v>3537</v>
      </c>
      <c r="I919" s="6">
        <f>IF('[1]TCE - ANEXO IV - Preencher'!K928="","",'[1]TCE - ANEXO IV - Preencher'!K928)</f>
        <v>44840</v>
      </c>
      <c r="J919" s="5" t="str">
        <f>'[1]TCE - ANEXO IV - Preencher'!L928</f>
        <v>26221046817567000158660010000035371544579556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75</v>
      </c>
    </row>
    <row r="920" spans="1:12" s="8" customFormat="1" ht="19.5" customHeight="1" x14ac:dyDescent="0.2">
      <c r="A920" s="3">
        <f>IFERROR(VLOOKUP(B920,'[1]DADOS (OCULTAR)'!$Q$3:$S$103,3,0),"")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1.99 - Outras Despesas com Pessoal</v>
      </c>
      <c r="D920" s="3" t="str">
        <f>'[1]TCE - ANEXO IV - Preencher'!F929</f>
        <v>25.043.044/0001-20</v>
      </c>
      <c r="E920" s="5" t="str">
        <f>'[1]TCE - ANEXO IV - Preencher'!G929</f>
        <v>BODE GRILL</v>
      </c>
      <c r="F920" s="5" t="str">
        <f>'[1]TCE - ANEXO IV - Preencher'!H929</f>
        <v>B</v>
      </c>
      <c r="G920" s="5" t="str">
        <f>'[1]TCE - ANEXO IV - Preencher'!I929</f>
        <v>S</v>
      </c>
      <c r="H920" s="5">
        <f>'[1]TCE - ANEXO IV - Preencher'!J929</f>
        <v>66695</v>
      </c>
      <c r="I920" s="6">
        <f>IF('[1]TCE - ANEXO IV - Preencher'!K929="","",'[1]TCE - ANEXO IV - Preencher'!K929)</f>
        <v>44841</v>
      </c>
      <c r="J920" s="5" t="str">
        <f>'[1]TCE - ANEXO IV - Preencher'!L929</f>
        <v>26221025043044000120650010000666951292009715</v>
      </c>
      <c r="K920" s="5" t="str">
        <f>IF(F920="B",LEFT('[1]TCE - ANEXO IV - Preencher'!M929,2),IF(F920="S",LEFT('[1]TCE - ANEXO IV - Preencher'!M929,7),IF('[1]TCE - ANEXO IV - Preencher'!H929="","")))</f>
        <v>26</v>
      </c>
      <c r="L920" s="7">
        <f>'[1]TCE - ANEXO IV - Preencher'!N929</f>
        <v>57.79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1.99 - Outras Despesas com Pessoal</v>
      </c>
      <c r="D921" s="3" t="str">
        <f>'[1]TCE - ANEXO IV - Preencher'!F930</f>
        <v>27.181.464.0001-06</v>
      </c>
      <c r="E921" s="5" t="str">
        <f>'[1]TCE - ANEXO IV - Preencher'!G930</f>
        <v>CANTINHO DO LAU</v>
      </c>
      <c r="F921" s="5" t="str">
        <f>'[1]TCE - ANEXO IV - Preencher'!H930</f>
        <v>B</v>
      </c>
      <c r="G921" s="5" t="str">
        <f>'[1]TCE - ANEXO IV - Preencher'!I930</f>
        <v>S</v>
      </c>
      <c r="H921" s="5">
        <f>'[1]TCE - ANEXO IV - Preencher'!J930</f>
        <v>33174</v>
      </c>
      <c r="I921" s="6">
        <f>IF('[1]TCE - ANEXO IV - Preencher'!K930="","",'[1]TCE - ANEXO IV - Preencher'!K930)</f>
        <v>44841</v>
      </c>
      <c r="J921" s="5" t="str">
        <f>'[1]TCE - ANEXO IV - Preencher'!L930</f>
        <v>26221027181464000106650010000331741418740052</v>
      </c>
      <c r="K921" s="5" t="str">
        <f>IF(F921="B",LEFT('[1]TCE - ANEXO IV - Preencher'!M930,2),IF(F921="S",LEFT('[1]TCE - ANEXO IV - Preencher'!M930,7),IF('[1]TCE - ANEXO IV - Preencher'!H930="","")))</f>
        <v>26</v>
      </c>
      <c r="L921" s="7">
        <f>'[1]TCE - ANEXO IV - Preencher'!N930</f>
        <v>50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 t="str">
        <f>'[1]TCE - ANEXO IV - Preencher'!F931</f>
        <v>21.757.511/0001-22</v>
      </c>
      <c r="E922" s="5" t="str">
        <f>'[1]TCE - ANEXO IV - Preencher'!G931</f>
        <v>FOFAO BURGUER</v>
      </c>
      <c r="F922" s="5" t="str">
        <f>'[1]TCE - ANEXO IV - Preencher'!H931</f>
        <v>B</v>
      </c>
      <c r="G922" s="5" t="str">
        <f>'[1]TCE - ANEXO IV - Preencher'!I931</f>
        <v>S</v>
      </c>
      <c r="H922" s="5">
        <f>'[1]TCE - ANEXO IV - Preencher'!J931</f>
        <v>1280</v>
      </c>
      <c r="I922" s="6">
        <f>IF('[1]TCE - ANEXO IV - Preencher'!K931="","",'[1]TCE - ANEXO IV - Preencher'!K931)</f>
        <v>44841</v>
      </c>
      <c r="J922" s="5" t="str">
        <f>'[1]TCE - ANEXO IV - Preencher'!L931</f>
        <v>26221021757511000122650030000012801000000011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96.5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 t="str">
        <f>'[1]TCE - ANEXO IV - Preencher'!F932</f>
        <v>14.031.084/0001-35</v>
      </c>
      <c r="E923" s="5" t="str">
        <f>'[1]TCE - ANEXO IV - Preencher'!G932</f>
        <v>MILK SHAKE LANCHES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 xml:space="preserve">000.170.879 </v>
      </c>
      <c r="I923" s="6">
        <f>IF('[1]TCE - ANEXO IV - Preencher'!K932="","",'[1]TCE - ANEXO IV - Preencher'!K932)</f>
        <v>44841</v>
      </c>
      <c r="J923" s="5" t="str">
        <f>'[1]TCE - ANEXO IV - Preencher'!L932</f>
        <v>26221014031084000135650010001708791226914716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52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 t="str">
        <f>'[1]TCE - ANEXO IV - Preencher'!F933</f>
        <v>09.008.782/0001-80</v>
      </c>
      <c r="E924" s="5" t="str">
        <f>'[1]TCE - ANEXO IV - Preencher'!G933</f>
        <v>AGAMENON DELICATESSE</v>
      </c>
      <c r="F924" s="5" t="str">
        <f>'[1]TCE - ANEXO IV - Preencher'!H933</f>
        <v>B</v>
      </c>
      <c r="G924" s="5" t="str">
        <f>'[1]TCE - ANEXO IV - Preencher'!I933</f>
        <v>S</v>
      </c>
      <c r="H924" s="5">
        <f>'[1]TCE - ANEXO IV - Preencher'!J933</f>
        <v>32715</v>
      </c>
      <c r="I924" s="6">
        <f>IF('[1]TCE - ANEXO IV - Preencher'!K933="","",'[1]TCE - ANEXO IV - Preencher'!K933)</f>
        <v>44842</v>
      </c>
      <c r="J924" s="5" t="str">
        <f>'[1]TCE - ANEXO IV - Preencher'!L933</f>
        <v>26221009008782000180650000000327151071297441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35.79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 t="str">
        <f>'[1]TCE - ANEXO IV - Preencher'!F934</f>
        <v>25.043.044/0001-20</v>
      </c>
      <c r="E925" s="5" t="str">
        <f>'[1]TCE - ANEXO IV - Preencher'!G934</f>
        <v>BODE GRILL</v>
      </c>
      <c r="F925" s="5" t="str">
        <f>'[1]TCE - ANEXO IV - Preencher'!H934</f>
        <v>B</v>
      </c>
      <c r="G925" s="5" t="str">
        <f>'[1]TCE - ANEXO IV - Preencher'!I934</f>
        <v>S</v>
      </c>
      <c r="H925" s="5">
        <f>'[1]TCE - ANEXO IV - Preencher'!J934</f>
        <v>66892</v>
      </c>
      <c r="I925" s="6">
        <f>IF('[1]TCE - ANEXO IV - Preencher'!K934="","",'[1]TCE - ANEXO IV - Preencher'!K934)</f>
        <v>44844</v>
      </c>
      <c r="J925" s="5" t="str">
        <f>'[1]TCE - ANEXO IV - Preencher'!L934</f>
        <v>26221025043044000120650010000668921280582015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64.28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 t="str">
        <f>'[1]TCE - ANEXO IV - Preencher'!F935</f>
        <v>27.181.464.0001-06</v>
      </c>
      <c r="E926" s="5" t="str">
        <f>'[1]TCE - ANEXO IV - Preencher'!G935</f>
        <v>CANTINHO DO LAU</v>
      </c>
      <c r="F926" s="5" t="str">
        <f>'[1]TCE - ANEXO IV - Preencher'!H935</f>
        <v>B</v>
      </c>
      <c r="G926" s="5" t="str">
        <f>'[1]TCE - ANEXO IV - Preencher'!I935</f>
        <v>S</v>
      </c>
      <c r="H926" s="5">
        <f>'[1]TCE - ANEXO IV - Preencher'!J935</f>
        <v>33187</v>
      </c>
      <c r="I926" s="6">
        <f>IF('[1]TCE - ANEXO IV - Preencher'!K935="","",'[1]TCE - ANEXO IV - Preencher'!K935)</f>
        <v>44844</v>
      </c>
      <c r="J926" s="5" t="str">
        <f>'[1]TCE - ANEXO IV - Preencher'!L935</f>
        <v>26221027181464000106650010000331871392365690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100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 t="str">
        <f>'[1]TCE - ANEXO IV - Preencher'!F936</f>
        <v>27.181.464.0001-06</v>
      </c>
      <c r="E927" s="5" t="str">
        <f>'[1]TCE - ANEXO IV - Preencher'!G936</f>
        <v>CANTINHO DO LAU</v>
      </c>
      <c r="F927" s="5" t="str">
        <f>'[1]TCE - ANEXO IV - Preencher'!H936</f>
        <v>B</v>
      </c>
      <c r="G927" s="5" t="str">
        <f>'[1]TCE - ANEXO IV - Preencher'!I936</f>
        <v>S</v>
      </c>
      <c r="H927" s="5">
        <f>'[1]TCE - ANEXO IV - Preencher'!J936</f>
        <v>33188</v>
      </c>
      <c r="I927" s="6">
        <f>IF('[1]TCE - ANEXO IV - Preencher'!K936="","",'[1]TCE - ANEXO IV - Preencher'!K936)</f>
        <v>44844</v>
      </c>
      <c r="J927" s="5" t="str">
        <f>'[1]TCE - ANEXO IV - Preencher'!L936</f>
        <v>26221027181464000106650010000331881286999971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50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 t="str">
        <f>'[1]TCE - ANEXO IV - Preencher'!F937</f>
        <v>27.181.464.0001-06</v>
      </c>
      <c r="E928" s="5" t="str">
        <f>'[1]TCE - ANEXO IV - Preencher'!G937</f>
        <v>CANTINHO DO LAU</v>
      </c>
      <c r="F928" s="5" t="str">
        <f>'[1]TCE - ANEXO IV - Preencher'!H937</f>
        <v>B</v>
      </c>
      <c r="G928" s="5" t="str">
        <f>'[1]TCE - ANEXO IV - Preencher'!I937</f>
        <v>S</v>
      </c>
      <c r="H928" s="5">
        <f>'[1]TCE - ANEXO IV - Preencher'!J937</f>
        <v>33185</v>
      </c>
      <c r="I928" s="6">
        <f>IF('[1]TCE - ANEXO IV - Preencher'!K937="","",'[1]TCE - ANEXO IV - Preencher'!K937)</f>
        <v>44844</v>
      </c>
      <c r="J928" s="5" t="str">
        <f>'[1]TCE - ANEXO IV - Preencher'!L937</f>
        <v>26221027181464000106650010000331851134178841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38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 t="str">
        <f>'[1]TCE - ANEXO IV - Preencher'!F938</f>
        <v>27.181.464.0001-06</v>
      </c>
      <c r="E929" s="5" t="str">
        <f>'[1]TCE - ANEXO IV - Preencher'!G938</f>
        <v>CANTINHO DO LAU</v>
      </c>
      <c r="F929" s="5" t="str">
        <f>'[1]TCE - ANEXO IV - Preencher'!H938</f>
        <v>B</v>
      </c>
      <c r="G929" s="5" t="str">
        <f>'[1]TCE - ANEXO IV - Preencher'!I938</f>
        <v>S</v>
      </c>
      <c r="H929" s="5">
        <f>'[1]TCE - ANEXO IV - Preencher'!J938</f>
        <v>33186</v>
      </c>
      <c r="I929" s="6">
        <f>IF('[1]TCE - ANEXO IV - Preencher'!K938="","",'[1]TCE - ANEXO IV - Preencher'!K938)</f>
        <v>44844</v>
      </c>
      <c r="J929" s="5" t="str">
        <f>'[1]TCE - ANEXO IV - Preencher'!L938</f>
        <v>26221027181464000106650010000331861390149208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35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1.99 - Outras Despesas com Pessoal</v>
      </c>
      <c r="D930" s="3" t="str">
        <f>'[1]TCE - ANEXO IV - Preencher'!F939</f>
        <v>41.062.183/0012-00</v>
      </c>
      <c r="E930" s="5" t="str">
        <f>'[1]TCE - ANEXO IV - Preencher'!G939</f>
        <v>MCDONALDS</v>
      </c>
      <c r="F930" s="5" t="str">
        <f>'[1]TCE - ANEXO IV - Preencher'!H939</f>
        <v>B</v>
      </c>
      <c r="G930" s="5" t="str">
        <f>'[1]TCE - ANEXO IV - Preencher'!I939</f>
        <v>S</v>
      </c>
      <c r="H930" s="5">
        <f>'[1]TCE - ANEXO IV - Preencher'!J939</f>
        <v>145878</v>
      </c>
      <c r="I930" s="6">
        <f>IF('[1]TCE - ANEXO IV - Preencher'!K939="","",'[1]TCE - ANEXO IV - Preencher'!K939)</f>
        <v>44844</v>
      </c>
      <c r="J930" s="5" t="str">
        <f>'[1]TCE - ANEXO IV - Preencher'!L939</f>
        <v>26221041062183001200850020001458781793852757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22.8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1.99 - Outras Despesas com Pessoal</v>
      </c>
      <c r="D931" s="3" t="str">
        <f>'[1]TCE - ANEXO IV - Preencher'!F940</f>
        <v>26.800.156/0001-40</v>
      </c>
      <c r="E931" s="5" t="str">
        <f>'[1]TCE - ANEXO IV - Preencher'!G940</f>
        <v>BOA PARADA GRILL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 xml:space="preserve">000.034.439 </v>
      </c>
      <c r="I931" s="6">
        <f>IF('[1]TCE - ANEXO IV - Preencher'!K940="","",'[1]TCE - ANEXO IV - Preencher'!K940)</f>
        <v>44845</v>
      </c>
      <c r="J931" s="5" t="str">
        <f>'[1]TCE - ANEXO IV - Preencher'!L940</f>
        <v>26221026800158000140650030000344091728781901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23.5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1.99 - Outras Despesas com Pessoal</v>
      </c>
      <c r="D932" s="3" t="str">
        <f>'[1]TCE - ANEXO IV - Preencher'!F941</f>
        <v>06.859.452/0013-43</v>
      </c>
      <c r="E932" s="5" t="str">
        <f>'[1]TCE - ANEXO IV - Preencher'!G941</f>
        <v>MCDONALDS</v>
      </c>
      <c r="F932" s="5" t="str">
        <f>'[1]TCE - ANEXO IV - Preencher'!H941</f>
        <v>B</v>
      </c>
      <c r="G932" s="5" t="str">
        <f>'[1]TCE - ANEXO IV - Preencher'!I941</f>
        <v>S</v>
      </c>
      <c r="H932" s="5">
        <f>'[1]TCE - ANEXO IV - Preencher'!J941</f>
        <v>132910</v>
      </c>
      <c r="I932" s="6">
        <f>IF('[1]TCE - ANEXO IV - Preencher'!K941="","",'[1]TCE - ANEXO IV - Preencher'!K941)</f>
        <v>44845</v>
      </c>
      <c r="J932" s="5" t="str">
        <f>'[1]TCE - ANEXO IV - Preencher'!L941</f>
        <v>26221006859452001343650030001329109199818714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53.8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1.99 - Outras Despesas com Pessoal</v>
      </c>
      <c r="D933" s="3" t="str">
        <f>'[1]TCE - ANEXO IV - Preencher'!F942</f>
        <v>14.031.084/0001-35</v>
      </c>
      <c r="E933" s="5" t="str">
        <f>'[1]TCE - ANEXO IV - Preencher'!G942</f>
        <v>MILK SHAKE LANCHES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 xml:space="preserve">000.171.153 </v>
      </c>
      <c r="I933" s="6">
        <f>IF('[1]TCE - ANEXO IV - Preencher'!K942="","",'[1]TCE - ANEXO IV - Preencher'!K942)</f>
        <v>44845</v>
      </c>
      <c r="J933" s="5" t="str">
        <f>'[1]TCE - ANEXO IV - Preencher'!L942</f>
        <v>26221014031084000135650010001711531846716102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90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1.99 - Outras Despesas com Pessoal</v>
      </c>
      <c r="D934" s="3" t="str">
        <f>'[1]TCE - ANEXO IV - Preencher'!F943</f>
        <v>20.737.670/0001-00</v>
      </c>
      <c r="E934" s="5" t="str">
        <f>'[1]TCE - ANEXO IV - Preencher'!G943</f>
        <v>ANDRADE SANDRES</v>
      </c>
      <c r="F934" s="5" t="str">
        <f>'[1]TCE - ANEXO IV - Preencher'!H943</f>
        <v>B</v>
      </c>
      <c r="G934" s="5" t="str">
        <f>'[1]TCE - ANEXO IV - Preencher'!I943</f>
        <v>S</v>
      </c>
      <c r="H934" s="5">
        <f>'[1]TCE - ANEXO IV - Preencher'!J943</f>
        <v>169013</v>
      </c>
      <c r="I934" s="6">
        <f>IF('[1]TCE - ANEXO IV - Preencher'!K943="","",'[1]TCE - ANEXO IV - Preencher'!K943)</f>
        <v>44846</v>
      </c>
      <c r="J934" s="5" t="str">
        <f>'[1]TCE - ANEXO IV - Preencher'!L943</f>
        <v>26221020737670000100650030001690131957786691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55.93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1.99 - Outras Despesas com Pessoal</v>
      </c>
      <c r="D935" s="3" t="str">
        <f>'[1]TCE - ANEXO IV - Preencher'!F944</f>
        <v>26.800.156/0001-40</v>
      </c>
      <c r="E935" s="5" t="str">
        <f>'[1]TCE - ANEXO IV - Preencher'!G944</f>
        <v>BOA PARADA GRILL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 xml:space="preserve">000.034.587 </v>
      </c>
      <c r="I935" s="6">
        <f>IF('[1]TCE - ANEXO IV - Preencher'!K944="","",'[1]TCE - ANEXO IV - Preencher'!K944)</f>
        <v>44846</v>
      </c>
      <c r="J935" s="5" t="str">
        <f>'[1]TCE - ANEXO IV - Preencher'!L944</f>
        <v>26221026800156000140650030000345871036289387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63.86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1.99 - Outras Despesas com Pessoal</v>
      </c>
      <c r="D936" s="3" t="str">
        <f>'[1]TCE - ANEXO IV - Preencher'!F945</f>
        <v>12.841.101/0002-55</v>
      </c>
      <c r="E936" s="5" t="str">
        <f>'[1]TCE - ANEXO IV - Preencher'!G945</f>
        <v>O REI DAS COXINHAS</v>
      </c>
      <c r="F936" s="5" t="str">
        <f>'[1]TCE - ANEXO IV - Preencher'!H945</f>
        <v>B</v>
      </c>
      <c r="G936" s="5" t="str">
        <f>'[1]TCE - ANEXO IV - Preencher'!I945</f>
        <v>S</v>
      </c>
      <c r="H936" s="5">
        <f>'[1]TCE - ANEXO IV - Preencher'!J945</f>
        <v>105712</v>
      </c>
      <c r="I936" s="6">
        <f>IF('[1]TCE - ANEXO IV - Preencher'!K945="","",'[1]TCE - ANEXO IV - Preencher'!K945)</f>
        <v>44847</v>
      </c>
      <c r="J936" s="5" t="str">
        <f>'[1]TCE - ANEXO IV - Preencher'!L945</f>
        <v>26221012841101000255650040001057121728821449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108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1.99 - Outras Despesas com Pessoal</v>
      </c>
      <c r="D937" s="3" t="str">
        <f>'[1]TCE - ANEXO IV - Preencher'!F946</f>
        <v>27.181.464.0001-06</v>
      </c>
      <c r="E937" s="5" t="str">
        <f>'[1]TCE - ANEXO IV - Preencher'!G946</f>
        <v>CANTINHO DO LAU</v>
      </c>
      <c r="F937" s="5" t="str">
        <f>'[1]TCE - ANEXO IV - Preencher'!H946</f>
        <v>B</v>
      </c>
      <c r="G937" s="5" t="str">
        <f>'[1]TCE - ANEXO IV - Preencher'!I946</f>
        <v>S</v>
      </c>
      <c r="H937" s="5">
        <f>'[1]TCE - ANEXO IV - Preencher'!J946</f>
        <v>33205</v>
      </c>
      <c r="I937" s="6">
        <f>IF('[1]TCE - ANEXO IV - Preencher'!K946="","",'[1]TCE - ANEXO IV - Preencher'!K946)</f>
        <v>44848</v>
      </c>
      <c r="J937" s="5" t="str">
        <f>'[1]TCE - ANEXO IV - Preencher'!L946</f>
        <v>26221027181464000106650010000332051373211217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50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1.99 - Outras Despesas com Pessoal</v>
      </c>
      <c r="D938" s="3" t="str">
        <f>'[1]TCE - ANEXO IV - Preencher'!F947</f>
        <v>41.190.179/0001-74</v>
      </c>
      <c r="E938" s="5" t="str">
        <f>'[1]TCE - ANEXO IV - Preencher'!G947</f>
        <v>CHURRASCARIA NOSSA S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 xml:space="preserve">000.027.672 </v>
      </c>
      <c r="I938" s="6">
        <f>IF('[1]TCE - ANEXO IV - Preencher'!K947="","",'[1]TCE - ANEXO IV - Preencher'!K947)</f>
        <v>44848</v>
      </c>
      <c r="J938" s="5" t="str">
        <f>'[1]TCE - ANEXO IV - Preencher'!L947</f>
        <v>26221041190179000174650010000276721002767236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50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1.99 - Outras Despesas com Pessoal</v>
      </c>
      <c r="D939" s="3" t="str">
        <f>'[1]TCE - ANEXO IV - Preencher'!F948</f>
        <v>30.871.900/0001-75</v>
      </c>
      <c r="E939" s="5" t="str">
        <f>'[1]TCE - ANEXO IV - Preencher'!G948</f>
        <v>INSANOS HAMBURGUERIA</v>
      </c>
      <c r="F939" s="5" t="str">
        <f>'[1]TCE - ANEXO IV - Preencher'!H948</f>
        <v>B</v>
      </c>
      <c r="G939" s="5" t="str">
        <f>'[1]TCE - ANEXO IV - Preencher'!I948</f>
        <v>S</v>
      </c>
      <c r="H939" s="5">
        <f>'[1]TCE - ANEXO IV - Preencher'!J948</f>
        <v>105476</v>
      </c>
      <c r="I939" s="6">
        <f>IF('[1]TCE - ANEXO IV - Preencher'!K948="","",'[1]TCE - ANEXO IV - Preencher'!K948)</f>
        <v>44848</v>
      </c>
      <c r="J939" s="5" t="str">
        <f>'[1]TCE - ANEXO IV - Preencher'!L948</f>
        <v>26221030871900000175650030001054761099077442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30.99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1.99 - Outras Despesas com Pessoal</v>
      </c>
      <c r="D940" s="3" t="str">
        <f>'[1]TCE - ANEXO IV - Preencher'!F949</f>
        <v>27.181.464.0001-06</v>
      </c>
      <c r="E940" s="5" t="str">
        <f>'[1]TCE - ANEXO IV - Preencher'!G949</f>
        <v>CANTINHO DO LAU</v>
      </c>
      <c r="F940" s="5" t="str">
        <f>'[1]TCE - ANEXO IV - Preencher'!H949</f>
        <v>B</v>
      </c>
      <c r="G940" s="5" t="str">
        <f>'[1]TCE - ANEXO IV - Preencher'!I949</f>
        <v>S</v>
      </c>
      <c r="H940" s="5">
        <f>'[1]TCE - ANEXO IV - Preencher'!J949</f>
        <v>33207</v>
      </c>
      <c r="I940" s="6">
        <f>IF('[1]TCE - ANEXO IV - Preencher'!K949="","",'[1]TCE - ANEXO IV - Preencher'!K949)</f>
        <v>44849</v>
      </c>
      <c r="J940" s="5" t="str">
        <f>'[1]TCE - ANEXO IV - Preencher'!L949</f>
        <v>26221027181464000106650010000332071229456864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18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1.99 - Outras Despesas com Pessoal</v>
      </c>
      <c r="D941" s="3" t="str">
        <f>'[1]TCE - ANEXO IV - Preencher'!F950</f>
        <v>27.958.498/0001-56</v>
      </c>
      <c r="E941" s="5" t="str">
        <f>'[1]TCE - ANEXO IV - Preencher'!G950</f>
        <v>FAMILIA PERGENTINO</v>
      </c>
      <c r="F941" s="5" t="str">
        <f>'[1]TCE - ANEXO IV - Preencher'!H950</f>
        <v>B</v>
      </c>
      <c r="G941" s="5" t="str">
        <f>'[1]TCE - ANEXO IV - Preencher'!I950</f>
        <v>S</v>
      </c>
      <c r="H941" s="5">
        <f>'[1]TCE - ANEXO IV - Preencher'!J950</f>
        <v>251905</v>
      </c>
      <c r="I941" s="6">
        <f>IF('[1]TCE - ANEXO IV - Preencher'!K950="","",'[1]TCE - ANEXO IV - Preencher'!K950)</f>
        <v>44849</v>
      </c>
      <c r="J941" s="5" t="str">
        <f>'[1]TCE - ANEXO IV - Preencher'!L950</f>
        <v>26221027858498000156651030002519051757672324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49.99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1.99 - Outras Despesas com Pessoal</v>
      </c>
      <c r="D942" s="3" t="str">
        <f>'[1]TCE - ANEXO IV - Preencher'!F951</f>
        <v>27.181.464.0001-06</v>
      </c>
      <c r="E942" s="5" t="str">
        <f>'[1]TCE - ANEXO IV - Preencher'!G951</f>
        <v>CANTINHO DO LAU</v>
      </c>
      <c r="F942" s="5" t="str">
        <f>'[1]TCE - ANEXO IV - Preencher'!H951</f>
        <v>B</v>
      </c>
      <c r="G942" s="5" t="str">
        <f>'[1]TCE - ANEXO IV - Preencher'!I951</f>
        <v>S</v>
      </c>
      <c r="H942" s="5">
        <f>'[1]TCE - ANEXO IV - Preencher'!J951</f>
        <v>33208</v>
      </c>
      <c r="I942" s="6">
        <f>IF('[1]TCE - ANEXO IV - Preencher'!K951="","",'[1]TCE - ANEXO IV - Preencher'!K951)</f>
        <v>44850</v>
      </c>
      <c r="J942" s="5" t="str">
        <f>'[1]TCE - ANEXO IV - Preencher'!L951</f>
        <v>26221027181464000106650010000332081904810486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51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1.99 - Outras Despesas com Pessoal</v>
      </c>
      <c r="D943" s="3" t="str">
        <f>'[1]TCE - ANEXO IV - Preencher'!F952</f>
        <v>14.031.084/0001-35</v>
      </c>
      <c r="E943" s="5" t="str">
        <f>'[1]TCE - ANEXO IV - Preencher'!G952</f>
        <v>MILK SHAKE LANCHES</v>
      </c>
      <c r="F943" s="5" t="str">
        <f>'[1]TCE - ANEXO IV - Preencher'!H952</f>
        <v>B</v>
      </c>
      <c r="G943" s="5" t="str">
        <f>'[1]TCE - ANEXO IV - Preencher'!I952</f>
        <v>S</v>
      </c>
      <c r="H943" s="5">
        <f>'[1]TCE - ANEXO IV - Preencher'!J952</f>
        <v>171598</v>
      </c>
      <c r="I943" s="6">
        <f>IF('[1]TCE - ANEXO IV - Preencher'!K952="","",'[1]TCE - ANEXO IV - Preencher'!K952)</f>
        <v>44851</v>
      </c>
      <c r="J943" s="5" t="str">
        <f>'[1]TCE - ANEXO IV - Preencher'!L952</f>
        <v>26221014031084000135650010001715981743688721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25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1.99 - Outras Despesas com Pessoal</v>
      </c>
      <c r="D944" s="3" t="str">
        <f>'[1]TCE - ANEXO IV - Preencher'!F953</f>
        <v>25.043.044/0001-20</v>
      </c>
      <c r="E944" s="5" t="str">
        <f>'[1]TCE - ANEXO IV - Preencher'!G953</f>
        <v>BODE GRILL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68119</v>
      </c>
      <c r="I944" s="6">
        <f>IF('[1]TCE - ANEXO IV - Preencher'!K953="","",'[1]TCE - ANEXO IV - Preencher'!K953)</f>
        <v>44852</v>
      </c>
      <c r="J944" s="5" t="str">
        <f>'[1]TCE - ANEXO IV - Preencher'!L953</f>
        <v>26221025043044000120650010000681191959973780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102.23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1.99 - Outras Despesas com Pessoal</v>
      </c>
      <c r="D945" s="3" t="str">
        <f>'[1]TCE - ANEXO IV - Preencher'!F954</f>
        <v>25.043.044/0001-20</v>
      </c>
      <c r="E945" s="5" t="str">
        <f>'[1]TCE - ANEXO IV - Preencher'!G954</f>
        <v>BODE GRILL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68127</v>
      </c>
      <c r="I945" s="6">
        <f>IF('[1]TCE - ANEXO IV - Preencher'!K954="","",'[1]TCE - ANEXO IV - Preencher'!K954)</f>
        <v>44852</v>
      </c>
      <c r="J945" s="5" t="str">
        <f>'[1]TCE - ANEXO IV - Preencher'!L954</f>
        <v>26221025043044000120650010000681271349139258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59.9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1.99 - Outras Despesas com Pessoal</v>
      </c>
      <c r="D946" s="3" t="str">
        <f>'[1]TCE - ANEXO IV - Preencher'!F955</f>
        <v>27.181.464.0001-06</v>
      </c>
      <c r="E946" s="5" t="str">
        <f>'[1]TCE - ANEXO IV - Preencher'!G955</f>
        <v>CANTINHO DO LAU</v>
      </c>
      <c r="F946" s="5" t="str">
        <f>'[1]TCE - ANEXO IV - Preencher'!H955</f>
        <v>B</v>
      </c>
      <c r="G946" s="5" t="str">
        <f>'[1]TCE - ANEXO IV - Preencher'!I955</f>
        <v>S</v>
      </c>
      <c r="H946" s="5">
        <f>'[1]TCE - ANEXO IV - Preencher'!J955</f>
        <v>33220</v>
      </c>
      <c r="I946" s="6">
        <f>IF('[1]TCE - ANEXO IV - Preencher'!K955="","",'[1]TCE - ANEXO IV - Preencher'!K955)</f>
        <v>44852</v>
      </c>
      <c r="J946" s="5" t="str">
        <f>'[1]TCE - ANEXO IV - Preencher'!L955</f>
        <v>26221027181464000106650010000332201421041130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50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1.99 - Outras Despesas com Pessoal</v>
      </c>
      <c r="D947" s="3" t="str">
        <f>'[1]TCE - ANEXO IV - Preencher'!F956</f>
        <v>27.181.464.0001-06</v>
      </c>
      <c r="E947" s="5" t="str">
        <f>'[1]TCE - ANEXO IV - Preencher'!G956</f>
        <v>CANTINHO DO LAU</v>
      </c>
      <c r="F947" s="5" t="str">
        <f>'[1]TCE - ANEXO IV - Preencher'!H956</f>
        <v>B</v>
      </c>
      <c r="G947" s="5" t="str">
        <f>'[1]TCE - ANEXO IV - Preencher'!I956</f>
        <v>S</v>
      </c>
      <c r="H947" s="5">
        <f>'[1]TCE - ANEXO IV - Preencher'!J956</f>
        <v>33219</v>
      </c>
      <c r="I947" s="6">
        <f>IF('[1]TCE - ANEXO IV - Preencher'!K956="","",'[1]TCE - ANEXO IV - Preencher'!K956)</f>
        <v>44852</v>
      </c>
      <c r="J947" s="5" t="str">
        <f>'[1]TCE - ANEXO IV - Preencher'!L956</f>
        <v>26221027181464000106650010000332191596754371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52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1.99 - Outras Despesas com Pessoal</v>
      </c>
      <c r="D948" s="3" t="str">
        <f>'[1]TCE - ANEXO IV - Preencher'!F957</f>
        <v>12.841.101/0002-55</v>
      </c>
      <c r="E948" s="5" t="str">
        <f>'[1]TCE - ANEXO IV - Preencher'!G957</f>
        <v>O REI DAS COXINHAS</v>
      </c>
      <c r="F948" s="5" t="str">
        <f>'[1]TCE - ANEXO IV - Preencher'!H957</f>
        <v>B</v>
      </c>
      <c r="G948" s="5" t="str">
        <f>'[1]TCE - ANEXO IV - Preencher'!I957</f>
        <v>S</v>
      </c>
      <c r="H948" s="5">
        <f>'[1]TCE - ANEXO IV - Preencher'!J957</f>
        <v>106440</v>
      </c>
      <c r="I948" s="6">
        <f>IF('[1]TCE - ANEXO IV - Preencher'!K957="","",'[1]TCE - ANEXO IV - Preencher'!K957)</f>
        <v>44852</v>
      </c>
      <c r="J948" s="5" t="str">
        <f>'[1]TCE - ANEXO IV - Preencher'!L957</f>
        <v>26221012841101000255650040001064401978776575</v>
      </c>
      <c r="K948" s="5" t="str">
        <f>IF(F948="B",LEFT('[1]TCE - ANEXO IV - Preencher'!M957,2),IF(F948="S",LEFT('[1]TCE - ANEXO IV - Preencher'!M957,7),IF('[1]TCE - ANEXO IV - Preencher'!H957="","")))</f>
        <v>26</v>
      </c>
      <c r="L948" s="7">
        <f>'[1]TCE - ANEXO IV - Preencher'!N957</f>
        <v>63.5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1.99 - Outras Despesas com Pessoal</v>
      </c>
      <c r="D949" s="3" t="str">
        <f>'[1]TCE - ANEXO IV - Preencher'!F958</f>
        <v>14.031.084/0001-35</v>
      </c>
      <c r="E949" s="5" t="str">
        <f>'[1]TCE - ANEXO IV - Preencher'!G958</f>
        <v>MILK SHAKE LANCHES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 xml:space="preserve">000.171.784 </v>
      </c>
      <c r="I949" s="6">
        <f>IF('[1]TCE - ANEXO IV - Preencher'!K958="","",'[1]TCE - ANEXO IV - Preencher'!K958)</f>
        <v>44853</v>
      </c>
      <c r="J949" s="5" t="str">
        <f>'[1]TCE - ANEXO IV - Preencher'!L958</f>
        <v>26221014031084000135650010001717841723138462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103.5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1.99 - Outras Despesas com Pessoal</v>
      </c>
      <c r="D950" s="3" t="str">
        <f>'[1]TCE - ANEXO IV - Preencher'!F959</f>
        <v>12.841.101/0002-55</v>
      </c>
      <c r="E950" s="5" t="str">
        <f>'[1]TCE - ANEXO IV - Preencher'!G959</f>
        <v>O REI DAS COXINHAS</v>
      </c>
      <c r="F950" s="5" t="str">
        <f>'[1]TCE - ANEXO IV - Preencher'!H959</f>
        <v>B</v>
      </c>
      <c r="G950" s="5" t="str">
        <f>'[1]TCE - ANEXO IV - Preencher'!I959</f>
        <v>S</v>
      </c>
      <c r="H950" s="5">
        <f>'[1]TCE - ANEXO IV - Preencher'!J959</f>
        <v>106553</v>
      </c>
      <c r="I950" s="6">
        <f>IF('[1]TCE - ANEXO IV - Preencher'!K959="","",'[1]TCE - ANEXO IV - Preencher'!K959)</f>
        <v>44853</v>
      </c>
      <c r="J950" s="5" t="str">
        <f>'[1]TCE - ANEXO IV - Preencher'!L959</f>
        <v>26221012841101000255650040001065531359774694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54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1.99 - Outras Despesas com Pessoal</v>
      </c>
      <c r="D951" s="3" t="str">
        <f>'[1]TCE - ANEXO IV - Preencher'!F960</f>
        <v>27.181.464.0001-06</v>
      </c>
      <c r="E951" s="5" t="str">
        <f>'[1]TCE - ANEXO IV - Preencher'!G960</f>
        <v>CANTINHO DO LAU</v>
      </c>
      <c r="F951" s="5" t="str">
        <f>'[1]TCE - ANEXO IV - Preencher'!H960</f>
        <v>B</v>
      </c>
      <c r="G951" s="5" t="str">
        <f>'[1]TCE - ANEXO IV - Preencher'!I960</f>
        <v>S</v>
      </c>
      <c r="H951" s="5">
        <f>'[1]TCE - ANEXO IV - Preencher'!J960</f>
        <v>33232</v>
      </c>
      <c r="I951" s="6">
        <f>IF('[1]TCE - ANEXO IV - Preencher'!K960="","",'[1]TCE - ANEXO IV - Preencher'!K960)</f>
        <v>44854</v>
      </c>
      <c r="J951" s="5" t="str">
        <f>'[1]TCE - ANEXO IV - Preencher'!L960</f>
        <v>26221027181464000106650010000332321237982041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27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1.99 - Outras Despesas com Pessoal</v>
      </c>
      <c r="D952" s="3" t="str">
        <f>'[1]TCE - ANEXO IV - Preencher'!F961</f>
        <v>41.062.183/0012-00</v>
      </c>
      <c r="E952" s="5" t="str">
        <f>'[1]TCE - ANEXO IV - Preencher'!G961</f>
        <v>MCDONALDS</v>
      </c>
      <c r="F952" s="5" t="str">
        <f>'[1]TCE - ANEXO IV - Preencher'!H961</f>
        <v>B</v>
      </c>
      <c r="G952" s="5" t="str">
        <f>'[1]TCE - ANEXO IV - Preencher'!I961</f>
        <v>S</v>
      </c>
      <c r="H952" s="5">
        <f>'[1]TCE - ANEXO IV - Preencher'!J961</f>
        <v>146856</v>
      </c>
      <c r="I952" s="6">
        <f>IF('[1]TCE - ANEXO IV - Preencher'!K961="","",'[1]TCE - ANEXO IV - Preencher'!K961)</f>
        <v>44854</v>
      </c>
      <c r="J952" s="5" t="str">
        <f>'[1]TCE - ANEXO IV - Preencher'!L961</f>
        <v>26221041062183001200650020001468561407075078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26.9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1.99 - Outras Despesas com Pessoal</v>
      </c>
      <c r="D953" s="3" t="str">
        <f>'[1]TCE - ANEXO IV - Preencher'!F962</f>
        <v>14.031.084/0001-35</v>
      </c>
      <c r="E953" s="5" t="str">
        <f>'[1]TCE - ANEXO IV - Preencher'!G962</f>
        <v>MILK SHAKE LANCHES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 xml:space="preserve">000.171.886 </v>
      </c>
      <c r="I953" s="6">
        <f>IF('[1]TCE - ANEXO IV - Preencher'!K962="","",'[1]TCE - ANEXO IV - Preencher'!K962)</f>
        <v>44854</v>
      </c>
      <c r="J953" s="5" t="str">
        <f>'[1]TCE - ANEXO IV - Preencher'!L962</f>
        <v>26221014031084000135650010001718861596878322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90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1.99 - Outras Despesas com Pessoal</v>
      </c>
      <c r="D954" s="3" t="str">
        <f>'[1]TCE - ANEXO IV - Preencher'!F963</f>
        <v>25.043.044/0001-20</v>
      </c>
      <c r="E954" s="5" t="str">
        <f>'[1]TCE - ANEXO IV - Preencher'!G963</f>
        <v>BODE GRILL</v>
      </c>
      <c r="F954" s="5" t="str">
        <f>'[1]TCE - ANEXO IV - Preencher'!H963</f>
        <v>B</v>
      </c>
      <c r="G954" s="5" t="str">
        <f>'[1]TCE - ANEXO IV - Preencher'!I963</f>
        <v>S</v>
      </c>
      <c r="H954" s="5">
        <f>'[1]TCE - ANEXO IV - Preencher'!J963</f>
        <v>68177</v>
      </c>
      <c r="I954" s="6">
        <f>IF('[1]TCE - ANEXO IV - Preencher'!K963="","",'[1]TCE - ANEXO IV - Preencher'!K963)</f>
        <v>44855</v>
      </c>
      <c r="J954" s="5" t="str">
        <f>'[1]TCE - ANEXO IV - Preencher'!L963</f>
        <v>26221025043044000120650010000681771761491631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75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1.99 - Outras Despesas com Pessoal</v>
      </c>
      <c r="D955" s="3" t="str">
        <f>'[1]TCE - ANEXO IV - Preencher'!F964</f>
        <v>25.043.044/0001-20</v>
      </c>
      <c r="E955" s="5" t="str">
        <f>'[1]TCE - ANEXO IV - Preencher'!G964</f>
        <v>BODE GRILL</v>
      </c>
      <c r="F955" s="5" t="str">
        <f>'[1]TCE - ANEXO IV - Preencher'!H964</f>
        <v>B</v>
      </c>
      <c r="G955" s="5" t="str">
        <f>'[1]TCE - ANEXO IV - Preencher'!I964</f>
        <v>S</v>
      </c>
      <c r="H955" s="5">
        <f>'[1]TCE - ANEXO IV - Preencher'!J964</f>
        <v>68186</v>
      </c>
      <c r="I955" s="6">
        <f>IF('[1]TCE - ANEXO IV - Preencher'!K964="","",'[1]TCE - ANEXO IV - Preencher'!K964)</f>
        <v>44855</v>
      </c>
      <c r="J955" s="5" t="str">
        <f>'[1]TCE - ANEXO IV - Preencher'!L964</f>
        <v>26221025043044000120650010000681861553177546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33.42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1.99 - Outras Despesas com Pessoal</v>
      </c>
      <c r="D956" s="3" t="str">
        <f>'[1]TCE - ANEXO IV - Preencher'!F965</f>
        <v>27.181.464.0001-06</v>
      </c>
      <c r="E956" s="5" t="str">
        <f>'[1]TCE - ANEXO IV - Preencher'!G965</f>
        <v>CANTINHO DO LAU</v>
      </c>
      <c r="F956" s="5" t="str">
        <f>'[1]TCE - ANEXO IV - Preencher'!H965</f>
        <v>B</v>
      </c>
      <c r="G956" s="5" t="str">
        <f>'[1]TCE - ANEXO IV - Preencher'!I965</f>
        <v>S</v>
      </c>
      <c r="H956" s="5">
        <f>'[1]TCE - ANEXO IV - Preencher'!J965</f>
        <v>33233</v>
      </c>
      <c r="I956" s="6">
        <f>IF('[1]TCE - ANEXO IV - Preencher'!K965="","",'[1]TCE - ANEXO IV - Preencher'!K965)</f>
        <v>44855</v>
      </c>
      <c r="J956" s="5" t="str">
        <f>'[1]TCE - ANEXO IV - Preencher'!L965</f>
        <v>26221027181464000106650010000332331400421934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53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1.99 - Outras Despesas com Pessoal</v>
      </c>
      <c r="D957" s="3" t="str">
        <f>'[1]TCE - ANEXO IV - Preencher'!F966</f>
        <v>27.181.464.0001-06</v>
      </c>
      <c r="E957" s="5" t="str">
        <f>'[1]TCE - ANEXO IV - Preencher'!G966</f>
        <v>CANTINHO DO LAU</v>
      </c>
      <c r="F957" s="5" t="str">
        <f>'[1]TCE - ANEXO IV - Preencher'!H966</f>
        <v>B</v>
      </c>
      <c r="G957" s="5" t="str">
        <f>'[1]TCE - ANEXO IV - Preencher'!I966</f>
        <v>S</v>
      </c>
      <c r="H957" s="5">
        <f>'[1]TCE - ANEXO IV - Preencher'!J966</f>
        <v>33240</v>
      </c>
      <c r="I957" s="6">
        <f>IF('[1]TCE - ANEXO IV - Preencher'!K966="","",'[1]TCE - ANEXO IV - Preencher'!K966)</f>
        <v>44855</v>
      </c>
      <c r="J957" s="5" t="str">
        <f>'[1]TCE - ANEXO IV - Preencher'!L966</f>
        <v>26221027181464000106650010000332401134861766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41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1.99 - Outras Despesas com Pessoal</v>
      </c>
      <c r="D958" s="3" t="str">
        <f>'[1]TCE - ANEXO IV - Preencher'!F967</f>
        <v>27.181.464.0001-06</v>
      </c>
      <c r="E958" s="5" t="str">
        <f>'[1]TCE - ANEXO IV - Preencher'!G967</f>
        <v>CANTINHO DO LAU</v>
      </c>
      <c r="F958" s="5" t="str">
        <f>'[1]TCE - ANEXO IV - Preencher'!H967</f>
        <v>B</v>
      </c>
      <c r="G958" s="5" t="str">
        <f>'[1]TCE - ANEXO IV - Preencher'!I967</f>
        <v>S</v>
      </c>
      <c r="H958" s="5">
        <f>'[1]TCE - ANEXO IV - Preencher'!J967</f>
        <v>33239</v>
      </c>
      <c r="I958" s="6">
        <f>IF('[1]TCE - ANEXO IV - Preencher'!K967="","",'[1]TCE - ANEXO IV - Preencher'!K967)</f>
        <v>44855</v>
      </c>
      <c r="J958" s="5" t="str">
        <f>'[1]TCE - ANEXO IV - Preencher'!L967</f>
        <v>26221027181464000106650010000332391996653460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40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1.99 - Outras Despesas com Pessoal</v>
      </c>
      <c r="D959" s="3" t="str">
        <f>'[1]TCE - ANEXO IV - Preencher'!F968</f>
        <v>14.031.084/0001-35</v>
      </c>
      <c r="E959" s="5" t="str">
        <f>'[1]TCE - ANEXO IV - Preencher'!G968</f>
        <v>MILK SHAKE LANCHES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 xml:space="preserve">000.171.954 </v>
      </c>
      <c r="I959" s="6">
        <f>IF('[1]TCE - ANEXO IV - Preencher'!K968="","",'[1]TCE - ANEXO IV - Preencher'!K968)</f>
        <v>44855</v>
      </c>
      <c r="J959" s="5" t="str">
        <f>'[1]TCE - ANEXO IV - Preencher'!L968</f>
        <v>26221014031084000135650010001719541212106834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35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1.99 - Outras Despesas com Pessoal</v>
      </c>
      <c r="D960" s="3" t="str">
        <f>'[1]TCE - ANEXO IV - Preencher'!F969</f>
        <v>14.031.084/0001-35</v>
      </c>
      <c r="E960" s="5" t="str">
        <f>'[1]TCE - ANEXO IV - Preencher'!G969</f>
        <v>MILK SHAKE LANCHES</v>
      </c>
      <c r="F960" s="5" t="str">
        <f>'[1]TCE - ANEXO IV - Preencher'!H969</f>
        <v>B</v>
      </c>
      <c r="G960" s="5" t="str">
        <f>'[1]TCE - ANEXO IV - Preencher'!I969</f>
        <v>S</v>
      </c>
      <c r="H960" s="5">
        <f>'[1]TCE - ANEXO IV - Preencher'!J969</f>
        <v>171959</v>
      </c>
      <c r="I960" s="6">
        <f>IF('[1]TCE - ANEXO IV - Preencher'!K969="","",'[1]TCE - ANEXO IV - Preencher'!K969)</f>
        <v>44855</v>
      </c>
      <c r="J960" s="5" t="str">
        <f>'[1]TCE - ANEXO IV - Preencher'!L969</f>
        <v>26221014031084000135650010001719591432740113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28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1.99 - Outras Despesas com Pessoal</v>
      </c>
      <c r="D961" s="3" t="str">
        <f>'[1]TCE - ANEXO IV - Preencher'!F970</f>
        <v>12.841.101/0002-55</v>
      </c>
      <c r="E961" s="5" t="str">
        <f>'[1]TCE - ANEXO IV - Preencher'!G970</f>
        <v>O REI DAS COXINHAS</v>
      </c>
      <c r="F961" s="5" t="str">
        <f>'[1]TCE - ANEXO IV - Preencher'!H970</f>
        <v>B</v>
      </c>
      <c r="G961" s="5" t="str">
        <f>'[1]TCE - ANEXO IV - Preencher'!I970</f>
        <v>S</v>
      </c>
      <c r="H961" s="5">
        <f>'[1]TCE - ANEXO IV - Preencher'!J970</f>
        <v>106846</v>
      </c>
      <c r="I961" s="6">
        <f>IF('[1]TCE - ANEXO IV - Preencher'!K970="","",'[1]TCE - ANEXO IV - Preencher'!K970)</f>
        <v>44855</v>
      </c>
      <c r="J961" s="5" t="str">
        <f>'[1]TCE - ANEXO IV - Preencher'!L970</f>
        <v>26221012841101000255650040001068461715896516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76.5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1.99 - Outras Despesas com Pessoal</v>
      </c>
      <c r="D962" s="3" t="str">
        <f>'[1]TCE - ANEXO IV - Preencher'!F971</f>
        <v>20.737.670/0001-00</v>
      </c>
      <c r="E962" s="5" t="str">
        <f>'[1]TCE - ANEXO IV - Preencher'!G971</f>
        <v>ANDRADE SANDRES</v>
      </c>
      <c r="F962" s="5" t="str">
        <f>'[1]TCE - ANEXO IV - Preencher'!H971</f>
        <v>B</v>
      </c>
      <c r="G962" s="5" t="str">
        <f>'[1]TCE - ANEXO IV - Preencher'!I971</f>
        <v>S</v>
      </c>
      <c r="H962" s="5">
        <f>'[1]TCE - ANEXO IV - Preencher'!J971</f>
        <v>171549</v>
      </c>
      <c r="I962" s="6">
        <f>IF('[1]TCE - ANEXO IV - Preencher'!K971="","",'[1]TCE - ANEXO IV - Preencher'!K971)</f>
        <v>44857</v>
      </c>
      <c r="J962" s="5" t="str">
        <f>'[1]TCE - ANEXO IV - Preencher'!L971</f>
        <v>26221020737670000100650030001715491701673151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39.950000000000003</v>
      </c>
    </row>
    <row r="963" spans="1:12" s="8" customFormat="1" ht="19.5" customHeight="1" x14ac:dyDescent="0.2">
      <c r="A963" s="3">
        <f>IFERROR(VLOOKUP(B963,'[1]DADOS (OCULTAR)'!$Q$3:$S$103,3,0),"")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1.99 - Outras Despesas com Pessoal</v>
      </c>
      <c r="D963" s="3" t="str">
        <f>'[1]TCE - ANEXO IV - Preencher'!F972</f>
        <v>41.190.179/0001-74</v>
      </c>
      <c r="E963" s="5" t="str">
        <f>'[1]TCE - ANEXO IV - Preencher'!G972</f>
        <v>CHURRASCARIA NOSSA S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 xml:space="preserve">000.028.054 </v>
      </c>
      <c r="I963" s="6">
        <f>IF('[1]TCE - ANEXO IV - Preencher'!K972="","",'[1]TCE - ANEXO IV - Preencher'!K972)</f>
        <v>44858</v>
      </c>
      <c r="J963" s="5" t="str">
        <f>'[1]TCE - ANEXO IV - Preencher'!L972</f>
        <v>26221041190179000174650010000280541002805425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67.5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1.99 - Outras Despesas com Pessoal</v>
      </c>
      <c r="D964" s="3" t="str">
        <f>'[1]TCE - ANEXO IV - Preencher'!F973</f>
        <v>25.043.044/0001-20</v>
      </c>
      <c r="E964" s="5" t="str">
        <f>'[1]TCE - ANEXO IV - Preencher'!G973</f>
        <v>BODE GRILL</v>
      </c>
      <c r="F964" s="5" t="str">
        <f>'[1]TCE - ANEXO IV - Preencher'!H973</f>
        <v>B</v>
      </c>
      <c r="G964" s="5" t="str">
        <f>'[1]TCE - ANEXO IV - Preencher'!I973</f>
        <v>S</v>
      </c>
      <c r="H964" s="5">
        <f>'[1]TCE - ANEXO IV - Preencher'!J973</f>
        <v>68320</v>
      </c>
      <c r="I964" s="6">
        <f>IF('[1]TCE - ANEXO IV - Preencher'!K973="","",'[1]TCE - ANEXO IV - Preencher'!K973)</f>
        <v>44859</v>
      </c>
      <c r="J964" s="5" t="str">
        <f>'[1]TCE - ANEXO IV - Preencher'!L973</f>
        <v>26221025043044000120650010000683201770338059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63.58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1.99 - Outras Despesas com Pessoal</v>
      </c>
      <c r="D965" s="3" t="str">
        <f>'[1]TCE - ANEXO IV - Preencher'!F974</f>
        <v>21.757.511/0001-22</v>
      </c>
      <c r="E965" s="5" t="str">
        <f>'[1]TCE - ANEXO IV - Preencher'!G974</f>
        <v>FOFAO BURGUER</v>
      </c>
      <c r="F965" s="5" t="str">
        <f>'[1]TCE - ANEXO IV - Preencher'!H974</f>
        <v>B</v>
      </c>
      <c r="G965" s="5" t="str">
        <f>'[1]TCE - ANEXO IV - Preencher'!I974</f>
        <v>S</v>
      </c>
      <c r="H965" s="5">
        <f>'[1]TCE - ANEXO IV - Preencher'!J974</f>
        <v>1786</v>
      </c>
      <c r="I965" s="6">
        <f>IF('[1]TCE - ANEXO IV - Preencher'!K974="","",'[1]TCE - ANEXO IV - Preencher'!K974)</f>
        <v>44859</v>
      </c>
      <c r="J965" s="5" t="str">
        <f>'[1]TCE - ANEXO IV - Preencher'!L974</f>
        <v>26221021757511000122650030000017861000000012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48.5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1.99 - Outras Despesas com Pessoal</v>
      </c>
      <c r="D966" s="3" t="str">
        <f>'[1]TCE - ANEXO IV - Preencher'!F975</f>
        <v>21.757.511/0001-22</v>
      </c>
      <c r="E966" s="5" t="str">
        <f>'[1]TCE - ANEXO IV - Preencher'!G975</f>
        <v>FOFAO BURGUER</v>
      </c>
      <c r="F966" s="5" t="str">
        <f>'[1]TCE - ANEXO IV - Preencher'!H975</f>
        <v>B</v>
      </c>
      <c r="G966" s="5" t="str">
        <f>'[1]TCE - ANEXO IV - Preencher'!I975</f>
        <v>S</v>
      </c>
      <c r="H966" s="5">
        <f>'[1]TCE - ANEXO IV - Preencher'!J975</f>
        <v>1785</v>
      </c>
      <c r="I966" s="6">
        <f>IF('[1]TCE - ANEXO IV - Preencher'!K975="","",'[1]TCE - ANEXO IV - Preencher'!K975)</f>
        <v>44859</v>
      </c>
      <c r="J966" s="5" t="str">
        <f>'[1]TCE - ANEXO IV - Preencher'!L975</f>
        <v>26221021757511000122650030000017851000000015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52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1.99 - Outras Despesas com Pessoal</v>
      </c>
      <c r="D967" s="3" t="str">
        <f>'[1]TCE - ANEXO IV - Preencher'!F976</f>
        <v>25.043.044/0001-20</v>
      </c>
      <c r="E967" s="5" t="str">
        <f>'[1]TCE - ANEXO IV - Preencher'!G976</f>
        <v>BODE GRILL</v>
      </c>
      <c r="F967" s="5" t="str">
        <f>'[1]TCE - ANEXO IV - Preencher'!H976</f>
        <v>B</v>
      </c>
      <c r="G967" s="5" t="str">
        <f>'[1]TCE - ANEXO IV - Preencher'!I976</f>
        <v>S</v>
      </c>
      <c r="H967" s="5">
        <f>'[1]TCE - ANEXO IV - Preencher'!J976</f>
        <v>68342</v>
      </c>
      <c r="I967" s="6">
        <f>IF('[1]TCE - ANEXO IV - Preencher'!K976="","",'[1]TCE - ANEXO IV - Preencher'!K976)</f>
        <v>44860</v>
      </c>
      <c r="J967" s="5" t="str">
        <f>'[1]TCE - ANEXO IV - Preencher'!L976</f>
        <v>26221025043044000120650010000683421696460434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111.96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1.99 - Outras Despesas com Pessoal</v>
      </c>
      <c r="D968" s="3" t="str">
        <f>'[1]TCE - ANEXO IV - Preencher'!F977</f>
        <v>10.691.509/0001-81</v>
      </c>
      <c r="E968" s="5" t="str">
        <f>'[1]TCE - ANEXO IV - Preencher'!G977</f>
        <v>KAMEOKA RESTAURANTE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 xml:space="preserve">000.156.880 </v>
      </c>
      <c r="I968" s="6">
        <f>IF('[1]TCE - ANEXO IV - Preencher'!K977="","",'[1]TCE - ANEXO IV - Preencher'!K977)</f>
        <v>44860</v>
      </c>
      <c r="J968" s="5" t="str">
        <f>'[1]TCE - ANEXO IV - Preencher'!L977</f>
        <v>26221010691509000181650010001568801066294049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90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1.99 - Outras Despesas com Pessoal</v>
      </c>
      <c r="D969" s="3" t="str">
        <f>'[1]TCE - ANEXO IV - Preencher'!F978</f>
        <v>14.031.084/0001-35</v>
      </c>
      <c r="E969" s="5" t="str">
        <f>'[1]TCE - ANEXO IV - Preencher'!G978</f>
        <v>MILK SHAKE LANCHES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 xml:space="preserve">000.172.372 </v>
      </c>
      <c r="I969" s="6">
        <f>IF('[1]TCE - ANEXO IV - Preencher'!K978="","",'[1]TCE - ANEXO IV - Preencher'!K978)</f>
        <v>44860</v>
      </c>
      <c r="J969" s="5" t="str">
        <f>'[1]TCE - ANEXO IV - Preencher'!L978</f>
        <v>26221014031084000135650010001723721040213093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28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1.99 - Outras Despesas com Pessoal</v>
      </c>
      <c r="D970" s="3" t="str">
        <f>'[1]TCE - ANEXO IV - Preencher'!F979</f>
        <v>26.800.156/0001-40</v>
      </c>
      <c r="E970" s="5" t="str">
        <f>'[1]TCE - ANEXO IV - Preencher'!G979</f>
        <v>BOA PARADA GRILL</v>
      </c>
      <c r="F970" s="5" t="str">
        <f>'[1]TCE - ANEXO IV - Preencher'!H979</f>
        <v>B</v>
      </c>
      <c r="G970" s="5" t="str">
        <f>'[1]TCE - ANEXO IV - Preencher'!I979</f>
        <v>S</v>
      </c>
      <c r="H970" s="5">
        <f>'[1]TCE - ANEXO IV - Preencher'!J979</f>
        <v>35666</v>
      </c>
      <c r="I970" s="6">
        <f>IF('[1]TCE - ANEXO IV - Preencher'!K979="","",'[1]TCE - ANEXO IV - Preencher'!K979)</f>
        <v>44861</v>
      </c>
      <c r="J970" s="5" t="str">
        <f>'[1]TCE - ANEXO IV - Preencher'!L979</f>
        <v>26221026800156000140650030000356661524074835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27.99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1.99 - Outras Despesas com Pessoal</v>
      </c>
      <c r="D971" s="3" t="str">
        <f>'[1]TCE - ANEXO IV - Preencher'!F980</f>
        <v>27.181.464.0001-06</v>
      </c>
      <c r="E971" s="5" t="str">
        <f>'[1]TCE - ANEXO IV - Preencher'!G980</f>
        <v>CANTINHO DO LAU</v>
      </c>
      <c r="F971" s="5" t="str">
        <f>'[1]TCE - ANEXO IV - Preencher'!H980</f>
        <v>B</v>
      </c>
      <c r="G971" s="5" t="str">
        <f>'[1]TCE - ANEXO IV - Preencher'!I980</f>
        <v>S</v>
      </c>
      <c r="H971" s="5">
        <f>'[1]TCE - ANEXO IV - Preencher'!J980</f>
        <v>33251</v>
      </c>
      <c r="I971" s="6">
        <f>IF('[1]TCE - ANEXO IV - Preencher'!K980="","",'[1]TCE - ANEXO IV - Preencher'!K980)</f>
        <v>44861</v>
      </c>
      <c r="J971" s="5" t="str">
        <f>'[1]TCE - ANEXO IV - Preencher'!L980</f>
        <v>26221027181464000106650010000332511951117342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25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1.99 - Outras Despesas com Pessoal</v>
      </c>
      <c r="D972" s="3" t="str">
        <f>'[1]TCE - ANEXO IV - Preencher'!F981</f>
        <v>14.031.084/0001-35</v>
      </c>
      <c r="E972" s="5" t="str">
        <f>'[1]TCE - ANEXO IV - Preencher'!G981</f>
        <v>MILK SHAKE LANCHES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 xml:space="preserve">000.172.433 </v>
      </c>
      <c r="I972" s="6">
        <f>IF('[1]TCE - ANEXO IV - Preencher'!K981="","",'[1]TCE - ANEXO IV - Preencher'!K981)</f>
        <v>44861</v>
      </c>
      <c r="J972" s="5" t="str">
        <f>'[1]TCE - ANEXO IV - Preencher'!L981</f>
        <v>26221014031084000135650010001724331484683588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90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1.99 - Outras Despesas com Pessoal</v>
      </c>
      <c r="D973" s="3" t="str">
        <f>'[1]TCE - ANEXO IV - Preencher'!F982</f>
        <v>27.181.464.0001-06</v>
      </c>
      <c r="E973" s="5" t="str">
        <f>'[1]TCE - ANEXO IV - Preencher'!G982</f>
        <v>CANTINHO DO LAU</v>
      </c>
      <c r="F973" s="5" t="str">
        <f>'[1]TCE - ANEXO IV - Preencher'!H982</f>
        <v>B</v>
      </c>
      <c r="G973" s="5" t="str">
        <f>'[1]TCE - ANEXO IV - Preencher'!I982</f>
        <v>S</v>
      </c>
      <c r="H973" s="5">
        <f>'[1]TCE - ANEXO IV - Preencher'!J982</f>
        <v>33264</v>
      </c>
      <c r="I973" s="6">
        <f>IF('[1]TCE - ANEXO IV - Preencher'!K982="","",'[1]TCE - ANEXO IV - Preencher'!K982)</f>
        <v>44862</v>
      </c>
      <c r="J973" s="5" t="str">
        <f>'[1]TCE - ANEXO IV - Preencher'!L982</f>
        <v>26221027181464000106650010000332641572633693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51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1.99 - Outras Despesas com Pessoal</v>
      </c>
      <c r="D974" s="3" t="str">
        <f>'[1]TCE - ANEXO IV - Preencher'!F983</f>
        <v>27.181.464.0001-06</v>
      </c>
      <c r="E974" s="5" t="str">
        <f>'[1]TCE - ANEXO IV - Preencher'!G983</f>
        <v>CANTINHO DO LAU</v>
      </c>
      <c r="F974" s="5" t="str">
        <f>'[1]TCE - ANEXO IV - Preencher'!H983</f>
        <v>B</v>
      </c>
      <c r="G974" s="5" t="str">
        <f>'[1]TCE - ANEXO IV - Preencher'!I983</f>
        <v>S</v>
      </c>
      <c r="H974" s="5">
        <f>'[1]TCE - ANEXO IV - Preencher'!J983</f>
        <v>33270</v>
      </c>
      <c r="I974" s="6">
        <f>IF('[1]TCE - ANEXO IV - Preencher'!K983="","",'[1]TCE - ANEXO IV - Preencher'!K983)</f>
        <v>44862</v>
      </c>
      <c r="J974" s="5" t="str">
        <f>'[1]TCE - ANEXO IV - Preencher'!L983</f>
        <v>26221027181464000106650010000332701707101780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52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1.99 - Outras Despesas com Pessoal</v>
      </c>
      <c r="D975" s="3" t="str">
        <f>'[1]TCE - ANEXO IV - Preencher'!F984</f>
        <v>27.181.464.0001-06</v>
      </c>
      <c r="E975" s="5" t="str">
        <f>'[1]TCE - ANEXO IV - Preencher'!G984</f>
        <v>CANTINHO DO LAU</v>
      </c>
      <c r="F975" s="5" t="str">
        <f>'[1]TCE - ANEXO IV - Preencher'!H984</f>
        <v>B</v>
      </c>
      <c r="G975" s="5" t="str">
        <f>'[1]TCE - ANEXO IV - Preencher'!I984</f>
        <v>S</v>
      </c>
      <c r="H975" s="5">
        <f>'[1]TCE - ANEXO IV - Preencher'!J984</f>
        <v>33269</v>
      </c>
      <c r="I975" s="6">
        <f>IF('[1]TCE - ANEXO IV - Preencher'!K984="","",'[1]TCE - ANEXO IV - Preencher'!K984)</f>
        <v>44862</v>
      </c>
      <c r="J975" s="5" t="str">
        <f>'[1]TCE - ANEXO IV - Preencher'!L984</f>
        <v>26221027181464000106650010000332691105932039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50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1.99 - Outras Despesas com Pessoal</v>
      </c>
      <c r="D976" s="3" t="str">
        <f>'[1]TCE - ANEXO IV - Preencher'!F985</f>
        <v>12.841.101/0002-55</v>
      </c>
      <c r="E976" s="5" t="str">
        <f>'[1]TCE - ANEXO IV - Preencher'!G985</f>
        <v>O REI DAS COXINHAS</v>
      </c>
      <c r="F976" s="5" t="str">
        <f>'[1]TCE - ANEXO IV - Preencher'!H985</f>
        <v>B</v>
      </c>
      <c r="G976" s="5" t="str">
        <f>'[1]TCE - ANEXO IV - Preencher'!I985</f>
        <v>S</v>
      </c>
      <c r="H976" s="5">
        <f>'[1]TCE - ANEXO IV - Preencher'!J985</f>
        <v>270453</v>
      </c>
      <c r="I976" s="6">
        <f>IF('[1]TCE - ANEXO IV - Preencher'!K985="","",'[1]TCE - ANEXO IV - Preencher'!K985)</f>
        <v>44862</v>
      </c>
      <c r="J976" s="5" t="str">
        <f>'[1]TCE - ANEXO IV - Preencher'!L985</f>
        <v>26221012841101000255650030002704531599018225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58</v>
      </c>
    </row>
    <row r="977" spans="1:12" s="8" customFormat="1" ht="19.5" customHeight="1" x14ac:dyDescent="0.2">
      <c r="A977" s="3">
        <f>IFERROR(VLOOKUP(B977,'[1]DADOS (OCULTAR)'!$Q$3:$S$103,3,0),"")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1.99 - Outras Despesas com Pessoal</v>
      </c>
      <c r="D977" s="3" t="str">
        <f>'[1]TCE - ANEXO IV - Preencher'!F986</f>
        <v>20.737.670/0001-00</v>
      </c>
      <c r="E977" s="5" t="str">
        <f>'[1]TCE - ANEXO IV - Preencher'!G986</f>
        <v>ANDRADE SANDRES</v>
      </c>
      <c r="F977" s="5" t="str">
        <f>'[1]TCE - ANEXO IV - Preencher'!H986</f>
        <v>B</v>
      </c>
      <c r="G977" s="5" t="str">
        <f>'[1]TCE - ANEXO IV - Preencher'!I986</f>
        <v>S</v>
      </c>
      <c r="H977" s="5">
        <f>'[1]TCE - ANEXO IV - Preencher'!J986</f>
        <v>172971</v>
      </c>
      <c r="I977" s="6">
        <f>IF('[1]TCE - ANEXO IV - Preencher'!K986="","",'[1]TCE - ANEXO IV - Preencher'!K986)</f>
        <v>44863</v>
      </c>
      <c r="J977" s="5" t="str">
        <f>'[1]TCE - ANEXO IV - Preencher'!L986</f>
        <v>26221020737670000100650030001729711861198327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44.94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1.99 - Outras Despesas com Pessoal</v>
      </c>
      <c r="D978" s="3" t="str">
        <f>'[1]TCE - ANEXO IV - Preencher'!F987</f>
        <v>27.181.464.0001-06</v>
      </c>
      <c r="E978" s="5" t="str">
        <f>'[1]TCE - ANEXO IV - Preencher'!G987</f>
        <v>CANTINHO DO LAU</v>
      </c>
      <c r="F978" s="5" t="str">
        <f>'[1]TCE - ANEXO IV - Preencher'!H987</f>
        <v>B</v>
      </c>
      <c r="G978" s="5" t="str">
        <f>'[1]TCE - ANEXO IV - Preencher'!I987</f>
        <v>S</v>
      </c>
      <c r="H978" s="5">
        <f>'[1]TCE - ANEXO IV - Preencher'!J987</f>
        <v>33286</v>
      </c>
      <c r="I978" s="6">
        <f>IF('[1]TCE - ANEXO IV - Preencher'!K987="","",'[1]TCE - ANEXO IV - Preencher'!K987)</f>
        <v>44865</v>
      </c>
      <c r="J978" s="5" t="str">
        <f>'[1]TCE - ANEXO IV - Preencher'!L987</f>
        <v>26221027181464000106650010000332861935190540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20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 t="str">
        <f>'[1]TCE - ANEXO IV - Preencher'!F989</f>
        <v>14.202.175/0001-96</v>
      </c>
      <c r="E980" s="5" t="str">
        <f>'[1]TCE - ANEXO IV - Preencher'!G989</f>
        <v>IBEFIL COMBUSTIVEIS LTDA</v>
      </c>
      <c r="F980" s="5" t="str">
        <f>'[1]TCE - ANEXO IV - Preencher'!H989</f>
        <v>B</v>
      </c>
      <c r="G980" s="5" t="str">
        <f>'[1]TCE - ANEXO IV - Preencher'!I989</f>
        <v>N</v>
      </c>
      <c r="H980" s="5" t="str">
        <f>'[1]TCE - ANEXO IV - Preencher'!J989</f>
        <v>000.015.944</v>
      </c>
      <c r="I980" s="6">
        <f>IF('[1]TCE - ANEXO IV - Preencher'!K989="","",'[1]TCE - ANEXO IV - Preencher'!K989)</f>
        <v>44888</v>
      </c>
      <c r="J980" s="5" t="str">
        <f>'[1]TCE - ANEXO IV - Preencher'!L989</f>
        <v>26221114202175000196550040000159441123173242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307.81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 t="str">
        <f>'[1]TCE - ANEXO IV - Preencher'!F990</f>
        <v>14.202.175/0001-96</v>
      </c>
      <c r="E981" s="5" t="str">
        <f>'[1]TCE - ANEXO IV - Preencher'!G990</f>
        <v>IBEFIL COMBUSTIVEIS LTDA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609147</v>
      </c>
      <c r="I981" s="6">
        <f>IF('[1]TCE - ANEXO IV - Preencher'!K990="","",'[1]TCE - ANEXO IV - Preencher'!K990)</f>
        <v>44852</v>
      </c>
      <c r="J981" s="5" t="str">
        <f>'[1]TCE - ANEXO IV - Preencher'!L990</f>
        <v>26221014202175000196650010006091471340657565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310.85000000000002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 t="str">
        <f>'[1]TCE - ANEXO IV - Preencher'!F991</f>
        <v>14.202.175/0001-96</v>
      </c>
      <c r="E982" s="5" t="str">
        <f>'[1]TCE - ANEXO IV - Preencher'!G991</f>
        <v>IBEFIL COMBUSTIVEIS LTDA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611342</v>
      </c>
      <c r="I982" s="6">
        <f>IF('[1]TCE - ANEXO IV - Preencher'!K991="","",'[1]TCE - ANEXO IV - Preencher'!K991)</f>
        <v>44860</v>
      </c>
      <c r="J982" s="5" t="str">
        <f>'[1]TCE - ANEXO IV - Preencher'!L991</f>
        <v>26221014202175000196650010006113421932196069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240.29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 t="str">
        <f>'[1]TCE - ANEXO IV - Preencher'!F992</f>
        <v>14.202.175/0001-96</v>
      </c>
      <c r="E983" s="5" t="str">
        <f>'[1]TCE - ANEXO IV - Preencher'!G992</f>
        <v>IBEFIL COMBUSTIVEIS LTDA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612325</v>
      </c>
      <c r="I983" s="6">
        <f>IF('[1]TCE - ANEXO IV - Preencher'!K992="","",'[1]TCE - ANEXO IV - Preencher'!K992)</f>
        <v>44864</v>
      </c>
      <c r="J983" s="5" t="str">
        <f>'[1]TCE - ANEXO IV - Preencher'!L992</f>
        <v>26221014202175000196650010006123251723189497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236.41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3.1 - Combustíveis e Lubrificantes Automotivos</v>
      </c>
      <c r="D984" s="3" t="str">
        <f>'[1]TCE - ANEXO IV - Preencher'!F993</f>
        <v>14.202.175/0001-96</v>
      </c>
      <c r="E984" s="5" t="str">
        <f>'[1]TCE - ANEXO IV - Preencher'!G993</f>
        <v>IBEFIL COMBUSTIVEIS LTDA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000.605.521</v>
      </c>
      <c r="I984" s="6">
        <f>IF('[1]TCE - ANEXO IV - Preencher'!K993="","",'[1]TCE - ANEXO IV - Preencher'!K993)</f>
        <v>44838</v>
      </c>
      <c r="J984" s="5" t="str">
        <f>'[1]TCE - ANEXO IV - Preencher'!L993</f>
        <v>26221014202175000196650010006055211441606262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88.57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3.1 - Combustíveis e Lubrificantes Automotivos</v>
      </c>
      <c r="D985" s="3" t="str">
        <f>'[1]TCE - ANEXO IV - Preencher'!F994</f>
        <v>14.202.175/0001-96</v>
      </c>
      <c r="E985" s="5" t="str">
        <f>'[1]TCE - ANEXO IV - Preencher'!G994</f>
        <v>IBEFIL COMBUSTIVEIS LTDA</v>
      </c>
      <c r="F985" s="5" t="str">
        <f>'[1]TCE - ANEXO IV - Preencher'!H994</f>
        <v>B</v>
      </c>
      <c r="G985" s="5" t="str">
        <f>'[1]TCE - ANEXO IV - Preencher'!I994</f>
        <v>S</v>
      </c>
      <c r="H985" s="5" t="str">
        <f>'[1]TCE - ANEXO IV - Preencher'!J994</f>
        <v>000.606.671</v>
      </c>
      <c r="I985" s="6">
        <f>IF('[1]TCE - ANEXO IV - Preencher'!K994="","",'[1]TCE - ANEXO IV - Preencher'!K994)</f>
        <v>44842</v>
      </c>
      <c r="J985" s="5" t="str">
        <f>'[1]TCE - ANEXO IV - Preencher'!L994</f>
        <v>26221014202175000196650010006066711211425012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414.21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3.1 - Combustíveis e Lubrificantes Automotivos</v>
      </c>
      <c r="D986" s="3" t="str">
        <f>'[1]TCE - ANEXO IV - Preencher'!F995</f>
        <v>14.202.175/0001-96</v>
      </c>
      <c r="E986" s="5" t="str">
        <f>'[1]TCE - ANEXO IV - Preencher'!G995</f>
        <v>IBEFIL COMBUSTIVEIS LTDA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000.605.159</v>
      </c>
      <c r="I986" s="6">
        <f>IF('[1]TCE - ANEXO IV - Preencher'!K995="","",'[1]TCE - ANEXO IV - Preencher'!K995)</f>
        <v>44837</v>
      </c>
      <c r="J986" s="5" t="str">
        <f>'[1]TCE - ANEXO IV - Preencher'!L995</f>
        <v>26221014202175000196650010006051591746630570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114.97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3.1 - Combustíveis e Lubrificantes Automotivos</v>
      </c>
      <c r="D987" s="3" t="str">
        <f>'[1]TCE - ANEXO IV - Preencher'!F996</f>
        <v>14.202.175/0001-96</v>
      </c>
      <c r="E987" s="5" t="str">
        <f>'[1]TCE - ANEXO IV - Preencher'!G996</f>
        <v>IBEFIL COMBUSTIVEIS LTDA</v>
      </c>
      <c r="F987" s="5" t="str">
        <f>'[1]TCE - ANEXO IV - Preencher'!H996</f>
        <v>B</v>
      </c>
      <c r="G987" s="5" t="str">
        <f>'[1]TCE - ANEXO IV - Preencher'!I996</f>
        <v>S</v>
      </c>
      <c r="H987" s="5" t="str">
        <f>'[1]TCE - ANEXO IV - Preencher'!J996</f>
        <v>000.606.245</v>
      </c>
      <c r="I987" s="6">
        <f>IF('[1]TCE - ANEXO IV - Preencher'!K996="","",'[1]TCE - ANEXO IV - Preencher'!K996)</f>
        <v>44841</v>
      </c>
      <c r="J987" s="5" t="str">
        <f>'[1]TCE - ANEXO IV - Preencher'!L996</f>
        <v>26221014202175000196650010006062451225293219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151.99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3.1 - Combustíveis e Lubrificantes Automotivos</v>
      </c>
      <c r="D988" s="3" t="str">
        <f>'[1]TCE - ANEXO IV - Preencher'!F997</f>
        <v>14.202.175/0001-96</v>
      </c>
      <c r="E988" s="5" t="str">
        <f>'[1]TCE - ANEXO IV - Preencher'!G997</f>
        <v>IBEFIL COMBUSTIVEIS LTDA</v>
      </c>
      <c r="F988" s="5" t="str">
        <f>'[1]TCE - ANEXO IV - Preencher'!H997</f>
        <v>B</v>
      </c>
      <c r="G988" s="5" t="str">
        <f>'[1]TCE - ANEXO IV - Preencher'!I997</f>
        <v>S</v>
      </c>
      <c r="H988" s="5" t="str">
        <f>'[1]TCE - ANEXO IV - Preencher'!J997</f>
        <v>000.608.192</v>
      </c>
      <c r="I988" s="6">
        <f>IF('[1]TCE - ANEXO IV - Preencher'!K997="","",'[1]TCE - ANEXO IV - Preencher'!K997)</f>
        <v>44848</v>
      </c>
      <c r="J988" s="5" t="str">
        <f>'[1]TCE - ANEXO IV - Preencher'!L997</f>
        <v>26221014202175000196650010006081921494069923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166.32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3.1 - Combustíveis e Lubrificantes Automotivos</v>
      </c>
      <c r="D989" s="3" t="str">
        <f>'[1]TCE - ANEXO IV - Preencher'!F998</f>
        <v>14.202.175/0001-96</v>
      </c>
      <c r="E989" s="5" t="str">
        <f>'[1]TCE - ANEXO IV - Preencher'!G998</f>
        <v>IBEFIL COMBUSTIVEIS LTDA</v>
      </c>
      <c r="F989" s="5" t="str">
        <f>'[1]TCE - ANEXO IV - Preencher'!H998</f>
        <v>B</v>
      </c>
      <c r="G989" s="5" t="str">
        <f>'[1]TCE - ANEXO IV - Preencher'!I998</f>
        <v>S</v>
      </c>
      <c r="H989" s="5" t="str">
        <f>'[1]TCE - ANEXO IV - Preencher'!J998</f>
        <v>000.606.094</v>
      </c>
      <c r="I989" s="6">
        <f>IF('[1]TCE - ANEXO IV - Preencher'!K998="","",'[1]TCE - ANEXO IV - Preencher'!K998)</f>
        <v>44840</v>
      </c>
      <c r="J989" s="5" t="str">
        <f>'[1]TCE - ANEXO IV - Preencher'!L998</f>
        <v>26221014202175000196650010006060941218644390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265.47000000000003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3.1 - Combustíveis e Lubrificantes Automotivos</v>
      </c>
      <c r="D990" s="3" t="str">
        <f>'[1]TCE - ANEXO IV - Preencher'!F999</f>
        <v>14.202.175/0001-96</v>
      </c>
      <c r="E990" s="5" t="str">
        <f>'[1]TCE - ANEXO IV - Preencher'!G999</f>
        <v>IBEFIL COMBUSTIVEIS LTDA</v>
      </c>
      <c r="F990" s="5" t="str">
        <f>'[1]TCE - ANEXO IV - Preencher'!H999</f>
        <v>B</v>
      </c>
      <c r="G990" s="5" t="str">
        <f>'[1]TCE - ANEXO IV - Preencher'!I999</f>
        <v>S</v>
      </c>
      <c r="H990" s="5" t="str">
        <f>'[1]TCE - ANEXO IV - Preencher'!J999</f>
        <v>000.606.149</v>
      </c>
      <c r="I990" s="6">
        <f>IF('[1]TCE - ANEXO IV - Preencher'!K999="","",'[1]TCE - ANEXO IV - Preencher'!K999)</f>
        <v>44841</v>
      </c>
      <c r="J990" s="5" t="str">
        <f>'[1]TCE - ANEXO IV - Preencher'!L999</f>
        <v>26221014202175000196650010006061491125211109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217.03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3.1 - Combustíveis e Lubrificantes Automotivos</v>
      </c>
      <c r="D991" s="3" t="str">
        <f>'[1]TCE - ANEXO IV - Preencher'!F1000</f>
        <v>14.202.175/0001-96</v>
      </c>
      <c r="E991" s="5" t="str">
        <f>'[1]TCE - ANEXO IV - Preencher'!G1000</f>
        <v>IBEFIL COMBUSTIVEIS LTDA</v>
      </c>
      <c r="F991" s="5" t="str">
        <f>'[1]TCE - ANEXO IV - Preencher'!H1000</f>
        <v>B</v>
      </c>
      <c r="G991" s="5" t="str">
        <f>'[1]TCE - ANEXO IV - Preencher'!I1000</f>
        <v>S</v>
      </c>
      <c r="H991" s="5" t="str">
        <f>'[1]TCE - ANEXO IV - Preencher'!J1000</f>
        <v>000.607.747</v>
      </c>
      <c r="I991" s="6">
        <f>IF('[1]TCE - ANEXO IV - Preencher'!K1000="","",'[1]TCE - ANEXO IV - Preencher'!K1000)</f>
        <v>44847</v>
      </c>
      <c r="J991" s="5" t="str">
        <f>'[1]TCE - ANEXO IV - Preencher'!L1000</f>
        <v>26221014202175000196650010006077471861143172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194.63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3.1 - Combustíveis e Lubrificantes Automotivos</v>
      </c>
      <c r="D992" s="3" t="str">
        <f>'[1]TCE - ANEXO IV - Preencher'!F1001</f>
        <v>14.202.175/0001-96</v>
      </c>
      <c r="E992" s="5" t="str">
        <f>'[1]TCE - ANEXO IV - Preencher'!G1001</f>
        <v>IBEFIL COMBUSTIVEIS LTDA</v>
      </c>
      <c r="F992" s="5" t="str">
        <f>'[1]TCE - ANEXO IV - Preencher'!H1001</f>
        <v>B</v>
      </c>
      <c r="G992" s="5" t="str">
        <f>'[1]TCE - ANEXO IV - Preencher'!I1001</f>
        <v>S</v>
      </c>
      <c r="H992" s="5" t="str">
        <f>'[1]TCE - ANEXO IV - Preencher'!J1001</f>
        <v>000.607.152</v>
      </c>
      <c r="I992" s="6">
        <f>IF('[1]TCE - ANEXO IV - Preencher'!K1001="","",'[1]TCE - ANEXO IV - Preencher'!K1001)</f>
        <v>44845</v>
      </c>
      <c r="J992" s="5" t="str">
        <f>'[1]TCE - ANEXO IV - Preencher'!L1001</f>
        <v>26221014202175000196650010006071521626648143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136.44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3.1 - Combustíveis e Lubrificantes Automotivos</v>
      </c>
      <c r="D993" s="3" t="str">
        <f>'[1]TCE - ANEXO IV - Preencher'!F1002</f>
        <v>14.202.175/0001-96</v>
      </c>
      <c r="E993" s="5" t="str">
        <f>'[1]TCE - ANEXO IV - Preencher'!G1002</f>
        <v>IBEFIL COMBUSTIVEIS LTDA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000.605.938</v>
      </c>
      <c r="I993" s="6">
        <f>IF('[1]TCE - ANEXO IV - Preencher'!K1002="","",'[1]TCE - ANEXO IV - Preencher'!K1002)</f>
        <v>44840</v>
      </c>
      <c r="J993" s="5" t="str">
        <f>'[1]TCE - ANEXO IV - Preencher'!L1002</f>
        <v>26221014202175000196650010006059381349688338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159.79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3.1 - Combustíveis e Lubrificantes Automotivos</v>
      </c>
      <c r="D994" s="3" t="str">
        <f>'[1]TCE - ANEXO IV - Preencher'!F1003</f>
        <v>14.202.175/0001-96</v>
      </c>
      <c r="E994" s="5" t="str">
        <f>'[1]TCE - ANEXO IV - Preencher'!G1003</f>
        <v>IBEFIL COMBUSTIVEIS LTDA</v>
      </c>
      <c r="F994" s="5" t="str">
        <f>'[1]TCE - ANEXO IV - Preencher'!H1003</f>
        <v>B</v>
      </c>
      <c r="G994" s="5" t="str">
        <f>'[1]TCE - ANEXO IV - Preencher'!I1003</f>
        <v>S</v>
      </c>
      <c r="H994" s="5" t="str">
        <f>'[1]TCE - ANEXO IV - Preencher'!J1003</f>
        <v>000.609.192</v>
      </c>
      <c r="I994" s="6">
        <f>IF('[1]TCE - ANEXO IV - Preencher'!K1003="","",'[1]TCE - ANEXO IV - Preencher'!K1003)</f>
        <v>44853</v>
      </c>
      <c r="J994" s="5" t="str">
        <f>'[1]TCE - ANEXO IV - Preencher'!L1003</f>
        <v>26221014202175000196650010006091921835529249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210.04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3.1 - Combustíveis e Lubrificantes Automotivos</v>
      </c>
      <c r="D995" s="3" t="str">
        <f>'[1]TCE - ANEXO IV - Preencher'!F1004</f>
        <v>14.202.175/0001-96</v>
      </c>
      <c r="E995" s="5" t="str">
        <f>'[1]TCE - ANEXO IV - Preencher'!G1004</f>
        <v>IBEFIL COMBUSTIVEIS LTDA</v>
      </c>
      <c r="F995" s="5" t="str">
        <f>'[1]TCE - ANEXO IV - Preencher'!H1004</f>
        <v>B</v>
      </c>
      <c r="G995" s="5" t="str">
        <f>'[1]TCE - ANEXO IV - Preencher'!I1004</f>
        <v>S</v>
      </c>
      <c r="H995" s="5" t="str">
        <f>'[1]TCE - ANEXO IV - Preencher'!J1004</f>
        <v>609540</v>
      </c>
      <c r="I995" s="6">
        <f>IF('[1]TCE - ANEXO IV - Preencher'!K1004="","",'[1]TCE - ANEXO IV - Preencher'!K1004)</f>
        <v>44854</v>
      </c>
      <c r="J995" s="5" t="str">
        <f>'[1]TCE - ANEXO IV - Preencher'!L1004</f>
        <v>26221014202175000196650010006095401113320722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234.17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3.1 - Combustíveis e Lubrificantes Automotivos</v>
      </c>
      <c r="D996" s="3" t="str">
        <f>'[1]TCE - ANEXO IV - Preencher'!F1005</f>
        <v>14.202.175/0001-96</v>
      </c>
      <c r="E996" s="5" t="str">
        <f>'[1]TCE - ANEXO IV - Preencher'!G1005</f>
        <v>IBEFIL COMBUSTIVEIS LTDA</v>
      </c>
      <c r="F996" s="5" t="str">
        <f>'[1]TCE - ANEXO IV - Preencher'!H1005</f>
        <v>B</v>
      </c>
      <c r="G996" s="5" t="str">
        <f>'[1]TCE - ANEXO IV - Preencher'!I1005</f>
        <v>S</v>
      </c>
      <c r="H996" s="5" t="str">
        <f>'[1]TCE - ANEXO IV - Preencher'!J1005</f>
        <v>000.610.802</v>
      </c>
      <c r="I996" s="6">
        <f>IF('[1]TCE - ANEXO IV - Preencher'!K1005="","",'[1]TCE - ANEXO IV - Preencher'!K1005)</f>
        <v>44859</v>
      </c>
      <c r="J996" s="5" t="str">
        <f>'[1]TCE - ANEXO IV - Preencher'!L1005</f>
        <v>26221014202175000196650010006108021533959937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152.58000000000001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3.1 - Combustíveis e Lubrificantes Automotivos</v>
      </c>
      <c r="D997" s="3" t="str">
        <f>'[1]TCE - ANEXO IV - Preencher'!F1006</f>
        <v>14.202.175/0001-96</v>
      </c>
      <c r="E997" s="5" t="str">
        <f>'[1]TCE - ANEXO IV - Preencher'!G1006</f>
        <v>IBEFIL COMBUSTIVEIS LTDA</v>
      </c>
      <c r="F997" s="5" t="str">
        <f>'[1]TCE - ANEXO IV - Preencher'!H1006</f>
        <v>B</v>
      </c>
      <c r="G997" s="5" t="str">
        <f>'[1]TCE - ANEXO IV - Preencher'!I1006</f>
        <v>S</v>
      </c>
      <c r="H997" s="5" t="str">
        <f>'[1]TCE - ANEXO IV - Preencher'!J1006</f>
        <v>000.611.394</v>
      </c>
      <c r="I997" s="6">
        <f>IF('[1]TCE - ANEXO IV - Preencher'!K1006="","",'[1]TCE - ANEXO IV - Preencher'!K1006)</f>
        <v>44861</v>
      </c>
      <c r="J997" s="5" t="str">
        <f>'[1]TCE - ANEXO IV - Preencher'!L1006</f>
        <v>26221014202175000196650010006113941380591032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159.24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3.1 - Combustíveis e Lubrificantes Automotivos</v>
      </c>
      <c r="D998" s="3" t="str">
        <f>'[1]TCE - ANEXO IV - Preencher'!F1007</f>
        <v>14.202.175/0001-96</v>
      </c>
      <c r="E998" s="5" t="str">
        <f>'[1]TCE - ANEXO IV - Preencher'!G1007</f>
        <v>IBEFIL COMBUSTIVEIS LTDA</v>
      </c>
      <c r="F998" s="5" t="str">
        <f>'[1]TCE - ANEXO IV - Preencher'!H1007</f>
        <v>B</v>
      </c>
      <c r="G998" s="5" t="str">
        <f>'[1]TCE - ANEXO IV - Preencher'!I1007</f>
        <v>S</v>
      </c>
      <c r="H998" s="5" t="str">
        <f>'[1]TCE - ANEXO IV - Preencher'!J1007</f>
        <v>000.611.727</v>
      </c>
      <c r="I998" s="6">
        <f>IF('[1]TCE - ANEXO IV - Preencher'!K1007="","",'[1]TCE - ANEXO IV - Preencher'!K1007)</f>
        <v>44862</v>
      </c>
      <c r="J998" s="5" t="str">
        <f>'[1]TCE - ANEXO IV - Preencher'!L1007</f>
        <v>26221014202175000196650010006117271549264397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143.56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3.1 - Combustíveis e Lubrificantes Automotivos</v>
      </c>
      <c r="D999" s="3" t="str">
        <f>'[1]TCE - ANEXO IV - Preencher'!F1008</f>
        <v>14.202.175/0001-96</v>
      </c>
      <c r="E999" s="5" t="str">
        <f>'[1]TCE - ANEXO IV - Preencher'!G1008</f>
        <v>IBEFIL COMBUSTIVEIS LTDA</v>
      </c>
      <c r="F999" s="5" t="str">
        <f>'[1]TCE - ANEXO IV - Preencher'!H1008</f>
        <v>B</v>
      </c>
      <c r="G999" s="5" t="str">
        <f>'[1]TCE - ANEXO IV - Preencher'!I1008</f>
        <v>S</v>
      </c>
      <c r="H999" s="5" t="str">
        <f>'[1]TCE - ANEXO IV - Preencher'!J1008</f>
        <v>000.609.575</v>
      </c>
      <c r="I999" s="6">
        <f>IF('[1]TCE - ANEXO IV - Preencher'!K1008="","",'[1]TCE - ANEXO IV - Preencher'!K1008)</f>
        <v>44854</v>
      </c>
      <c r="J999" s="5" t="str">
        <f>'[1]TCE - ANEXO IV - Preencher'!L1008</f>
        <v>26221014202175000196650010006095751195500415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220.62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3.1 - Combustíveis e Lubrificantes Automotivos</v>
      </c>
      <c r="D1000" s="3" t="str">
        <f>'[1]TCE - ANEXO IV - Preencher'!F1009</f>
        <v>14.202.175/0001-96</v>
      </c>
      <c r="E1000" s="5" t="str">
        <f>'[1]TCE - ANEXO IV - Preencher'!G1009</f>
        <v>IBEFIL COMBUSTIVEIS LTDA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000.611.425</v>
      </c>
      <c r="I1000" s="6">
        <f>IF('[1]TCE - ANEXO IV - Preencher'!K1009="","",'[1]TCE - ANEXO IV - Preencher'!K1009)</f>
        <v>44861</v>
      </c>
      <c r="J1000" s="5" t="str">
        <f>'[1]TCE - ANEXO IV - Preencher'!L1009</f>
        <v>26221014202175000196650010006114251605609900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233.66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3.1 - Combustíveis e Lubrificantes Automotivos</v>
      </c>
      <c r="D1001" s="3" t="str">
        <f>'[1]TCE - ANEXO IV - Preencher'!F1010</f>
        <v>14.202.175/0001-96</v>
      </c>
      <c r="E1001" s="5" t="str">
        <f>'[1]TCE - ANEXO IV - Preencher'!G1010</f>
        <v>IBEFIL COMBUSTIVEIS LTDA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000.609.936</v>
      </c>
      <c r="I1001" s="6">
        <f>IF('[1]TCE - ANEXO IV - Preencher'!K1010="","",'[1]TCE - ANEXO IV - Preencher'!K1010)</f>
        <v>44855</v>
      </c>
      <c r="J1001" s="5" t="str">
        <f>'[1]TCE - ANEXO IV - Preencher'!L1010</f>
        <v>26221014202175000196650010006099361543093364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159.74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3.1 - Combustíveis e Lubrificantes Automotivos</v>
      </c>
      <c r="D1002" s="3" t="str">
        <f>'[1]TCE - ANEXO IV - Preencher'!F1011</f>
        <v>14.202.175/0001-96</v>
      </c>
      <c r="E1002" s="5" t="str">
        <f>'[1]TCE - ANEXO IV - Preencher'!G1011</f>
        <v>IBEFIL COMBUSTIVEIS LTDA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000.609.657</v>
      </c>
      <c r="I1002" s="6">
        <f>IF('[1]TCE - ANEXO IV - Preencher'!K1011="","",'[1]TCE - ANEXO IV - Preencher'!K1011)</f>
        <v>44854</v>
      </c>
      <c r="J1002" s="5" t="str">
        <f>'[1]TCE - ANEXO IV - Preencher'!L1011</f>
        <v>26221014202175000196650010006096571460898695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100.01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3.1 - Combustíveis e Lubrificantes Automotivos</v>
      </c>
      <c r="D1003" s="3" t="str">
        <f>'[1]TCE - ANEXO IV - Preencher'!F1012</f>
        <v>14.202.175/0001-96</v>
      </c>
      <c r="E1003" s="5" t="str">
        <f>'[1]TCE - ANEXO IV - Preencher'!G1012</f>
        <v xml:space="preserve">IBEFIL COMBUSTIVEIS LTDA 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608000</v>
      </c>
      <c r="I1003" s="6">
        <f>IF('[1]TCE - ANEXO IV - Preencher'!K1012="","",'[1]TCE - ANEXO IV - Preencher'!K1012)</f>
        <v>44848</v>
      </c>
      <c r="J1003" s="5" t="str">
        <f>'[1]TCE - ANEXO IV - Preencher'!L1012</f>
        <v>26221014202175000196650010006080001404622299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166.99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3.1 - Combustíveis e Lubrificantes Automotivos</v>
      </c>
      <c r="D1004" s="3" t="str">
        <f>'[1]TCE - ANEXO IV - Preencher'!F1013</f>
        <v>35.593.870/0001-04</v>
      </c>
      <c r="E1004" s="5" t="str">
        <f>'[1]TCE - ANEXO IV - Preencher'!G1013</f>
        <v xml:space="preserve">NUNES DERIVADOS DE PETROLEO LTDA 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91741</v>
      </c>
      <c r="I1004" s="6">
        <f>IF('[1]TCE - ANEXO IV - Preencher'!K1013="","",'[1]TCE - ANEXO IV - Preencher'!K1013)</f>
        <v>44839</v>
      </c>
      <c r="J1004" s="5" t="str">
        <f>'[1]TCE - ANEXO IV - Preencher'!L1013</f>
        <v>26221035593870000104650040000917411004802140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215.02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3.1 - Combustíveis e Lubrificantes Automotivos</v>
      </c>
      <c r="D1005" s="3" t="str">
        <f>'[1]TCE - ANEXO IV - Preencher'!F1014</f>
        <v>35.593.870/0001-04</v>
      </c>
      <c r="E1005" s="5" t="str">
        <f>'[1]TCE - ANEXO IV - Preencher'!G1014</f>
        <v xml:space="preserve">NUNES DERIVADOS DE PETROLEO LTDA 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22946</v>
      </c>
      <c r="I1005" s="6">
        <f>IF('[1]TCE - ANEXO IV - Preencher'!K1014="","",'[1]TCE - ANEXO IV - Preencher'!K1014)</f>
        <v>44840</v>
      </c>
      <c r="J1005" s="5" t="str">
        <f>'[1]TCE - ANEXO IV - Preencher'!L1014</f>
        <v>26221035593870000104650100000229461004803160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250.82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3.1 - Combustíveis e Lubrificantes Automotivos</v>
      </c>
      <c r="D1006" s="3" t="str">
        <f>'[1]TCE - ANEXO IV - Preencher'!F1015</f>
        <v>35.593.870/0001-04</v>
      </c>
      <c r="E1006" s="5" t="str">
        <f>'[1]TCE - ANEXO IV - Preencher'!G1015</f>
        <v xml:space="preserve">NUNES DERIVADOS DE PETROLEO LTDA 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61128</v>
      </c>
      <c r="I1006" s="6">
        <f>IF('[1]TCE - ANEXO IV - Preencher'!K1015="","",'[1]TCE - ANEXO IV - Preencher'!K1015)</f>
        <v>44844</v>
      </c>
      <c r="J1006" s="5" t="str">
        <f>'[1]TCE - ANEXO IV - Preencher'!L1015</f>
        <v>26221035593870000104650080000611281004866572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233.92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3.1 - Combustíveis e Lubrificantes Automotivos</v>
      </c>
      <c r="D1007" s="3" t="str">
        <f>'[1]TCE - ANEXO IV - Preencher'!F1016</f>
        <v>35.593.870/0001-04</v>
      </c>
      <c r="E1007" s="5" t="str">
        <f>'[1]TCE - ANEXO IV - Preencher'!G1016</f>
        <v xml:space="preserve">NUNES DERIVADOS DE PETROLEO LTDA 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23711</v>
      </c>
      <c r="I1007" s="6">
        <f>IF('[1]TCE - ANEXO IV - Preencher'!K1016="","",'[1]TCE - ANEXO IV - Preencher'!K1016)</f>
        <v>44848</v>
      </c>
      <c r="J1007" s="5" t="str">
        <f>'[1]TCE - ANEXO IV - Preencher'!L1016</f>
        <v>26221035593870000104650100000237111004904827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326.92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3.1 - Combustíveis e Lubrificantes Automotivos</v>
      </c>
      <c r="D1008" s="3" t="str">
        <f>'[1]TCE - ANEXO IV - Preencher'!F1017</f>
        <v>35.593.870/0001-04</v>
      </c>
      <c r="E1008" s="5" t="str">
        <f>'[1]TCE - ANEXO IV - Preencher'!G1017</f>
        <v xml:space="preserve">NUNES DERIVADOS DE PETROLEO LTDA 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23532</v>
      </c>
      <c r="I1008" s="6">
        <f>IF('[1]TCE - ANEXO IV - Preencher'!K1017="","",'[1]TCE - ANEXO IV - Preencher'!K1017)</f>
        <v>44846</v>
      </c>
      <c r="J1008" s="5" t="str">
        <f>'[1]TCE - ANEXO IV - Preencher'!L1017</f>
        <v>26221035593870000104650100000235321004880854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312.33999999999997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3.1 - Combustíveis e Lubrificantes Automotivos</v>
      </c>
      <c r="D1009" s="3" t="str">
        <f>'[1]TCE - ANEXO IV - Preencher'!F1018</f>
        <v>35.593.870/0001-04</v>
      </c>
      <c r="E1009" s="5" t="str">
        <f>'[1]TCE - ANEXO IV - Preencher'!G1018</f>
        <v xml:space="preserve">NUNES DERIVADOS DE PETROLEO LTDA 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61250</v>
      </c>
      <c r="I1009" s="6">
        <f>IF('[1]TCE - ANEXO IV - Preencher'!K1018="","",'[1]TCE - ANEXO IV - Preencher'!K1018)</f>
        <v>44845</v>
      </c>
      <c r="J1009" s="5" t="str">
        <f>'[1]TCE - ANEXO IV - Preencher'!L1018</f>
        <v>26221035593870000104650080000612501004879328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439.99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3.1 - Combustíveis e Lubrificantes Automotivos</v>
      </c>
      <c r="D1010" s="3" t="str">
        <f>'[1]TCE - ANEXO IV - Preencher'!F1019</f>
        <v>35.593.870/0001-04</v>
      </c>
      <c r="E1010" s="5" t="str">
        <f>'[1]TCE - ANEXO IV - Preencher'!G1019</f>
        <v xml:space="preserve">NUNES DERIVADOS DE PETROLEO LTDA 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22738</v>
      </c>
      <c r="I1010" s="6">
        <f>IF('[1]TCE - ANEXO IV - Preencher'!K1019="","",'[1]TCE - ANEXO IV - Preencher'!K1019)</f>
        <v>44837</v>
      </c>
      <c r="J1010" s="5" t="str">
        <f>'[1]TCE - ANEXO IV - Preencher'!L1019</f>
        <v>26221035593670000104650100000227381004773225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375.01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3.1 - Combustíveis e Lubrificantes Automotivos</v>
      </c>
      <c r="D1011" s="3" t="str">
        <f>'[1]TCE - ANEXO IV - Preencher'!F1020</f>
        <v>35.593.870/0001-04</v>
      </c>
      <c r="E1011" s="5" t="str">
        <f>'[1]TCE - ANEXO IV - Preencher'!G1020</f>
        <v xml:space="preserve">NUNES DERIVADOS DE PETROLEO LTDA 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12100</v>
      </c>
      <c r="I1011" s="6">
        <f>IF('[1]TCE - ANEXO IV - Preencher'!K1020="","",'[1]TCE - ANEXO IV - Preencher'!K1020)</f>
        <v>44835</v>
      </c>
      <c r="J1011" s="5" t="str">
        <f>'[1]TCE - ANEXO IV - Preencher'!L1020</f>
        <v>26221035593870000104650030001210001004750183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115.37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3.1 - Combustíveis e Lubrificantes Automotivos</v>
      </c>
      <c r="D1012" s="3" t="str">
        <f>'[1]TCE - ANEXO IV - Preencher'!F1021</f>
        <v>35.593.870/0001-04</v>
      </c>
      <c r="E1012" s="5" t="str">
        <f>'[1]TCE - ANEXO IV - Preencher'!G1021</f>
        <v xml:space="preserve">NUNES DERIVADOS DE PETROLEO LTDA 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23091</v>
      </c>
      <c r="I1012" s="6">
        <f>IF('[1]TCE - ANEXO IV - Preencher'!K1021="","",'[1]TCE - ANEXO IV - Preencher'!K1021)</f>
        <v>44841</v>
      </c>
      <c r="J1012" s="5" t="str">
        <f>'[1]TCE - ANEXO IV - Preencher'!L1021</f>
        <v>26221035593870000104650100000230911004824150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124.25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3.1 - Combustíveis e Lubrificantes Automotivos</v>
      </c>
      <c r="D1013" s="3" t="str">
        <f>'[1]TCE - ANEXO IV - Preencher'!F1022</f>
        <v>35.593.870/0001-04</v>
      </c>
      <c r="E1013" s="5" t="str">
        <f>'[1]TCE - ANEXO IV - Preencher'!G1022</f>
        <v xml:space="preserve">NUNES DERIVADOS DE PETROLEO LTDA 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255122</v>
      </c>
      <c r="I1013" s="6">
        <f>IF('[1]TCE - ANEXO IV - Preencher'!K1022="","",'[1]TCE - ANEXO IV - Preencher'!K1022)</f>
        <v>44840</v>
      </c>
      <c r="J1013" s="5" t="str">
        <f>'[1]TCE - ANEXO IV - Preencher'!L1022</f>
        <v>26221055593870000104650020002551221004816360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90.17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3.1 - Combustíveis e Lubrificantes Automotivos</v>
      </c>
      <c r="D1014" s="3" t="str">
        <f>'[1]TCE - ANEXO IV - Preencher'!F1023</f>
        <v>35.593.870/0001-04</v>
      </c>
      <c r="E1014" s="5" t="str">
        <f>'[1]TCE - ANEXO IV - Preencher'!G1023</f>
        <v xml:space="preserve">NUNES DERIVADOS DE PETROLEO LTDA 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60617</v>
      </c>
      <c r="I1014" s="6">
        <f>IF('[1]TCE - ANEXO IV - Preencher'!K1023="","",'[1]TCE - ANEXO IV - Preencher'!K1023)</f>
        <v>44839</v>
      </c>
      <c r="J1014" s="5" t="str">
        <f>'[1]TCE - ANEXO IV - Preencher'!L1023</f>
        <v>26221035593870000104650080000606171004802000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387.03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3.1 - Combustíveis e Lubrificantes Automotivos</v>
      </c>
      <c r="D1015" s="3" t="str">
        <f>'[1]TCE - ANEXO IV - Preencher'!F1024</f>
        <v>35.593.870/0001-04</v>
      </c>
      <c r="E1015" s="5" t="str">
        <f>'[1]TCE - ANEXO IV - Preencher'!G1024</f>
        <v xml:space="preserve">NUNES DERIVADOS DE PETROLEO LTDA 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22530</v>
      </c>
      <c r="I1015" s="6">
        <f>IF('[1]TCE - ANEXO IV - Preencher'!K1024="","",'[1]TCE - ANEXO IV - Preencher'!K1024)</f>
        <v>44835</v>
      </c>
      <c r="J1015" s="5" t="str">
        <f>'[1]TCE - ANEXO IV - Preencher'!L1024</f>
        <v>26221035593870000104650100000225301004747624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296.52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3.1 - Combustíveis e Lubrificantes Automotivos</v>
      </c>
      <c r="D1016" s="3" t="str">
        <f>'[1]TCE - ANEXO IV - Preencher'!F1025</f>
        <v>35.593.870/0001-04</v>
      </c>
      <c r="E1016" s="5" t="str">
        <f>'[1]TCE - ANEXO IV - Preencher'!G1025</f>
        <v xml:space="preserve">NUNES DERIVADOS DE PETROLEO LTDA 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23683</v>
      </c>
      <c r="I1016" s="6">
        <f>IF('[1]TCE - ANEXO IV - Preencher'!K1025="","",'[1]TCE - ANEXO IV - Preencher'!K1025)</f>
        <v>44847</v>
      </c>
      <c r="J1016" s="5" t="str">
        <f>'[1]TCE - ANEXO IV - Preencher'!L1025</f>
        <v>26221035593870000104650100000236831004903565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279.60000000000002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3.1 - Combustíveis e Lubrificantes Automotivos</v>
      </c>
      <c r="D1017" s="3" t="str">
        <f>'[1]TCE - ANEXO IV - Preencher'!F1026</f>
        <v>35.593.870/0001-04</v>
      </c>
      <c r="E1017" s="5" t="str">
        <f>'[1]TCE - ANEXO IV - Preencher'!G1026</f>
        <v xml:space="preserve">NUNES DERIVADOS DE PETROLEO LTDA 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22766</v>
      </c>
      <c r="I1017" s="6">
        <f>IF('[1]TCE - ANEXO IV - Preencher'!K1026="","",'[1]TCE - ANEXO IV - Preencher'!K1026)</f>
        <v>44838</v>
      </c>
      <c r="J1017" s="5" t="str">
        <f>'[1]TCE - ANEXO IV - Preencher'!L1026</f>
        <v>26221035593870000104650100000227661004776121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415.75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3.1 - Combustíveis e Lubrificantes Automotivos</v>
      </c>
      <c r="D1018" s="3" t="str">
        <f>'[1]TCE - ANEXO IV - Preencher'!F1027</f>
        <v>35.593.870/0001-04</v>
      </c>
      <c r="E1018" s="5" t="str">
        <f>'[1]TCE - ANEXO IV - Preencher'!G1027</f>
        <v xml:space="preserve">NUNES DERIVADOS DE PETROLEO LTDA 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60597</v>
      </c>
      <c r="I1018" s="6">
        <f>IF('[1]TCE - ANEXO IV - Preencher'!K1027="","",'[1]TCE - ANEXO IV - Preencher'!K1027)</f>
        <v>44839</v>
      </c>
      <c r="J1018" s="5" t="str">
        <f>'[1]TCE - ANEXO IV - Preencher'!L1027</f>
        <v>26221035593870000104650080000605971004799209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403.94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3.1 - Combustíveis e Lubrificantes Automotivos</v>
      </c>
      <c r="D1019" s="3" t="str">
        <f>'[1]TCE - ANEXO IV - Preencher'!F1028</f>
        <v>35.593.870/0001-04</v>
      </c>
      <c r="E1019" s="5" t="str">
        <f>'[1]TCE - ANEXO IV - Preencher'!G1028</f>
        <v xml:space="preserve">NUNES DERIVADOS DE PETROLEO LTDA 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62197</v>
      </c>
      <c r="I1019" s="6">
        <f>IF('[1]TCE - ANEXO IV - Preencher'!K1028="","",'[1]TCE - ANEXO IV - Preencher'!K1028)</f>
        <v>44855</v>
      </c>
      <c r="J1019" s="5" t="str">
        <f>'[1]TCE - ANEXO IV - Preencher'!L1028</f>
        <v>26221035593870000104650080000621971005009110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392.84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3.1 - Combustíveis e Lubrificantes Automotivos</v>
      </c>
      <c r="D1020" s="3" t="str">
        <f>'[1]TCE - ANEXO IV - Preencher'!F1029</f>
        <v>35.593.870/0001-04</v>
      </c>
      <c r="E1020" s="5" t="str">
        <f>'[1]TCE - ANEXO IV - Preencher'!G1029</f>
        <v xml:space="preserve">NUNES DERIVADOS DE PETROLEO LTDA 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23132</v>
      </c>
      <c r="I1020" s="6">
        <f>IF('[1]TCE - ANEXO IV - Preencher'!K1029="","",'[1]TCE - ANEXO IV - Preencher'!K1029)</f>
        <v>44841</v>
      </c>
      <c r="J1020" s="5" t="str">
        <f>'[1]TCE - ANEXO IV - Preencher'!L1029</f>
        <v>26221035593870000104650100000231321004831380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285.32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3.1 - Combustíveis e Lubrificantes Automotivos</v>
      </c>
      <c r="D1021" s="3" t="str">
        <f>'[1]TCE - ANEXO IV - Preencher'!F1030</f>
        <v>35.593.870/0001-04</v>
      </c>
      <c r="E1021" s="5" t="str">
        <f>'[1]TCE - ANEXO IV - Preencher'!G1030</f>
        <v xml:space="preserve">NUNES DERIVADOS DE PETROLEO LTDA </v>
      </c>
      <c r="F1021" s="5" t="str">
        <f>'[1]TCE - ANEXO IV - Preencher'!H1030</f>
        <v>B</v>
      </c>
      <c r="G1021" s="5" t="str">
        <f>'[1]TCE - ANEXO IV - Preencher'!I1030</f>
        <v>S</v>
      </c>
      <c r="H1021" s="5">
        <f>'[1]TCE - ANEXO IV - Preencher'!J1030</f>
        <v>23789</v>
      </c>
      <c r="I1021" s="6">
        <f>IF('[1]TCE - ANEXO IV - Preencher'!K1030="","",'[1]TCE - ANEXO IV - Preencher'!K1030)</f>
        <v>44848</v>
      </c>
      <c r="J1021" s="5" t="str">
        <f>'[1]TCE - ANEXO IV - Preencher'!L1030</f>
        <v>26221035593870000104650100000237891004916640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167.34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3.1 - Combustíveis e Lubrificantes Automotivos</v>
      </c>
      <c r="D1022" s="3" t="str">
        <f>'[1]TCE - ANEXO IV - Preencher'!F1031</f>
        <v>35.593.870/0001-04</v>
      </c>
      <c r="E1022" s="5" t="str">
        <f>'[1]TCE - ANEXO IV - Preencher'!G1031</f>
        <v xml:space="preserve">NUNES DERIVADOS DE PETROLEO LTDA 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23904</v>
      </c>
      <c r="I1022" s="6">
        <f>IF('[1]TCE - ANEXO IV - Preencher'!K1031="","",'[1]TCE - ANEXO IV - Preencher'!K1031)</f>
        <v>44850</v>
      </c>
      <c r="J1022" s="5" t="str">
        <f>'[1]TCE - ANEXO IV - Preencher'!L1031</f>
        <v>26221035593870000104650100000239041004933599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255.97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3.1 - Combustíveis e Lubrificantes Automotivos</v>
      </c>
      <c r="D1023" s="3" t="str">
        <f>'[1]TCE - ANEXO IV - Preencher'!F1032</f>
        <v>35.593.870/0001-04</v>
      </c>
      <c r="E1023" s="5" t="str">
        <f>'[1]TCE - ANEXO IV - Preencher'!G1032</f>
        <v xml:space="preserve">NUNES DERIVADOS DE PETROLEO LTDA </v>
      </c>
      <c r="F1023" s="5" t="str">
        <f>'[1]TCE - ANEXO IV - Preencher'!H1032</f>
        <v>B</v>
      </c>
      <c r="G1023" s="5" t="str">
        <f>'[1]TCE - ANEXO IV - Preencher'!I1032</f>
        <v>S</v>
      </c>
      <c r="H1023" s="5">
        <f>'[1]TCE - ANEXO IV - Preencher'!J1032</f>
        <v>61763</v>
      </c>
      <c r="I1023" s="6">
        <f>IF('[1]TCE - ANEXO IV - Preencher'!K1032="","",'[1]TCE - ANEXO IV - Preencher'!K1032)</f>
        <v>44851</v>
      </c>
      <c r="J1023" s="5" t="str">
        <f>'[1]TCE - ANEXO IV - Preencher'!L1032</f>
        <v>26221035593870000104650080000617631004950710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229.2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3.1 - Combustíveis e Lubrificantes Automotivos</v>
      </c>
      <c r="D1024" s="3" t="str">
        <f>'[1]TCE - ANEXO IV - Preencher'!F1033</f>
        <v>35.593.870/0001-04</v>
      </c>
      <c r="E1024" s="5" t="str">
        <f>'[1]TCE - ANEXO IV - Preencher'!G1033</f>
        <v xml:space="preserve">NUNES DERIVADOS DE PETROLEO LTDA </v>
      </c>
      <c r="F1024" s="5" t="str">
        <f>'[1]TCE - ANEXO IV - Preencher'!H1033</f>
        <v>B</v>
      </c>
      <c r="G1024" s="5" t="str">
        <f>'[1]TCE - ANEXO IV - Preencher'!I1033</f>
        <v>S</v>
      </c>
      <c r="H1024" s="5">
        <f>'[1]TCE - ANEXO IV - Preencher'!J1033</f>
        <v>24265</v>
      </c>
      <c r="I1024" s="6">
        <f>IF('[1]TCE - ANEXO IV - Preencher'!K1033="","",'[1]TCE - ANEXO IV - Preencher'!K1033)</f>
        <v>44853</v>
      </c>
      <c r="J1024" s="5" t="str">
        <f>'[1]TCE - ANEXO IV - Preencher'!L1033</f>
        <v>26221035593870000104650100000242651004979183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188.73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3.1 - Combustíveis e Lubrificantes Automotivos</v>
      </c>
      <c r="D1025" s="3" t="str">
        <f>'[1]TCE - ANEXO IV - Preencher'!F1034</f>
        <v>35.593.870/0001-04</v>
      </c>
      <c r="E1025" s="5" t="str">
        <f>'[1]TCE - ANEXO IV - Preencher'!G1034</f>
        <v xml:space="preserve">NUNES DERIVADOS DE PETROLEO LTDA </v>
      </c>
      <c r="F1025" s="5" t="str">
        <f>'[1]TCE - ANEXO IV - Preencher'!H1034</f>
        <v>B</v>
      </c>
      <c r="G1025" s="5" t="str">
        <f>'[1]TCE - ANEXO IV - Preencher'!I1034</f>
        <v>S</v>
      </c>
      <c r="H1025" s="5">
        <f>'[1]TCE - ANEXO IV - Preencher'!J1034</f>
        <v>62161</v>
      </c>
      <c r="I1025" s="6">
        <f>IF('[1]TCE - ANEXO IV - Preencher'!K1034="","",'[1]TCE - ANEXO IV - Preencher'!K1034)</f>
        <v>44855</v>
      </c>
      <c r="J1025" s="5" t="str">
        <f>'[1]TCE - ANEXO IV - Preencher'!L1034</f>
        <v>26221035593870000104650080000621611005003534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440.72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3.1 - Combustíveis e Lubrificantes Automotivos</v>
      </c>
      <c r="D1026" s="3" t="str">
        <f>'[1]TCE - ANEXO IV - Preencher'!F1035</f>
        <v>35.593.870/0001-04</v>
      </c>
      <c r="E1026" s="5" t="str">
        <f>'[1]TCE - ANEXO IV - Preencher'!G1035</f>
        <v xml:space="preserve">NUNES DERIVADOS DE PETROLEO LTDA </v>
      </c>
      <c r="F1026" s="5" t="str">
        <f>'[1]TCE - ANEXO IV - Preencher'!H1035</f>
        <v>B</v>
      </c>
      <c r="G1026" s="5" t="str">
        <f>'[1]TCE - ANEXO IV - Preencher'!I1035</f>
        <v>S</v>
      </c>
      <c r="H1026" s="5">
        <f>'[1]TCE - ANEXO IV - Preencher'!J1035</f>
        <v>24789</v>
      </c>
      <c r="I1026" s="6">
        <f>IF('[1]TCE - ANEXO IV - Preencher'!K1035="","",'[1]TCE - ANEXO IV - Preencher'!K1035)</f>
        <v>44859</v>
      </c>
      <c r="J1026" s="5" t="str">
        <f>'[1]TCE - ANEXO IV - Preencher'!L1035</f>
        <v>26221035593870000104650100000247891005052961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245.91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3.1 - Combustíveis e Lubrificantes Automotivos</v>
      </c>
      <c r="D1027" s="3" t="str">
        <f>'[1]TCE - ANEXO IV - Preencher'!F1036</f>
        <v>35.593.870/0001-04</v>
      </c>
      <c r="E1027" s="5" t="str">
        <f>'[1]TCE - ANEXO IV - Preencher'!G1036</f>
        <v xml:space="preserve">NUNES DERIVADOS DE PETROLEO LTDA 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257733</v>
      </c>
      <c r="I1027" s="6">
        <f>IF('[1]TCE - ANEXO IV - Preencher'!K1036="","",'[1]TCE - ANEXO IV - Preencher'!K1036)</f>
        <v>44855</v>
      </c>
      <c r="J1027" s="5" t="str">
        <f>'[1]TCE - ANEXO IV - Preencher'!L1036</f>
        <v>26221035593870000104650020002577331005010772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109.04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3.1 - Combustíveis e Lubrificantes Automotivos</v>
      </c>
      <c r="D1028" s="3" t="str">
        <f>'[1]TCE - ANEXO IV - Preencher'!F1037</f>
        <v>35.593.870/0001-04</v>
      </c>
      <c r="E1028" s="5" t="str">
        <f>'[1]TCE - ANEXO IV - Preencher'!G1037</f>
        <v xml:space="preserve">NUNES DERIVADOS DE PETROLEO LTDA 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92994</v>
      </c>
      <c r="I1028" s="6">
        <f>IF('[1]TCE - ANEXO IV - Preencher'!K1037="","",'[1]TCE - ANEXO IV - Preencher'!K1037)</f>
        <v>44853</v>
      </c>
      <c r="J1028" s="5" t="str">
        <f>'[1]TCE - ANEXO IV - Preencher'!L1037</f>
        <v>26221035593870000104650040000929941004971308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140.03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3.1 - Combustíveis e Lubrificantes Automotivos</v>
      </c>
      <c r="D1029" s="3" t="str">
        <f>'[1]TCE - ANEXO IV - Preencher'!F1038</f>
        <v>35.593.870/0001-04</v>
      </c>
      <c r="E1029" s="5" t="str">
        <f>'[1]TCE - ANEXO IV - Preencher'!G1038</f>
        <v xml:space="preserve">NUNES DERIVADOS DE PETROLEO LTDA 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24978</v>
      </c>
      <c r="I1029" s="6">
        <f>IF('[1]TCE - ANEXO IV - Preencher'!K1038="","",'[1]TCE - ANEXO IV - Preencher'!K1038)</f>
        <v>44861</v>
      </c>
      <c r="J1029" s="5" t="str">
        <f>'[1]TCE - ANEXO IV - Preencher'!L1038</f>
        <v>26221035593870000104650100000249781005075489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217.67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3.1 - Combustíveis e Lubrificantes Automotivos</v>
      </c>
      <c r="D1030" s="3" t="str">
        <f>'[1]TCE - ANEXO IV - Preencher'!F1039</f>
        <v>35.593.870/0001-04</v>
      </c>
      <c r="E1030" s="5" t="str">
        <f>'[1]TCE - ANEXO IV - Preencher'!G1039</f>
        <v xml:space="preserve">NUNES DERIVADOS DE PETROLEO LTDA 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62582</v>
      </c>
      <c r="I1030" s="6">
        <f>IF('[1]TCE - ANEXO IV - Preencher'!K1039="","",'[1]TCE - ANEXO IV - Preencher'!K1039)</f>
        <v>44860</v>
      </c>
      <c r="J1030" s="5" t="str">
        <f>'[1]TCE - ANEXO IV - Preencher'!L1039</f>
        <v>26221035593870000104650080000625821005060734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269.60000000000002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3.1 - Combustíveis e Lubrificantes Automotivos</v>
      </c>
      <c r="D1031" s="3" t="str">
        <f>'[1]TCE - ANEXO IV - Preencher'!F1040</f>
        <v>35.593.870/0001-04</v>
      </c>
      <c r="E1031" s="5" t="str">
        <f>'[1]TCE - ANEXO IV - Preencher'!G1040</f>
        <v xml:space="preserve">NUNES DERIVADOS DE PETROLEO LTDA 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62808</v>
      </c>
      <c r="I1031" s="6">
        <f>IF('[1]TCE - ANEXO IV - Preencher'!K1040="","",'[1]TCE - ANEXO IV - Preencher'!K1040)</f>
        <v>44861</v>
      </c>
      <c r="J1031" s="5" t="str">
        <f>'[1]TCE - ANEXO IV - Preencher'!L1040</f>
        <v>26221035593870000104650080000628081005086139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250.1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3.1 - Combustíveis e Lubrificantes Automotivos</v>
      </c>
      <c r="D1032" s="3" t="str">
        <f>'[1]TCE - ANEXO IV - Preencher'!F1041</f>
        <v>35.593.870/0001-04</v>
      </c>
      <c r="E1032" s="5" t="str">
        <f>'[1]TCE - ANEXO IV - Preencher'!G1041</f>
        <v xml:space="preserve">NUNES DERIVADOS DE PETROLEO LTDA </v>
      </c>
      <c r="F1032" s="5" t="str">
        <f>'[1]TCE - ANEXO IV - Preencher'!H1041</f>
        <v>B</v>
      </c>
      <c r="G1032" s="5" t="str">
        <f>'[1]TCE - ANEXO IV - Preencher'!I1041</f>
        <v>S</v>
      </c>
      <c r="H1032" s="5">
        <f>'[1]TCE - ANEXO IV - Preencher'!J1041</f>
        <v>93881</v>
      </c>
      <c r="I1032" s="6">
        <f>IF('[1]TCE - ANEXO IV - Preencher'!K1041="","",'[1]TCE - ANEXO IV - Preencher'!K1041)</f>
        <v>44859</v>
      </c>
      <c r="J1032" s="5" t="str">
        <f>'[1]TCE - ANEXO IV - Preencher'!L1041</f>
        <v>26221035593870000104650040000938811005059697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130.01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3.1 - Combustíveis e Lubrificantes Automotivos</v>
      </c>
      <c r="D1033" s="3" t="str">
        <f>'[1]TCE - ANEXO IV - Preencher'!F1042</f>
        <v>35.593.870/0001-04</v>
      </c>
      <c r="E1033" s="5" t="str">
        <f>'[1]TCE - ANEXO IV - Preencher'!G1042</f>
        <v xml:space="preserve">NUNES DERIVADOS DE PETROLEO LTDA 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25184</v>
      </c>
      <c r="I1033" s="6">
        <f>IF('[1]TCE - ANEXO IV - Preencher'!K1042="","",'[1]TCE - ANEXO IV - Preencher'!K1042)</f>
        <v>44862</v>
      </c>
      <c r="J1033" s="5" t="str">
        <f>'[1]TCE - ANEXO IV - Preencher'!L1042</f>
        <v>26221035593870000104650100000251841005103804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280.37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3.1 - Combustíveis e Lubrificantes Automotivos</v>
      </c>
      <c r="D1034" s="3" t="str">
        <f>'[1]TCE - ANEXO IV - Preencher'!F1043</f>
        <v>35.593.870/0001-04</v>
      </c>
      <c r="E1034" s="5" t="str">
        <f>'[1]TCE - ANEXO IV - Preencher'!G1043</f>
        <v xml:space="preserve">NUNES DERIVADOS DE PETROLEO LTDA 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257327</v>
      </c>
      <c r="I1034" s="6">
        <f>IF('[1]TCE - ANEXO IV - Preencher'!K1043="","",'[1]TCE - ANEXO IV - Preencher'!K1043)</f>
        <v>44853</v>
      </c>
      <c r="J1034" s="5" t="str">
        <f>'[1]TCE - ANEXO IV - Preencher'!L1043</f>
        <v>26221035593870000104650020002573271004979207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130.16999999999999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3.1 - Combustíveis e Lubrificantes Automotivos</v>
      </c>
      <c r="D1035" s="3" t="str">
        <f>'[1]TCE - ANEXO IV - Preencher'!F1044</f>
        <v>35.593.870/0001-04</v>
      </c>
      <c r="E1035" s="5" t="str">
        <f>'[1]TCE - ANEXO IV - Preencher'!G1044</f>
        <v>NUNES DERIVADOS DE PETROLEO LTDA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122785</v>
      </c>
      <c r="I1035" s="6">
        <f>IF('[1]TCE - ANEXO IV - Preencher'!K1044="","",'[1]TCE - ANEXO IV - Preencher'!K1044)</f>
        <v>44845</v>
      </c>
      <c r="J1035" s="5" t="str">
        <f>'[1]TCE - ANEXO IV - Preencher'!L1044</f>
        <v>26221035593870000104650030001227851004860117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247.75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3.1 - Combustíveis e Lubrificantes Automotivos</v>
      </c>
      <c r="D1036" s="3" t="str">
        <f>'[1]TCE - ANEXO IV - Preencher'!F1045</f>
        <v>35.593.870/0001-04</v>
      </c>
      <c r="E1036" s="5" t="str">
        <f>'[1]TCE - ANEXO IV - Preencher'!G1045</f>
        <v xml:space="preserve">NUNES DERIVADOS DE PETROLEO LTDA </v>
      </c>
      <c r="F1036" s="5" t="str">
        <f>'[1]TCE - ANEXO IV - Preencher'!H1045</f>
        <v>B</v>
      </c>
      <c r="G1036" s="5" t="str">
        <f>'[1]TCE - ANEXO IV - Preencher'!I1045</f>
        <v>S</v>
      </c>
      <c r="H1036" s="5" t="str">
        <f>'[1]TCE - ANEXO IV - Preencher'!J1045</f>
        <v>259407</v>
      </c>
      <c r="I1036" s="6">
        <f>IF('[1]TCE - ANEXO IV - Preencher'!K1045="","",'[1]TCE - ANEXO IV - Preencher'!K1045)</f>
        <v>44865</v>
      </c>
      <c r="J1036" s="5" t="str">
        <f>'[1]TCE - ANEXO IV - Preencher'!L1045</f>
        <v>26221035593870000104650020002594071005145174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170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3.1 - Combustíveis e Lubrificantes Automotivos</v>
      </c>
      <c r="D1037" s="3" t="str">
        <f>'[1]TCE - ANEXO IV - Preencher'!F1046</f>
        <v>12.634.127/0001-41</v>
      </c>
      <c r="E1037" s="5" t="str">
        <f>'[1]TCE - ANEXO IV - Preencher'!G1046</f>
        <v>OTAVIANO BEZERRA FILHO</v>
      </c>
      <c r="F1037" s="5" t="str">
        <f>'[1]TCE - ANEXO IV - Preencher'!H1046</f>
        <v>B</v>
      </c>
      <c r="G1037" s="5" t="str">
        <f>'[1]TCE - ANEXO IV - Preencher'!I1046</f>
        <v>S</v>
      </c>
      <c r="H1037" s="5" t="str">
        <f>'[1]TCE - ANEXO IV - Preencher'!J1046</f>
        <v>000.094.112</v>
      </c>
      <c r="I1037" s="6">
        <f>IF('[1]TCE - ANEXO IV - Preencher'!K1046="","",'[1]TCE - ANEXO IV - Preencher'!K1046)</f>
        <v>44843</v>
      </c>
      <c r="J1037" s="5" t="str">
        <f>'[1]TCE - ANEXO IV - Preencher'!L1046</f>
        <v>26221012634127000141650650000941121426656252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253.94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3.1 - Combustíveis e Lubrificantes Automotivos</v>
      </c>
      <c r="D1038" s="3" t="str">
        <f>'[1]TCE - ANEXO IV - Preencher'!F1047</f>
        <v>12.634.127/0001-41</v>
      </c>
      <c r="E1038" s="5" t="str">
        <f>'[1]TCE - ANEXO IV - Preencher'!G1047</f>
        <v>OTAVIANO BEZERRA FILHO</v>
      </c>
      <c r="F1038" s="5" t="str">
        <f>'[1]TCE - ANEXO IV - Preencher'!H1047</f>
        <v>B</v>
      </c>
      <c r="G1038" s="5" t="str">
        <f>'[1]TCE - ANEXO IV - Preencher'!I1047</f>
        <v>S</v>
      </c>
      <c r="H1038" s="5" t="str">
        <f>'[1]TCE - ANEXO IV - Preencher'!J1047</f>
        <v>000.093.789</v>
      </c>
      <c r="I1038" s="6">
        <f>IF('[1]TCE - ANEXO IV - Preencher'!K1047="","",'[1]TCE - ANEXO IV - Preencher'!K1047)</f>
        <v>44838</v>
      </c>
      <c r="J1038" s="5" t="str">
        <f>'[1]TCE - ANEXO IV - Preencher'!L1047</f>
        <v>26221012634127000141650650000937891152326996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70.7</v>
      </c>
    </row>
    <row r="1039" spans="1:12" ht="18" customHeight="1" x14ac:dyDescent="0.2">
      <c r="A1039" s="3">
        <f>IFERROR(VLOOKUP(B1039,'[1]DADOS (OCULTAR)'!$Q$3:$S$103,3,0),"")</f>
        <v>10583920000800</v>
      </c>
      <c r="B1039" s="4" t="str">
        <f>'[1]TCE - ANEXO IV - Preencher'!C1048</f>
        <v>HOSPITAL MESTRE VITALINO</v>
      </c>
      <c r="C1039" s="4" t="str">
        <f>'[1]TCE - ANEXO IV - Preencher'!E1048</f>
        <v>3.1 - Combustíveis e Lubrificantes Automotivos</v>
      </c>
      <c r="D1039" s="3" t="str">
        <f>'[1]TCE - ANEXO IV - Preencher'!F1048</f>
        <v>12.634.127/0001-41</v>
      </c>
      <c r="E1039" s="5" t="str">
        <f>'[1]TCE - ANEXO IV - Preencher'!G1048</f>
        <v>OTAVIANO BEZERRA FILHO</v>
      </c>
      <c r="F1039" s="5" t="str">
        <f>'[1]TCE - ANEXO IV - Preencher'!H1048</f>
        <v>B</v>
      </c>
      <c r="G1039" s="5" t="str">
        <f>'[1]TCE - ANEXO IV - Preencher'!I1048</f>
        <v>S</v>
      </c>
      <c r="H1039" s="5" t="str">
        <f>'[1]TCE - ANEXO IV - Preencher'!J1048</f>
        <v>000.094.113</v>
      </c>
      <c r="I1039" s="6">
        <f>IF('[1]TCE - ANEXO IV - Preencher'!K1048="","",'[1]TCE - ANEXO IV - Preencher'!K1048)</f>
        <v>44843</v>
      </c>
      <c r="J1039" s="5" t="str">
        <f>'[1]TCE - ANEXO IV - Preencher'!L1048</f>
        <v>26221012634127000141650650000941131820765248</v>
      </c>
      <c r="K1039" s="5" t="str">
        <f>IF(F1039="B",LEFT('[1]TCE - ANEXO IV - Preencher'!M1048,2),IF(F1039="S",LEFT('[1]TCE - ANEXO IV - Preencher'!M1048,7),IF('[1]TCE - ANEXO IV - Preencher'!H1048="","")))</f>
        <v>26</v>
      </c>
      <c r="L1039" s="7">
        <f>'[1]TCE - ANEXO IV - Preencher'!N1048</f>
        <v>177.74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3.1 - Combustíveis e Lubrificantes Automotivos</v>
      </c>
      <c r="D1040" s="3" t="str">
        <f>'[1]TCE - ANEXO IV - Preencher'!F1049</f>
        <v>12.634.127/0001-41</v>
      </c>
      <c r="E1040" s="5" t="str">
        <f>'[1]TCE - ANEXO IV - Preencher'!G1049</f>
        <v>OTAVIANO BEZERRA FILHO</v>
      </c>
      <c r="F1040" s="5" t="str">
        <f>'[1]TCE - ANEXO IV - Preencher'!H1049</f>
        <v>B</v>
      </c>
      <c r="G1040" s="5" t="str">
        <f>'[1]TCE - ANEXO IV - Preencher'!I1049</f>
        <v>S</v>
      </c>
      <c r="H1040" s="5" t="str">
        <f>'[1]TCE - ANEXO IV - Preencher'!J1049</f>
        <v>000.093.518</v>
      </c>
      <c r="I1040" s="6">
        <f>IF('[1]TCE - ANEXO IV - Preencher'!K1049="","",'[1]TCE - ANEXO IV - Preencher'!K1049)</f>
        <v>44835</v>
      </c>
      <c r="J1040" s="5" t="str">
        <f>'[1]TCE - ANEXO IV - Preencher'!L1049</f>
        <v>26221012634127000141650650000935181200312518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283.02999999999997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3.1 - Combustíveis e Lubrificantes Automotivos</v>
      </c>
      <c r="D1041" s="3" t="str">
        <f>'[1]TCE - ANEXO IV - Preencher'!F1050</f>
        <v>12.634.127/0001-41</v>
      </c>
      <c r="E1041" s="5" t="str">
        <f>'[1]TCE - ANEXO IV - Preencher'!G1050</f>
        <v>OTAVIANO BEZERRA FILHO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000.093.532</v>
      </c>
      <c r="I1041" s="6">
        <f>IF('[1]TCE - ANEXO IV - Preencher'!K1050="","",'[1]TCE - ANEXO IV - Preencher'!K1050)</f>
        <v>44835</v>
      </c>
      <c r="J1041" s="5" t="str">
        <f>'[1]TCE - ANEXO IV - Preencher'!L1050</f>
        <v>26221012034127000141650650000935311418731370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269.52999999999997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3.1 - Combustíveis e Lubrificantes Automotivos</v>
      </c>
      <c r="D1042" s="3" t="str">
        <f>'[1]TCE - ANEXO IV - Preencher'!F1051</f>
        <v>12.634.127/0001-41</v>
      </c>
      <c r="E1042" s="5" t="str">
        <f>'[1]TCE - ANEXO IV - Preencher'!G1051</f>
        <v>OTAVIANO BEZERRA FILHO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000.094.088</v>
      </c>
      <c r="I1042" s="6">
        <f>IF('[1]TCE - ANEXO IV - Preencher'!K1051="","",'[1]TCE - ANEXO IV - Preencher'!K1051)</f>
        <v>44842</v>
      </c>
      <c r="J1042" s="5" t="str">
        <f>'[1]TCE - ANEXO IV - Preencher'!L1051</f>
        <v>26221012634127000141650650000940881771574095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88.72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3.1 - Combustíveis e Lubrificantes Automotivos</v>
      </c>
      <c r="D1043" s="3" t="str">
        <f>'[1]TCE - ANEXO IV - Preencher'!F1052</f>
        <v>12.634.127/0001-41</v>
      </c>
      <c r="E1043" s="5" t="str">
        <f>'[1]TCE - ANEXO IV - Preencher'!G1052</f>
        <v>OTAVIANO BEZERRA FILHO</v>
      </c>
      <c r="F1043" s="5" t="str">
        <f>'[1]TCE - ANEXO IV - Preencher'!H1052</f>
        <v>B</v>
      </c>
      <c r="G1043" s="5" t="str">
        <f>'[1]TCE - ANEXO IV - Preencher'!I1052</f>
        <v>S</v>
      </c>
      <c r="H1043" s="5" t="str">
        <f>'[1]TCE - ANEXO IV - Preencher'!J1052</f>
        <v>000.093.988</v>
      </c>
      <c r="I1043" s="6">
        <f>IF('[1]TCE - ANEXO IV - Preencher'!K1052="","",'[1]TCE - ANEXO IV - Preencher'!K1052)</f>
        <v>44841</v>
      </c>
      <c r="J1043" s="5" t="str">
        <f>'[1]TCE - ANEXO IV - Preencher'!L1052</f>
        <v>26221012634127000141650660000939881247006398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247.66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3.1 - Combustíveis e Lubrificantes Automotivos</v>
      </c>
      <c r="D1044" s="3" t="str">
        <f>'[1]TCE - ANEXO IV - Preencher'!F1053</f>
        <v>12.634.127/0001-41</v>
      </c>
      <c r="E1044" s="5" t="str">
        <f>'[1]TCE - ANEXO IV - Preencher'!G1053</f>
        <v>OTAVIANO BEZERRA FILHO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000.093.630</v>
      </c>
      <c r="I1044" s="6">
        <f>IF('[1]TCE - ANEXO IV - Preencher'!K1053="","",'[1]TCE - ANEXO IV - Preencher'!K1053)</f>
        <v>44836</v>
      </c>
      <c r="J1044" s="5" t="str">
        <f>'[1]TCE - ANEXO IV - Preencher'!L1053</f>
        <v>26221012034127000141650650000936301139748994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139.01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3.1 - Combustíveis e Lubrificantes Automotivos</v>
      </c>
      <c r="D1045" s="3" t="str">
        <f>'[1]TCE - ANEXO IV - Preencher'!F1054</f>
        <v>12.634.127/0001-41</v>
      </c>
      <c r="E1045" s="5" t="str">
        <f>'[1]TCE - ANEXO IV - Preencher'!G1054</f>
        <v>OTAVIANO BEZERRA FILHO</v>
      </c>
      <c r="F1045" s="5" t="str">
        <f>'[1]TCE - ANEXO IV - Preencher'!H1054</f>
        <v>B</v>
      </c>
      <c r="G1045" s="5" t="str">
        <f>'[1]TCE - ANEXO IV - Preencher'!I1054</f>
        <v>S</v>
      </c>
      <c r="H1045" s="5" t="str">
        <f>'[1]TCE - ANEXO IV - Preencher'!J1054</f>
        <v>000.093.957</v>
      </c>
      <c r="I1045" s="6">
        <f>IF('[1]TCE - ANEXO IV - Preencher'!K1054="","",'[1]TCE - ANEXO IV - Preencher'!K1054)</f>
        <v>44840</v>
      </c>
      <c r="J1045" s="5" t="str">
        <f>'[1]TCE - ANEXO IV - Preencher'!L1054</f>
        <v>26221012634127000141650650000939571679157968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290.05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3.1 - Combustíveis e Lubrificantes Automotivos</v>
      </c>
      <c r="D1046" s="3" t="str">
        <f>'[1]TCE - ANEXO IV - Preencher'!F1055</f>
        <v>12.634.127/0001-41</v>
      </c>
      <c r="E1046" s="5" t="str">
        <f>'[1]TCE - ANEXO IV - Preencher'!G1055</f>
        <v>OTAVIANO BEZERRA FILHO</v>
      </c>
      <c r="F1046" s="5" t="str">
        <f>'[1]TCE - ANEXO IV - Preencher'!H1055</f>
        <v>B</v>
      </c>
      <c r="G1046" s="5" t="str">
        <f>'[1]TCE - ANEXO IV - Preencher'!I1055</f>
        <v>S</v>
      </c>
      <c r="H1046" s="5" t="str">
        <f>'[1]TCE - ANEXO IV - Preencher'!J1055</f>
        <v>000.094.348</v>
      </c>
      <c r="I1046" s="6">
        <f>IF('[1]TCE - ANEXO IV - Preencher'!K1055="","",'[1]TCE - ANEXO IV - Preencher'!K1055)</f>
        <v>44846</v>
      </c>
      <c r="J1046" s="5" t="str">
        <f>'[1]TCE - ANEXO IV - Preencher'!L1055</f>
        <v>26221012634127000141650650000943481711655070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108.72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3.1 - Combustíveis e Lubrificantes Automotivos</v>
      </c>
      <c r="D1047" s="3" t="str">
        <f>'[1]TCE - ANEXO IV - Preencher'!F1056</f>
        <v>12.634.127/0001-41</v>
      </c>
      <c r="E1047" s="5" t="str">
        <f>'[1]TCE - ANEXO IV - Preencher'!G1056</f>
        <v>OTAVIANO BEZERRA FILHO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000.094.939</v>
      </c>
      <c r="I1047" s="6">
        <f>IF('[1]TCE - ANEXO IV - Preencher'!K1056="","",'[1]TCE - ANEXO IV - Preencher'!K1056)</f>
        <v>44854</v>
      </c>
      <c r="J1047" s="5" t="str">
        <f>'[1]TCE - ANEXO IV - Preencher'!L1056</f>
        <v>26221012634127000141650650000949391817956623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515.09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 t="str">
        <f>'[1]TCE - ANEXO IV - Preencher'!F1057</f>
        <v>12.634.127/0001-41</v>
      </c>
      <c r="E1048" s="5" t="str">
        <f>'[1]TCE - ANEXO IV - Preencher'!G1057</f>
        <v>OTAVIANO BEZERRA FILHO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000.094.199</v>
      </c>
      <c r="I1048" s="6">
        <f>IF('[1]TCE - ANEXO IV - Preencher'!K1057="","",'[1]TCE - ANEXO IV - Preencher'!K1057)</f>
        <v>44844</v>
      </c>
      <c r="J1048" s="5" t="str">
        <f>'[1]TCE - ANEXO IV - Preencher'!L1057</f>
        <v>26221012634127000141650650000941991116734394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265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 t="str">
        <f>'[1]TCE - ANEXO IV - Preencher'!F1058</f>
        <v>12.634.127/0001-41</v>
      </c>
      <c r="E1049" s="5" t="str">
        <f>'[1]TCE - ANEXO IV - Preencher'!G1058</f>
        <v>OTAVIANO BEZERRA FILHO</v>
      </c>
      <c r="F1049" s="5" t="str">
        <f>'[1]TCE - ANEXO IV - Preencher'!H1058</f>
        <v>B</v>
      </c>
      <c r="G1049" s="5" t="str">
        <f>'[1]TCE - ANEXO IV - Preencher'!I1058</f>
        <v>S</v>
      </c>
      <c r="H1049" s="5" t="str">
        <f>'[1]TCE - ANEXO IV - Preencher'!J1058</f>
        <v>000.094.786</v>
      </c>
      <c r="I1049" s="6">
        <f>IF('[1]TCE - ANEXO IV - Preencher'!K1058="","",'[1]TCE - ANEXO IV - Preencher'!K1058)</f>
        <v>44852</v>
      </c>
      <c r="J1049" s="5" t="str">
        <f>'[1]TCE - ANEXO IV - Preencher'!L1058</f>
        <v>26221012634127000141650650000947861105938400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180.03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 t="str">
        <f>'[1]TCE - ANEXO IV - Preencher'!F1059</f>
        <v>12.634.127/0001-41</v>
      </c>
      <c r="E1050" s="5" t="str">
        <f>'[1]TCE - ANEXO IV - Preencher'!G1059</f>
        <v>OTAVIANO BEZERRA FILHO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000.093.772</v>
      </c>
      <c r="I1050" s="6">
        <f>IF('[1]TCE - ANEXO IV - Preencher'!K1059="","",'[1]TCE - ANEXO IV - Preencher'!K1059)</f>
        <v>44838</v>
      </c>
      <c r="J1050" s="5" t="str">
        <f>'[1]TCE - ANEXO IV - Preencher'!L1059</f>
        <v>26221012034127000141350650000937721643457790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117.17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 t="str">
        <f>'[1]TCE - ANEXO IV - Preencher'!F1060</f>
        <v>12.634.127/0001-41</v>
      </c>
      <c r="E1051" s="5" t="str">
        <f>'[1]TCE - ANEXO IV - Preencher'!G1060</f>
        <v>OTAVIANO BEZERRA FILHO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000.094.956</v>
      </c>
      <c r="I1051" s="6">
        <f>IF('[1]TCE - ANEXO IV - Preencher'!K1060="","",'[1]TCE - ANEXO IV - Preencher'!K1060)</f>
        <v>44854</v>
      </c>
      <c r="J1051" s="5" t="str">
        <f>'[1]TCE - ANEXO IV - Preencher'!L1060</f>
        <v>26221012634127000141650650000949561465874287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162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 t="str">
        <f>'[1]TCE - ANEXO IV - Preencher'!F1061</f>
        <v>12.634.127/0001-41</v>
      </c>
      <c r="E1052" s="5" t="str">
        <f>'[1]TCE - ANEXO IV - Preencher'!G1061</f>
        <v>OTAVIANO BEZERRA FILHO</v>
      </c>
      <c r="F1052" s="5" t="str">
        <f>'[1]TCE - ANEXO IV - Preencher'!H1061</f>
        <v>B</v>
      </c>
      <c r="G1052" s="5" t="str">
        <f>'[1]TCE - ANEXO IV - Preencher'!I1061</f>
        <v>S</v>
      </c>
      <c r="H1052" s="5" t="str">
        <f>'[1]TCE - ANEXO IV - Preencher'!J1061</f>
        <v>000.095.290</v>
      </c>
      <c r="I1052" s="6">
        <f>IF('[1]TCE - ANEXO IV - Preencher'!K1061="","",'[1]TCE - ANEXO IV - Preencher'!K1061)</f>
        <v>44859</v>
      </c>
      <c r="J1052" s="5" t="str">
        <f>'[1]TCE - ANEXO IV - Preencher'!L1061</f>
        <v>26221012634127000141650650000952901445917523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315.02999999999997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 t="str">
        <f>'[1]TCE - ANEXO IV - Preencher'!F1062</f>
        <v>12.634.127/0001-41</v>
      </c>
      <c r="E1053" s="5" t="str">
        <f>'[1]TCE - ANEXO IV - Preencher'!G1062</f>
        <v>OTAVIANO BEZERRA FILHO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000.095.641</v>
      </c>
      <c r="I1053" s="6">
        <f>IF('[1]TCE - ANEXO IV - Preencher'!K1062="","",'[1]TCE - ANEXO IV - Preencher'!K1062)</f>
        <v>44863</v>
      </c>
      <c r="J1053" s="5" t="str">
        <f>'[1]TCE - ANEXO IV - Preencher'!L1062</f>
        <v>26221012634127000141650650000956411955862299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356.82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 t="str">
        <f>'[1]TCE - ANEXO IV - Preencher'!F1063</f>
        <v>12.634.127/0001-41</v>
      </c>
      <c r="E1054" s="5" t="str">
        <f>'[1]TCE - ANEXO IV - Preencher'!G1063</f>
        <v>OTAVIANO BEZERRA FILHO</v>
      </c>
      <c r="F1054" s="5" t="str">
        <f>'[1]TCE - ANEXO IV - Preencher'!H1063</f>
        <v>B</v>
      </c>
      <c r="G1054" s="5" t="str">
        <f>'[1]TCE - ANEXO IV - Preencher'!I1063</f>
        <v>S</v>
      </c>
      <c r="H1054" s="5" t="str">
        <f>'[1]TCE - ANEXO IV - Preencher'!J1063</f>
        <v>000.095.417</v>
      </c>
      <c r="I1054" s="6">
        <f>IF('[1]TCE - ANEXO IV - Preencher'!K1063="","",'[1]TCE - ANEXO IV - Preencher'!K1063)</f>
        <v>44860</v>
      </c>
      <c r="J1054" s="5" t="str">
        <f>'[1]TCE - ANEXO IV - Preencher'!L1063</f>
        <v>26221012634127000141650650000954171350906479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146.04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 t="str">
        <f>'[1]TCE - ANEXO IV - Preencher'!F1064</f>
        <v>12.634.127/0001-41</v>
      </c>
      <c r="E1055" s="5" t="str">
        <f>'[1]TCE - ANEXO IV - Preencher'!G1064</f>
        <v>OTAVIANO BEZERRA FILHO</v>
      </c>
      <c r="F1055" s="5" t="str">
        <f>'[1]TCE - ANEXO IV - Preencher'!H1064</f>
        <v>B</v>
      </c>
      <c r="G1055" s="5" t="str">
        <f>'[1]TCE - ANEXO IV - Preencher'!I1064</f>
        <v>S</v>
      </c>
      <c r="H1055" s="5" t="str">
        <f>'[1]TCE - ANEXO IV - Preencher'!J1064</f>
        <v>000.094.762</v>
      </c>
      <c r="I1055" s="6">
        <f>IF('[1]TCE - ANEXO IV - Preencher'!K1064="","",'[1]TCE - ANEXO IV - Preencher'!K1064)</f>
        <v>44852</v>
      </c>
      <c r="J1055" s="5" t="str">
        <f>'[1]TCE - ANEXO IV - Preencher'!L1064</f>
        <v>26221012634127000141650650000947621562198122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218.02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 t="str">
        <f>'[1]TCE - ANEXO IV - Preencher'!F1065</f>
        <v>12.634.127/0001-41</v>
      </c>
      <c r="E1056" s="5" t="str">
        <f>'[1]TCE - ANEXO IV - Preencher'!G1065</f>
        <v>OTAVIANO BEZERRA FILHO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000.094.938</v>
      </c>
      <c r="I1056" s="6">
        <f>IF('[1]TCE - ANEXO IV - Preencher'!K1065="","",'[1]TCE - ANEXO IV - Preencher'!K1065)</f>
        <v>44854</v>
      </c>
      <c r="J1056" s="5" t="str">
        <f>'[1]TCE - ANEXO IV - Preencher'!L1065</f>
        <v>26221012634127000141650650000949381877118457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182.01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 t="str">
        <f>'[1]TCE - ANEXO IV - Preencher'!F1066</f>
        <v>12.634.127/0001-41</v>
      </c>
      <c r="E1057" s="5" t="str">
        <f>'[1]TCE - ANEXO IV - Preencher'!G1066</f>
        <v>OTAVIANO BEZERRA FILHO</v>
      </c>
      <c r="F1057" s="5" t="str">
        <f>'[1]TCE - ANEXO IV - Preencher'!H1066</f>
        <v>B</v>
      </c>
      <c r="G1057" s="5" t="str">
        <f>'[1]TCE - ANEXO IV - Preencher'!I1066</f>
        <v>S</v>
      </c>
      <c r="H1057" s="5" t="str">
        <f>'[1]TCE - ANEXO IV - Preencher'!J1066</f>
        <v>000.095.287</v>
      </c>
      <c r="I1057" s="6">
        <f>IF('[1]TCE - ANEXO IV - Preencher'!K1066="","",'[1]TCE - ANEXO IV - Preencher'!K1066)</f>
        <v>44858</v>
      </c>
      <c r="J1057" s="5" t="str">
        <f>'[1]TCE - ANEXO IV - Preencher'!L1066</f>
        <v>26221012634127000141650650000952871376044117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306.47000000000003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 t="str">
        <f>'[1]TCE - ANEXO IV - Preencher'!F1067</f>
        <v>12.634.127/0001-41</v>
      </c>
      <c r="E1058" s="5" t="str">
        <f>'[1]TCE - ANEXO IV - Preencher'!G1067</f>
        <v>OTAVIANO BEZERRA FILHO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000.095.114</v>
      </c>
      <c r="I1058" s="6">
        <f>IF('[1]TCE - ANEXO IV - Preencher'!K1067="","",'[1]TCE - ANEXO IV - Preencher'!K1067)</f>
        <v>44857</v>
      </c>
      <c r="J1058" s="5" t="str">
        <f>'[1]TCE - ANEXO IV - Preencher'!L1067</f>
        <v>26221012634127000141650650000951141585045190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219.13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 t="str">
        <f>'[1]TCE - ANEXO IV - Preencher'!F1068</f>
        <v>12.634.127/0001-41</v>
      </c>
      <c r="E1059" s="5" t="str">
        <f>'[1]TCE - ANEXO IV - Preencher'!G1068</f>
        <v>OTAVIANO BEZERRA FILHO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000.095.002</v>
      </c>
      <c r="I1059" s="6">
        <f>IF('[1]TCE - ANEXO IV - Preencher'!K1068="","",'[1]TCE - ANEXO IV - Preencher'!K1068)</f>
        <v>44855</v>
      </c>
      <c r="J1059" s="5" t="str">
        <f>'[1]TCE - ANEXO IV - Preencher'!L1068</f>
        <v>26221012634127000141650650000950021672871091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211.65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1.99 - Outras Despesas com Pessoal</v>
      </c>
      <c r="D1062" s="3">
        <f>'[1]TCE - ANEXO IV - Preencher'!F1071</f>
        <v>1203383000168</v>
      </c>
      <c r="E1062" s="5" t="str">
        <f>'[1]TCE - ANEXO IV - Preencher'!G1071</f>
        <v>RCR LOCACAO LTDA</v>
      </c>
      <c r="F1062" s="5" t="str">
        <f>'[1]TCE - ANEXO IV - Preencher'!H1071</f>
        <v>S</v>
      </c>
      <c r="G1062" s="5" t="str">
        <f>'[1]TCE - ANEXO IV - Preencher'!I1071</f>
        <v>S</v>
      </c>
      <c r="H1062" s="5">
        <f>'[1]TCE - ANEXO IV - Preencher'!J1071</f>
        <v>6497</v>
      </c>
      <c r="I1062" s="6">
        <f>IF('[1]TCE - ANEXO IV - Preencher'!K1071="","",'[1]TCE - ANEXO IV - Preencher'!K1071)</f>
        <v>44873</v>
      </c>
      <c r="J1062" s="5" t="str">
        <f>'[1]TCE - ANEXO IV - Preencher'!L1071</f>
        <v>26221101203383000168670000000064971000292577</v>
      </c>
      <c r="K1062" s="5" t="str">
        <f>IF(F1062="B",LEFT('[1]TCE - ANEXO IV - Preencher'!M1071,2),IF(F1062="S",LEFT('[1]TCE - ANEXO IV - Preencher'!M1071,7),IF('[1]TCE - ANEXO IV - Preencher'!H1071="","")))</f>
        <v>2611606</v>
      </c>
      <c r="L1062" s="7">
        <f>'[1]TCE - ANEXO IV - Preencher'!N1071</f>
        <v>25804.85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1.99 - Outras Despesas com Pessoal</v>
      </c>
      <c r="D1063" s="3">
        <f>'[1]TCE - ANEXO IV - Preencher'!F1072</f>
        <v>10548532000111</v>
      </c>
      <c r="E1063" s="5" t="str">
        <f>'[1]TCE - ANEXO IV - Preencher'!G1072</f>
        <v>ASSOCIACAO DAS EMPRESAS DE TRANSP DE PASSAGEIROS DE CARUARU</v>
      </c>
      <c r="F1063" s="5" t="str">
        <f>'[1]TCE - ANEXO IV - Preencher'!H1072</f>
        <v>S</v>
      </c>
      <c r="G1063" s="5" t="str">
        <f>'[1]TCE - ANEXO IV - Preencher'!I1072</f>
        <v>N</v>
      </c>
      <c r="H1063" s="5" t="str">
        <f>'[1]TCE - ANEXO IV - Preencher'!J1072</f>
        <v>77718</v>
      </c>
      <c r="I1063" s="6">
        <f>IF('[1]TCE - ANEXO IV - Preencher'!K1072="","",'[1]TCE - ANEXO IV - Preencher'!K1072)</f>
        <v>44830</v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>2604106</v>
      </c>
      <c r="L1063" s="7">
        <f>'[1]TCE - ANEXO IV - Preencher'!N1072</f>
        <v>78579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1.99 - Outras Despesas com Pessoal</v>
      </c>
      <c r="D1064" s="3">
        <f>'[1]TCE - ANEXO IV - Preencher'!F1073</f>
        <v>10548532000111</v>
      </c>
      <c r="E1064" s="5" t="str">
        <f>'[1]TCE - ANEXO IV - Preencher'!G1073</f>
        <v>ASSOCIACAO DAS EMPRESAS DE TRANSP DE PASSAGEIROS DE CARUARU</v>
      </c>
      <c r="F1064" s="5" t="str">
        <f>'[1]TCE - ANEXO IV - Preencher'!H1073</f>
        <v>S</v>
      </c>
      <c r="G1064" s="5" t="str">
        <f>'[1]TCE - ANEXO IV - Preencher'!I1073</f>
        <v>N</v>
      </c>
      <c r="H1064" s="5" t="str">
        <f>'[1]TCE - ANEXO IV - Preencher'!J1073</f>
        <v>77719</v>
      </c>
      <c r="I1064" s="6">
        <f>IF('[1]TCE - ANEXO IV - Preencher'!K1073="","",'[1]TCE - ANEXO IV - Preencher'!K1073)</f>
        <v>44830</v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>3550308</v>
      </c>
      <c r="L1064" s="7">
        <f>'[1]TCE - ANEXO IV - Preencher'!N1073</f>
        <v>1224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1.99 - Outras Despesas com Pessoal</v>
      </c>
      <c r="D1065" s="3">
        <f>'[1]TCE - ANEXO IV - Preencher'!F1074</f>
        <v>21986074000119</v>
      </c>
      <c r="E1065" s="5" t="str">
        <f>'[1]TCE - ANEXO IV - Preencher'!G1074</f>
        <v>PRUDENTIAL DO BRASIL VIDA EM GRUPO SA</v>
      </c>
      <c r="F1065" s="5" t="str">
        <f>'[1]TCE - ANEXO IV - Preencher'!H1074</f>
        <v>S</v>
      </c>
      <c r="G1065" s="5" t="str">
        <f>'[1]TCE - ANEXO IV - Preencher'!I1074</f>
        <v>N</v>
      </c>
      <c r="H1065" s="5">
        <f>'[1]TCE - ANEXO IV - Preencher'!J1074</f>
        <v>0</v>
      </c>
      <c r="I1065" s="6">
        <f>IF('[1]TCE - ANEXO IV - Preencher'!K1074="","",'[1]TCE - ANEXO IV - Preencher'!K1074)</f>
        <v>44865</v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>3550308</v>
      </c>
      <c r="L1065" s="7">
        <f>'[1]TCE - ANEXO IV - Preencher'!N1074</f>
        <v>5257.78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 xml:space="preserve">5.21 - Seguros em geral </v>
      </c>
      <c r="D1067" s="3" t="str">
        <f>'[1]TCE - ANEXO IV - Preencher'!F1076</f>
        <v>03.502.099/0001-18</v>
      </c>
      <c r="E1067" s="5" t="str">
        <f>'[1]TCE - ANEXO IV - Preencher'!G1076</f>
        <v>CHUBB SEGUROS DO BRASIL S.A.</v>
      </c>
      <c r="F1067" s="5" t="str">
        <f>'[1]TCE - ANEXO IV - Preencher'!H1076</f>
        <v>S</v>
      </c>
      <c r="G1067" s="5" t="str">
        <f>'[1]TCE - ANEXO IV - Preencher'!I1076</f>
        <v>N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1385.05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 xml:space="preserve">5.21 - Seguros em geral </v>
      </c>
      <c r="D1068" s="3" t="str">
        <f>'[1]TCE - ANEXO IV - Preencher'!F1077</f>
        <v>61.198.164/0001-60</v>
      </c>
      <c r="E1068" s="5" t="str">
        <f>'[1]TCE - ANEXO IV - Preencher'!G1077</f>
        <v>PORTO SEGURO</v>
      </c>
      <c r="F1068" s="5" t="str">
        <f>'[1]TCE - ANEXO IV - Preencher'!H1077</f>
        <v>S</v>
      </c>
      <c r="G1068" s="5" t="str">
        <f>'[1]TCE - ANEXO IV - Preencher'!I1077</f>
        <v>N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301.98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 xml:space="preserve">5.21 - Seguros em geral </v>
      </c>
      <c r="D1069" s="3" t="str">
        <f>'[1]TCE - ANEXO IV - Preencher'!F1078</f>
        <v>61.198.164/0001-60</v>
      </c>
      <c r="E1069" s="5" t="str">
        <f>'[1]TCE - ANEXO IV - Preencher'!G1078</f>
        <v>PORTO SEGURO</v>
      </c>
      <c r="F1069" s="5" t="str">
        <f>'[1]TCE - ANEXO IV - Preencher'!H1078</f>
        <v>S</v>
      </c>
      <c r="G1069" s="5" t="str">
        <f>'[1]TCE - ANEXO IV - Preencher'!I1078</f>
        <v>N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477.14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5.9 - Telefonia Móvel</v>
      </c>
      <c r="D1071" s="3" t="str">
        <f>'[1]TCE - ANEXO IV - Preencher'!F1080</f>
        <v>02.558.157/0008-39</v>
      </c>
      <c r="E1071" s="5" t="str">
        <f>'[1]TCE - ANEXO IV - Preencher'!G1080</f>
        <v xml:space="preserve">TELEFONICA BRASIL S.A. </v>
      </c>
      <c r="F1071" s="5" t="str">
        <f>'[1]TCE - ANEXO IV - Preencher'!H1080</f>
        <v>S</v>
      </c>
      <c r="G1071" s="5" t="str">
        <f>'[1]TCE - ANEXO IV - Preencher'!I1080</f>
        <v>N</v>
      </c>
      <c r="H1071" s="5" t="str">
        <f>'[1]TCE - ANEXO IV - Preencher'!J1080</f>
        <v>0265380609</v>
      </c>
      <c r="I1071" s="6">
        <f>IF('[1]TCE - ANEXO IV - Preencher'!K1080="","",'[1]TCE - ANEXO IV - Preencher'!K1080)</f>
        <v>44852</v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>2611606</v>
      </c>
      <c r="L1071" s="7">
        <f>'[1]TCE - ANEXO IV - Preencher'!N1080</f>
        <v>993.03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5.18 - Teledonia Fixa</v>
      </c>
      <c r="D1073" s="3" t="str">
        <f>'[1]TCE - ANEXO IV - Preencher'!F1082</f>
        <v>11.844.663/0001-09</v>
      </c>
      <c r="E1073" s="5" t="str">
        <f>'[1]TCE - ANEXO IV - Preencher'!G1082</f>
        <v>1 TELECOM SERV. TECNOLOGIA EM INTERNET LTDA</v>
      </c>
      <c r="F1073" s="5" t="str">
        <f>'[1]TCE - ANEXO IV - Preencher'!H1082</f>
        <v>S</v>
      </c>
      <c r="G1073" s="5" t="str">
        <f>'[1]TCE - ANEXO IV - Preencher'!I1082</f>
        <v>N</v>
      </c>
      <c r="H1073" s="5" t="str">
        <f>'[1]TCE - ANEXO IV - Preencher'!J1082</f>
        <v>110701</v>
      </c>
      <c r="I1073" s="6">
        <f>IF('[1]TCE - ANEXO IV - Preencher'!K1082="","",'[1]TCE - ANEXO IV - Preencher'!K1082)</f>
        <v>44860</v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>2611606</v>
      </c>
      <c r="L1073" s="7">
        <f>'[1]TCE - ANEXO IV - Preencher'!N1082</f>
        <v>266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5.18 - Teledonia Fixa</v>
      </c>
      <c r="D1074" s="3" t="str">
        <f>'[1]TCE - ANEXO IV - Preencher'!F1083</f>
        <v>11.844.663/0001-09</v>
      </c>
      <c r="E1074" s="5" t="str">
        <f>'[1]TCE - ANEXO IV - Preencher'!G1083</f>
        <v>1 TELECOM SERV. TECNOLOGIA EM INTERNET LTDA</v>
      </c>
      <c r="F1074" s="5" t="str">
        <f>'[1]TCE - ANEXO IV - Preencher'!H1083</f>
        <v>S</v>
      </c>
      <c r="G1074" s="5" t="str">
        <f>'[1]TCE - ANEXO IV - Preencher'!I1083</f>
        <v>N</v>
      </c>
      <c r="H1074" s="5">
        <f>'[1]TCE - ANEXO IV - Preencher'!J1083</f>
        <v>92213</v>
      </c>
      <c r="I1074" s="6">
        <f>IF('[1]TCE - ANEXO IV - Preencher'!K1083="","",'[1]TCE - ANEXO IV - Preencher'!K1083)</f>
        <v>44860</v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>2611606</v>
      </c>
      <c r="L1074" s="7">
        <f>'[1]TCE - ANEXO IV - Preencher'!N1083</f>
        <v>434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5.18 - Teledonia Fixa</v>
      </c>
      <c r="D1075" s="3" t="str">
        <f>'[1]TCE - ANEXO IV - Preencher'!F1084</f>
        <v>04.601.397/0001-28</v>
      </c>
      <c r="E1075" s="5" t="str">
        <f>'[1]TCE - ANEXO IV - Preencher'!G1084</f>
        <v>BRISANET SERVICOS DE TELECOMUNICACOES S.</v>
      </c>
      <c r="F1075" s="5" t="str">
        <f>'[1]TCE - ANEXO IV - Preencher'!H1084</f>
        <v>S</v>
      </c>
      <c r="G1075" s="5" t="str">
        <f>'[1]TCE - ANEXO IV - Preencher'!I1084</f>
        <v>N</v>
      </c>
      <c r="H1075" s="5" t="str">
        <f>'[1]TCE - ANEXO IV - Preencher'!J1084</f>
        <v>13363150</v>
      </c>
      <c r="I1075" s="6">
        <f>IF('[1]TCE - ANEXO IV - Preencher'!K1084="","",'[1]TCE - ANEXO IV - Preencher'!K1084)</f>
        <v>44860</v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>2310902</v>
      </c>
      <c r="L1075" s="7">
        <f>'[1]TCE - ANEXO IV - Preencher'!N1084</f>
        <v>600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5.13 - Água e Esgoto</v>
      </c>
      <c r="D1077" s="3" t="str">
        <f>'[1]TCE - ANEXO IV - Preencher'!F1086</f>
        <v>09.769.035/0001-64</v>
      </c>
      <c r="E1077" s="5" t="str">
        <f>'[1]TCE - ANEXO IV - Preencher'!G1086</f>
        <v>COMPANHIA PERNAMBUCANA DE SANEAMENTO</v>
      </c>
      <c r="F1077" s="5" t="str">
        <f>'[1]TCE - ANEXO IV - Preencher'!H1086</f>
        <v>S</v>
      </c>
      <c r="G1077" s="5" t="str">
        <f>'[1]TCE - ANEXO IV - Preencher'!I1086</f>
        <v>N</v>
      </c>
      <c r="H1077" s="5" t="str">
        <f>'[1]TCE - ANEXO IV - Preencher'!J1086</f>
        <v>103447679</v>
      </c>
      <c r="I1077" s="6">
        <f>IF('[1]TCE - ANEXO IV - Preencher'!K1086="","",'[1]TCE - ANEXO IV - Preencher'!K1086)</f>
        <v>44874</v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>2611606</v>
      </c>
      <c r="L1077" s="7">
        <f>'[1]TCE - ANEXO IV - Preencher'!N1086</f>
        <v>32739.52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5.12 - Energia Elétrica</v>
      </c>
      <c r="D1078" s="3" t="str">
        <f>'[1]TCE - ANEXO IV - Preencher'!F1087</f>
        <v>10.835.932/0001-08</v>
      </c>
      <c r="E1078" s="5" t="str">
        <f>'[1]TCE - ANEXO IV - Preencher'!G1087</f>
        <v>COMPANHIA ENERGETICA DE PERNAMBUCO</v>
      </c>
      <c r="F1078" s="5" t="str">
        <f>'[1]TCE - ANEXO IV - Preencher'!H1087</f>
        <v>S</v>
      </c>
      <c r="G1078" s="5" t="str">
        <f>'[1]TCE - ANEXO IV - Preencher'!I1087</f>
        <v>S</v>
      </c>
      <c r="H1078" s="5">
        <f>'[1]TCE - ANEXO IV - Preencher'!J1087</f>
        <v>231353295</v>
      </c>
      <c r="I1078" s="6">
        <f>IF('[1]TCE - ANEXO IV - Preencher'!K1087="","",'[1]TCE - ANEXO IV - Preencher'!K1087)</f>
        <v>44874</v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>2611606</v>
      </c>
      <c r="L1078" s="7">
        <f>'[1]TCE - ANEXO IV - Preencher'!N1087</f>
        <v>224864.65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5.3 - Locação de Máquinas e Equipamentos</v>
      </c>
      <c r="D1080" s="3" t="str">
        <f>'[1]TCE - ANEXO IV - Preencher'!F1089</f>
        <v>27.893.009/0001-25</v>
      </c>
      <c r="E1080" s="5" t="str">
        <f>'[1]TCE - ANEXO IV - Preencher'!G1089</f>
        <v>LSA SOLUCOES EM TECNOLOGIA EIRELI - ME</v>
      </c>
      <c r="F1080" s="5" t="str">
        <f>'[1]TCE - ANEXO IV - Preencher'!H1089</f>
        <v>S</v>
      </c>
      <c r="G1080" s="5" t="str">
        <f>'[1]TCE - ANEXO IV - Preencher'!I1089</f>
        <v>S</v>
      </c>
      <c r="H1080" s="5" t="str">
        <f>'[1]TCE - ANEXO IV - Preencher'!J1089</f>
        <v>00000177</v>
      </c>
      <c r="I1080" s="6">
        <f>IF('[1]TCE - ANEXO IV - Preencher'!K1089="","",'[1]TCE - ANEXO IV - Preencher'!K1089)</f>
        <v>44868</v>
      </c>
      <c r="J1080" s="5" t="str">
        <f>'[1]TCE - ANEXO IV - Preencher'!L1089</f>
        <v>NVP5-WFI9</v>
      </c>
      <c r="K1080" s="5" t="str">
        <f>IF(F1080="B",LEFT('[1]TCE - ANEXO IV - Preencher'!M1089,2),IF(F1080="S",LEFT('[1]TCE - ANEXO IV - Preencher'!M1089,7),IF('[1]TCE - ANEXO IV - Preencher'!H1089="","")))</f>
        <v>2611606</v>
      </c>
      <c r="L1080" s="7">
        <f>'[1]TCE - ANEXO IV - Preencher'!N1089</f>
        <v>1800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5.3 - Locação de Máquinas e Equipamentos</v>
      </c>
      <c r="D1081" s="3" t="str">
        <f>'[1]TCE - ANEXO IV - Preencher'!F1090</f>
        <v>13.490.233/0001-61</v>
      </c>
      <c r="E1081" s="5" t="str">
        <f>'[1]TCE - ANEXO IV - Preencher'!G1090</f>
        <v>ALONETEC IMPORTACAO E SERVICOS DE EQUIP DE INFOR</v>
      </c>
      <c r="F1081" s="5" t="str">
        <f>'[1]TCE - ANEXO IV - Preencher'!H1090</f>
        <v>S</v>
      </c>
      <c r="G1081" s="5" t="str">
        <f>'[1]TCE - ANEXO IV - Preencher'!I1090</f>
        <v>S</v>
      </c>
      <c r="H1081" s="5">
        <f>'[1]TCE - ANEXO IV - Preencher'!J1090</f>
        <v>3663</v>
      </c>
      <c r="I1081" s="6">
        <f>IF('[1]TCE - ANEXO IV - Preencher'!K1090="","",'[1]TCE - ANEXO IV - Preencher'!K1090)</f>
        <v>44853</v>
      </c>
      <c r="J1081" s="5" t="str">
        <f>'[1]TCE - ANEXO IV - Preencher'!L1090</f>
        <v>UAYL-6P4Q</v>
      </c>
      <c r="K1081" s="5" t="str">
        <f>IF(F1081="B",LEFT('[1]TCE - ANEXO IV - Preencher'!M1090,2),IF(F1081="S",LEFT('[1]TCE - ANEXO IV - Preencher'!M1090,7),IF('[1]TCE - ANEXO IV - Preencher'!H1090="","")))</f>
        <v>2611606</v>
      </c>
      <c r="L1081" s="7">
        <f>'[1]TCE - ANEXO IV - Preencher'!N1090</f>
        <v>1089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5.3 - Locação de Máquinas e Equipamentos</v>
      </c>
      <c r="D1082" s="3" t="str">
        <f>'[1]TCE - ANEXO IV - Preencher'!F1091</f>
        <v>05.097.661/0001-09</v>
      </c>
      <c r="E1082" s="5" t="str">
        <f>'[1]TCE - ANEXO IV - Preencher'!G1091</f>
        <v>CONTAGE CONSULTORIA EM TEL E MONITORAMENTO LTDA</v>
      </c>
      <c r="F1082" s="5" t="str">
        <f>'[1]TCE - ANEXO IV - Preencher'!H1091</f>
        <v>S</v>
      </c>
      <c r="G1082" s="5" t="str">
        <f>'[1]TCE - ANEXO IV - Preencher'!I1091</f>
        <v>N</v>
      </c>
      <c r="H1082" s="5" t="str">
        <f>'[1]TCE - ANEXO IV - Preencher'!J1091</f>
        <v>005295</v>
      </c>
      <c r="I1082" s="6">
        <f>IF('[1]TCE - ANEXO IV - Preencher'!K1091="","",'[1]TCE - ANEXO IV - Preencher'!K1091)</f>
        <v>44848</v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>2611606</v>
      </c>
      <c r="L1082" s="7">
        <f>'[1]TCE - ANEXO IV - Preencher'!N1091</f>
        <v>4080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5.3 - Locação de Máquinas e Equipamentos</v>
      </c>
      <c r="D1083" s="3" t="str">
        <f>'[1]TCE - ANEXO IV - Preencher'!F1092</f>
        <v>09.168.271/0002-06</v>
      </c>
      <c r="E1083" s="5" t="str">
        <f>'[1]TCE - ANEXO IV - Preencher'!G1092</f>
        <v>AGISA CONTAINNERS</v>
      </c>
      <c r="F1083" s="5" t="str">
        <f>'[1]TCE - ANEXO IV - Preencher'!H1092</f>
        <v>S</v>
      </c>
      <c r="G1083" s="5" t="str">
        <f>'[1]TCE - ANEXO IV - Preencher'!I1092</f>
        <v>N</v>
      </c>
      <c r="H1083" s="5" t="str">
        <f>'[1]TCE - ANEXO IV - Preencher'!J1092</f>
        <v>005850</v>
      </c>
      <c r="I1083" s="6">
        <f>IF('[1]TCE - ANEXO IV - Preencher'!K1092="","",'[1]TCE - ANEXO IV - Preencher'!K1092)</f>
        <v>44806</v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>2607901</v>
      </c>
      <c r="L1083" s="7">
        <f>'[1]TCE - ANEXO IV - Preencher'!N1092</f>
        <v>800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5.3 - Locação de Máquinas e Equipamentos</v>
      </c>
      <c r="D1084" s="3" t="str">
        <f>'[1]TCE - ANEXO IV - Preencher'!F1093</f>
        <v>10.279.299/0001-19</v>
      </c>
      <c r="E1084" s="5" t="str">
        <f>'[1]TCE - ANEXO IV - Preencher'!G1093</f>
        <v>RGRAPH LOC ECOM E SERV LTDA - ME</v>
      </c>
      <c r="F1084" s="5" t="str">
        <f>'[1]TCE - ANEXO IV - Preencher'!H1093</f>
        <v>S</v>
      </c>
      <c r="G1084" s="5" t="str">
        <f>'[1]TCE - ANEXO IV - Preencher'!I1093</f>
        <v>N</v>
      </c>
      <c r="H1084" s="5" t="str">
        <f>'[1]TCE - ANEXO IV - Preencher'!J1093</f>
        <v>05743</v>
      </c>
      <c r="I1084" s="6">
        <f>IF('[1]TCE - ANEXO IV - Preencher'!K1093="","",'[1]TCE - ANEXO IV - Preencher'!K1093)</f>
        <v>44865</v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>2611606</v>
      </c>
      <c r="L1084" s="7">
        <f>'[1]TCE - ANEXO IV - Preencher'!N1093</f>
        <v>9025.56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5.3 - Locação de Máquinas e Equipamentos</v>
      </c>
      <c r="D1085" s="3" t="str">
        <f>'[1]TCE - ANEXO IV - Preencher'!F1094</f>
        <v>97.406.706/0001-90</v>
      </c>
      <c r="E1085" s="5" t="str">
        <f>'[1]TCE - ANEXO IV - Preencher'!G1094</f>
        <v>HPFS ARREND MERCANTIL SA</v>
      </c>
      <c r="F1085" s="5" t="str">
        <f>'[1]TCE - ANEXO IV - Preencher'!H1094</f>
        <v>S</v>
      </c>
      <c r="G1085" s="5" t="str">
        <f>'[1]TCE - ANEXO IV - Preencher'!I1094</f>
        <v>N</v>
      </c>
      <c r="H1085" s="5" t="str">
        <f>'[1]TCE - ANEXO IV - Preencher'!J1094</f>
        <v>5329708517</v>
      </c>
      <c r="I1085" s="6">
        <f>IF('[1]TCE - ANEXO IV - Preencher'!K1094="","",'[1]TCE - ANEXO IV - Preencher'!K1094)</f>
        <v>44511</v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>2604106</v>
      </c>
      <c r="L1085" s="7">
        <f>'[1]TCE - ANEXO IV - Preencher'!N1094</f>
        <v>1397.63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5.3 - Locação de Máquinas e Equipamentos</v>
      </c>
      <c r="D1086" s="3" t="str">
        <f>'[1]TCE - ANEXO IV - Preencher'!F1095</f>
        <v>37.462.182/0001-22</v>
      </c>
      <c r="E1086" s="5" t="str">
        <f>'[1]TCE - ANEXO IV - Preencher'!G1095</f>
        <v>MARCA CLIMATIZACAO E TERCEIRIZACAO</v>
      </c>
      <c r="F1086" s="5" t="str">
        <f>'[1]TCE - ANEXO IV - Preencher'!H1095</f>
        <v>S</v>
      </c>
      <c r="G1086" s="5" t="str">
        <f>'[1]TCE - ANEXO IV - Preencher'!I1095</f>
        <v>N</v>
      </c>
      <c r="H1086" s="5" t="str">
        <f>'[1]TCE - ANEXO IV - Preencher'!J1095</f>
        <v>0000511</v>
      </c>
      <c r="I1086" s="6">
        <f>IF('[1]TCE - ANEXO IV - Preencher'!K1095="","",'[1]TCE - ANEXO IV - Preencher'!K1095)</f>
        <v>44838</v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>2609600</v>
      </c>
      <c r="L1086" s="7">
        <f>'[1]TCE - ANEXO IV - Preencher'!N1095</f>
        <v>11124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5.3 - Locação de Máquinas e Equipamentos</v>
      </c>
      <c r="D1087" s="3" t="str">
        <f>'[1]TCE - ANEXO IV - Preencher'!F1096</f>
        <v>20.265.080/0001-14</v>
      </c>
      <c r="E1087" s="5" t="str">
        <f>'[1]TCE - ANEXO IV - Preencher'!G1096</f>
        <v>JM SILVA MAQUINAS E EQUIP LTDA</v>
      </c>
      <c r="F1087" s="5" t="str">
        <f>'[1]TCE - ANEXO IV - Preencher'!H1096</f>
        <v>S</v>
      </c>
      <c r="G1087" s="5" t="str">
        <f>'[1]TCE - ANEXO IV - Preencher'!I1096</f>
        <v>N</v>
      </c>
      <c r="H1087" s="5" t="str">
        <f>'[1]TCE - ANEXO IV - Preencher'!J1096</f>
        <v>002571</v>
      </c>
      <c r="I1087" s="6">
        <f>IF('[1]TCE - ANEXO IV - Preencher'!K1096="","",'[1]TCE - ANEXO IV - Preencher'!K1096)</f>
        <v>44866</v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>2611606</v>
      </c>
      <c r="L1087" s="7">
        <f>'[1]TCE - ANEXO IV - Preencher'!N1096</f>
        <v>800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5.3 - Locação de Máquinas e Equipamentos</v>
      </c>
      <c r="D1088" s="3">
        <f>'[1]TCE - ANEXO IV - Preencher'!F1097</f>
        <v>44283333000574</v>
      </c>
      <c r="E1088" s="5" t="str">
        <f>'[1]TCE - ANEXO IV - Preencher'!G1097</f>
        <v>SCM PARTICIPACOES AS</v>
      </c>
      <c r="F1088" s="5" t="str">
        <f>'[1]TCE - ANEXO IV - Preencher'!H1097</f>
        <v>S</v>
      </c>
      <c r="G1088" s="5" t="str">
        <f>'[1]TCE - ANEXO IV - Preencher'!I1097</f>
        <v>N</v>
      </c>
      <c r="H1088" s="5" t="str">
        <f>'[1]TCE - ANEXO IV - Preencher'!J1097</f>
        <v>17287</v>
      </c>
      <c r="I1088" s="6">
        <f>IF('[1]TCE - ANEXO IV - Preencher'!K1097="","",'[1]TCE - ANEXO IV - Preencher'!K1097)</f>
        <v>44839</v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>2611606</v>
      </c>
      <c r="L1088" s="7">
        <f>'[1]TCE - ANEXO IV - Preencher'!N1097</f>
        <v>11205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5.3 - Locação de Máquinas e Equipamentos</v>
      </c>
      <c r="D1089" s="3" t="str">
        <f>'[1]TCE - ANEXO IV - Preencher'!F1098</f>
        <v>01.440.590/0010-27</v>
      </c>
      <c r="E1089" s="5" t="str">
        <f>'[1]TCE - ANEXO IV - Preencher'!G1098</f>
        <v>FRESENIUS MEDICAL CARE LTDA</v>
      </c>
      <c r="F1089" s="5" t="str">
        <f>'[1]TCE - ANEXO IV - Preencher'!H1098</f>
        <v>S</v>
      </c>
      <c r="G1089" s="5" t="str">
        <f>'[1]TCE - ANEXO IV - Preencher'!I1098</f>
        <v>N</v>
      </c>
      <c r="H1089" s="5" t="str">
        <f>'[1]TCE - ANEXO IV - Preencher'!J1098</f>
        <v>111151672</v>
      </c>
      <c r="I1089" s="6">
        <f>IF('[1]TCE - ANEXO IV - Preencher'!K1098="","",'[1]TCE - ANEXO IV - Preencher'!K1098)</f>
        <v>44837</v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>3524709</v>
      </c>
      <c r="L1089" s="7">
        <f>'[1]TCE - ANEXO IV - Preencher'!N1098</f>
        <v>6274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5.3 - Locação de Máquinas e Equipamentos</v>
      </c>
      <c r="D1090" s="3" t="str">
        <f>'[1]TCE - ANEXO IV - Preencher'!F1099</f>
        <v>01.440.590/0010-27</v>
      </c>
      <c r="E1090" s="5" t="str">
        <f>'[1]TCE - ANEXO IV - Preencher'!G1099</f>
        <v>FRESENIUS MEDICAL CARE LTDA</v>
      </c>
      <c r="F1090" s="5" t="str">
        <f>'[1]TCE - ANEXO IV - Preencher'!H1099</f>
        <v>S</v>
      </c>
      <c r="G1090" s="5" t="str">
        <f>'[1]TCE - ANEXO IV - Preencher'!I1099</f>
        <v>N</v>
      </c>
      <c r="H1090" s="5" t="str">
        <f>'[1]TCE - ANEXO IV - Preencher'!J1099</f>
        <v>1111516722</v>
      </c>
      <c r="I1090" s="6">
        <f>IF('[1]TCE - ANEXO IV - Preencher'!K1099="","",'[1]TCE - ANEXO IV - Preencher'!K1099)</f>
        <v>44837</v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>3524709</v>
      </c>
      <c r="L1090" s="7">
        <f>'[1]TCE - ANEXO IV - Preencher'!N1099</f>
        <v>10528.32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5.3 - Locação de Máquinas e Equipamentos</v>
      </c>
      <c r="D1091" s="3" t="str">
        <f>'[1]TCE - ANEXO IV - Preencher'!F1100</f>
        <v>01.440.590/0010-27</v>
      </c>
      <c r="E1091" s="5" t="str">
        <f>'[1]TCE - ANEXO IV - Preencher'!G1100</f>
        <v>FRESENIUS MEDICAL CARE LTDA</v>
      </c>
      <c r="F1091" s="5" t="str">
        <f>'[1]TCE - ANEXO IV - Preencher'!H1100</f>
        <v>S</v>
      </c>
      <c r="G1091" s="5" t="str">
        <f>'[1]TCE - ANEXO IV - Preencher'!I1100</f>
        <v>N</v>
      </c>
      <c r="H1091" s="5" t="str">
        <f>'[1]TCE - ANEXO IV - Preencher'!J1100</f>
        <v>1111516723</v>
      </c>
      <c r="I1091" s="6">
        <f>IF('[1]TCE - ANEXO IV - Preencher'!K1100="","",'[1]TCE - ANEXO IV - Preencher'!K1100)</f>
        <v>44837</v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>3524709</v>
      </c>
      <c r="L1091" s="7">
        <f>'[1]TCE - ANEXO IV - Preencher'!N1100</f>
        <v>2434.86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5.3 - Locação de Máquinas e Equipamentos</v>
      </c>
      <c r="D1092" s="3">
        <f>'[1]TCE - ANEXO IV - Preencher'!F1101</f>
        <v>24080970000102</v>
      </c>
      <c r="E1092" s="5" t="str">
        <f>'[1]TCE - ANEXO IV - Preencher'!G1101</f>
        <v>CARLOS ALBERTO PROJETOS E CONSTRUCAO LTDA - EPP</v>
      </c>
      <c r="F1092" s="5" t="str">
        <f>'[1]TCE - ANEXO IV - Preencher'!H1101</f>
        <v>S</v>
      </c>
      <c r="G1092" s="5" t="str">
        <f>'[1]TCE - ANEXO IV - Preencher'!I1101</f>
        <v>N</v>
      </c>
      <c r="H1092" s="5" t="str">
        <f>'[1]TCE - ANEXO IV - Preencher'!J1101</f>
        <v>086748</v>
      </c>
      <c r="I1092" s="6">
        <f>IF('[1]TCE - ANEXO IV - Preencher'!K1101="","",'[1]TCE - ANEXO IV - Preencher'!K1101)</f>
        <v>44832</v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>2604106</v>
      </c>
      <c r="L1092" s="7">
        <f>'[1]TCE - ANEXO IV - Preencher'!N1101</f>
        <v>1020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5.3 - Locação de Máquinas e Equipamentos</v>
      </c>
      <c r="D1093" s="3">
        <f>'[1]TCE - ANEXO IV - Preencher'!F1102</f>
        <v>24080970000102</v>
      </c>
      <c r="E1093" s="5" t="str">
        <f>'[1]TCE - ANEXO IV - Preencher'!G1102</f>
        <v>CARLOS ALBERTO PROJETOS E CONSTRUCAO LTDA - EPP</v>
      </c>
      <c r="F1093" s="5" t="str">
        <f>'[1]TCE - ANEXO IV - Preencher'!H1102</f>
        <v>S</v>
      </c>
      <c r="G1093" s="5" t="str">
        <f>'[1]TCE - ANEXO IV - Preencher'!I1102</f>
        <v>N</v>
      </c>
      <c r="H1093" s="5" t="str">
        <f>'[1]TCE - ANEXO IV - Preencher'!J1102</f>
        <v>086895</v>
      </c>
      <c r="I1093" s="6">
        <f>IF('[1]TCE - ANEXO IV - Preencher'!K1102="","",'[1]TCE - ANEXO IV - Preencher'!K1102)</f>
        <v>44837</v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>2604106</v>
      </c>
      <c r="L1093" s="7">
        <f>'[1]TCE - ANEXO IV - Preencher'!N1102</f>
        <v>224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5.1 - Locação de Equipamentos Médicos-Hospitalares</v>
      </c>
      <c r="D1095" s="3">
        <f>'[1]TCE - ANEXO IV - Preencher'!F1104</f>
        <v>8675394000190</v>
      </c>
      <c r="E1095" s="5" t="str">
        <f>'[1]TCE - ANEXO IV - Preencher'!G1104</f>
        <v>SAFE SUPORTE A VIDA E COMERCIO INTERNACIONAL LTDA</v>
      </c>
      <c r="F1095" s="5" t="str">
        <f>'[1]TCE - ANEXO IV - Preencher'!H1104</f>
        <v>S</v>
      </c>
      <c r="G1095" s="5" t="str">
        <f>'[1]TCE - ANEXO IV - Preencher'!I1104</f>
        <v>N</v>
      </c>
      <c r="H1095" s="5" t="str">
        <f>'[1]TCE - ANEXO IV - Preencher'!J1104</f>
        <v>11.087</v>
      </c>
      <c r="I1095" s="6">
        <f>IF('[1]TCE - ANEXO IV - Preencher'!K1104="","",'[1]TCE - ANEXO IV - Preencher'!K1104)</f>
        <v>44865</v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>2611606</v>
      </c>
      <c r="L1095" s="7">
        <f>'[1]TCE - ANEXO IV - Preencher'!N1104</f>
        <v>3350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5.1 - Locação de Equipamentos Médicos-Hospitalares</v>
      </c>
      <c r="D1096" s="3" t="str">
        <f>'[1]TCE - ANEXO IV - Preencher'!F1105</f>
        <v>60.619.202/0012-09</v>
      </c>
      <c r="E1096" s="5" t="str">
        <f>'[1]TCE - ANEXO IV - Preencher'!G1105</f>
        <v>MESSER GASES LTDA</v>
      </c>
      <c r="F1096" s="5" t="str">
        <f>'[1]TCE - ANEXO IV - Preencher'!H1105</f>
        <v>S</v>
      </c>
      <c r="G1096" s="5" t="str">
        <f>'[1]TCE - ANEXO IV - Preencher'!I1105</f>
        <v>N</v>
      </c>
      <c r="H1096" s="5" t="str">
        <f>'[1]TCE - ANEXO IV - Preencher'!J1105</f>
        <v>0085863703</v>
      </c>
      <c r="I1096" s="6">
        <f>IF('[1]TCE - ANEXO IV - Preencher'!K1105="","",'[1]TCE - ANEXO IV - Preencher'!K1105)</f>
        <v>44861</v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>2607901</v>
      </c>
      <c r="L1096" s="7">
        <f>'[1]TCE - ANEXO IV - Preencher'!N1105</f>
        <v>11465.87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5.1 - Locação de Equipamentos Médicos-Hospitalares</v>
      </c>
      <c r="D1097" s="3" t="str">
        <f>'[1]TCE - ANEXO IV - Preencher'!F1106</f>
        <v>60.619.202/0012-09</v>
      </c>
      <c r="E1097" s="5" t="str">
        <f>'[1]TCE - ANEXO IV - Preencher'!G1106</f>
        <v>MESSER GASES LTDA</v>
      </c>
      <c r="F1097" s="5" t="str">
        <f>'[1]TCE - ANEXO IV - Preencher'!H1106</f>
        <v>S</v>
      </c>
      <c r="G1097" s="5" t="str">
        <f>'[1]TCE - ANEXO IV - Preencher'!I1106</f>
        <v>N</v>
      </c>
      <c r="H1097" s="5" t="str">
        <f>'[1]TCE - ANEXO IV - Preencher'!J1106</f>
        <v>0085863704</v>
      </c>
      <c r="I1097" s="6">
        <f>IF('[1]TCE - ANEXO IV - Preencher'!K1106="","",'[1]TCE - ANEXO IV - Preencher'!K1106)</f>
        <v>44861</v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>2607901</v>
      </c>
      <c r="L1097" s="7">
        <f>'[1]TCE - ANEXO IV - Preencher'!N1106</f>
        <v>12582.44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5.8 - Locação de Veículos Automotores</v>
      </c>
      <c r="D1099" s="3">
        <f>'[1]TCE - ANEXO IV - Preencher'!F1108</f>
        <v>21596658000188</v>
      </c>
      <c r="E1099" s="5" t="str">
        <f>'[1]TCE - ANEXO IV - Preencher'!G1108</f>
        <v>BEBECO AUTO LTDA</v>
      </c>
      <c r="F1099" s="5" t="str">
        <f>'[1]TCE - ANEXO IV - Preencher'!H1108</f>
        <v>S</v>
      </c>
      <c r="G1099" s="5" t="str">
        <f>'[1]TCE - ANEXO IV - Preencher'!I1108</f>
        <v>S</v>
      </c>
      <c r="H1099" s="5" t="str">
        <f>'[1]TCE - ANEXO IV - Preencher'!J1108</f>
        <v>000006577</v>
      </c>
      <c r="I1099" s="6">
        <f>IF('[1]TCE - ANEXO IV - Preencher'!K1108="","",'[1]TCE - ANEXO IV - Preencher'!K1108)</f>
        <v>44865</v>
      </c>
      <c r="J1099" s="5" t="str">
        <f>'[1]TCE - ANEXO IV - Preencher'!L1108</f>
        <v>HTKZ07330</v>
      </c>
      <c r="K1099" s="5" t="str">
        <f>IF(F1099="B",LEFT('[1]TCE - ANEXO IV - Preencher'!M1108,2),IF(F1099="S",LEFT('[1]TCE - ANEXO IV - Preencher'!M1108,7),IF('[1]TCE - ANEXO IV - Preencher'!H1108="","")))</f>
        <v>2609600</v>
      </c>
      <c r="L1099" s="7">
        <f>'[1]TCE - ANEXO IV - Preencher'!N1108</f>
        <v>4500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5.19 - Serviços Gráficos, de Encadernação e de Emolduração</v>
      </c>
      <c r="D1101" s="3">
        <f>'[1]TCE - ANEXO IV - Preencher'!F1110</f>
        <v>10473437000104</v>
      </c>
      <c r="E1101" s="5" t="str">
        <f>'[1]TCE - ANEXO IV - Preencher'!G1110</f>
        <v>FOTO BELEZA ARTES COMERCIO LTDA</v>
      </c>
      <c r="F1101" s="5" t="str">
        <f>'[1]TCE - ANEXO IV - Preencher'!H1110</f>
        <v>S</v>
      </c>
      <c r="G1101" s="5" t="str">
        <f>'[1]TCE - ANEXO IV - Preencher'!I1110</f>
        <v>S</v>
      </c>
      <c r="H1101" s="5" t="str">
        <f>'[1]TCE - ANEXO IV - Preencher'!J1110</f>
        <v>00023518</v>
      </c>
      <c r="I1101" s="6">
        <f>IF('[1]TCE - ANEXO IV - Preencher'!K1110="","",'[1]TCE - ANEXO IV - Preencher'!K1110)</f>
        <v>44840</v>
      </c>
      <c r="J1101" s="5" t="str">
        <f>'[1]TCE - ANEXO IV - Preencher'!L1110</f>
        <v>ADUN-T3G1</v>
      </c>
      <c r="K1101" s="5" t="str">
        <f>IF(F1101="B",LEFT('[1]TCE - ANEXO IV - Preencher'!M1110,2),IF(F1101="S",LEFT('[1]TCE - ANEXO IV - Preencher'!M1110,7),IF('[1]TCE - ANEXO IV - Preencher'!H1110="","")))</f>
        <v>2611606</v>
      </c>
      <c r="L1101" s="7">
        <f>'[1]TCE - ANEXO IV - Preencher'!N1110</f>
        <v>1600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5.99 - Outros Serviços de Terceiros Pessoa Jurídica</v>
      </c>
      <c r="D1103" s="3">
        <f>'[1]TCE - ANEXO IV - Preencher'!F1112</f>
        <v>6990590000123</v>
      </c>
      <c r="E1103" s="5" t="str">
        <f>'[1]TCE - ANEXO IV - Preencher'!G1112</f>
        <v>GOOGLE BRASIL INTERNET LDA</v>
      </c>
      <c r="F1103" s="5" t="str">
        <f>'[1]TCE - ANEXO IV - Preencher'!H1112</f>
        <v>S</v>
      </c>
      <c r="G1103" s="5" t="str">
        <f>'[1]TCE - ANEXO IV - Preencher'!I1112</f>
        <v>N</v>
      </c>
      <c r="H1103" s="5">
        <f>'[1]TCE - ANEXO IV - Preencher'!J1112</f>
        <v>0</v>
      </c>
      <c r="I1103" s="6">
        <f>IF('[1]TCE - ANEXO IV - Preencher'!K1112="","",'[1]TCE - ANEXO IV - Preencher'!K1112)</f>
        <v>44845</v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9.99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5.99 - Outros Serviços de Terceiros Pessoa Jurídica</v>
      </c>
      <c r="D1104" s="3">
        <f>'[1]TCE - ANEXO IV - Preencher'!F1113</f>
        <v>34028316000294</v>
      </c>
      <c r="E1104" s="5" t="str">
        <f>'[1]TCE - ANEXO IV - Preencher'!G1113</f>
        <v>EMPRESA BRASILEIRA DE CORREIOS E TELEGRAFOS</v>
      </c>
      <c r="F1104" s="5" t="str">
        <f>'[1]TCE - ANEXO IV - Preencher'!H1113</f>
        <v>S</v>
      </c>
      <c r="G1104" s="5" t="str">
        <f>'[1]TCE - ANEXO IV - Preencher'!I1113</f>
        <v>N</v>
      </c>
      <c r="H1104" s="5" t="str">
        <f>'[1]TCE - ANEXO IV - Preencher'!J1113</f>
        <v>2358268652</v>
      </c>
      <c r="I1104" s="6">
        <f>IF('[1]TCE - ANEXO IV - Preencher'!K1113="","",'[1]TCE - ANEXO IV - Preencher'!K1113)</f>
        <v>44841</v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79.5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5.99 - Outros Serviços de Terceiros Pessoa Jurídica</v>
      </c>
      <c r="D1105" s="3" t="str">
        <f>'[1]TCE - ANEXO IV - Preencher'!F1114</f>
        <v xml:space="preserve">11.587.975/0033-61 </v>
      </c>
      <c r="E1105" s="5" t="str">
        <f>'[1]TCE - ANEXO IV - Preencher'!G1114</f>
        <v>ONLINE CERTIFICADORA LTDA</v>
      </c>
      <c r="F1105" s="5" t="str">
        <f>'[1]TCE - ANEXO IV - Preencher'!H1114</f>
        <v>S</v>
      </c>
      <c r="G1105" s="5" t="str">
        <f>'[1]TCE - ANEXO IV - Preencher'!I1114</f>
        <v>S</v>
      </c>
      <c r="H1105" s="5" t="str">
        <f>'[1]TCE - ANEXO IV - Preencher'!J1114</f>
        <v>01129336</v>
      </c>
      <c r="I1105" s="6">
        <f>IF('[1]TCE - ANEXO IV - Preencher'!K1114="","",'[1]TCE - ANEXO IV - Preencher'!K1114)</f>
        <v>44865</v>
      </c>
      <c r="J1105" s="5" t="str">
        <f>'[1]TCE - ANEXO IV - Preencher'!L1114</f>
        <v>JE1U-J5HL</v>
      </c>
      <c r="K1105" s="5" t="str">
        <f>IF(F1105="B",LEFT('[1]TCE - ANEXO IV - Preencher'!M1114,2),IF(F1105="S",LEFT('[1]TCE - ANEXO IV - Preencher'!M1114,7),IF('[1]TCE - ANEXO IV - Preencher'!H1114="","")))</f>
        <v>3550308</v>
      </c>
      <c r="L1105" s="7">
        <f>'[1]TCE - ANEXO IV - Preencher'!N1114</f>
        <v>88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5.99 - Outros Serviços de Terceiros Pessoa Jurídica</v>
      </c>
      <c r="D1106" s="3" t="str">
        <f>'[1]TCE - ANEXO IV - Preencher'!F1115</f>
        <v xml:space="preserve">34.028.316/0002-94 </v>
      </c>
      <c r="E1106" s="5" t="str">
        <f>'[1]TCE - ANEXO IV - Preencher'!G1115</f>
        <v>EMPRESA BRASILEIRA DE CORREIOS E TELEGRAFOS</v>
      </c>
      <c r="F1106" s="5" t="str">
        <f>'[1]TCE - ANEXO IV - Preencher'!H1115</f>
        <v>S</v>
      </c>
      <c r="G1106" s="5" t="str">
        <f>'[1]TCE - ANEXO IV - Preencher'!I1115</f>
        <v>N</v>
      </c>
      <c r="H1106" s="5">
        <f>'[1]TCE - ANEXO IV - Preencher'!J1115</f>
        <v>6099969</v>
      </c>
      <c r="I1106" s="6">
        <f>IF('[1]TCE - ANEXO IV - Preencher'!K1115="","",'[1]TCE - ANEXO IV - Preencher'!K1115)</f>
        <v>44852</v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31.64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5.99 - Outros Serviços de Terceiros Pessoa Jurídica</v>
      </c>
      <c r="D1107" s="3" t="str">
        <f>'[1]TCE - ANEXO IV - Preencher'!F1116</f>
        <v xml:space="preserve">34.028.316/0002-94 </v>
      </c>
      <c r="E1107" s="5" t="str">
        <f>'[1]TCE - ANEXO IV - Preencher'!G1116</f>
        <v>EMPRESA BRASILEIRA DE CORREIOS E TELEGRAFOS</v>
      </c>
      <c r="F1107" s="5" t="str">
        <f>'[1]TCE - ANEXO IV - Preencher'!H1116</f>
        <v>S</v>
      </c>
      <c r="G1107" s="5" t="str">
        <f>'[1]TCE - ANEXO IV - Preencher'!I1116</f>
        <v>N</v>
      </c>
      <c r="H1107" s="5" t="str">
        <f>'[1]TCE - ANEXO IV - Preencher'!J1116</f>
        <v>6106939</v>
      </c>
      <c r="I1107" s="6">
        <f>IF('[1]TCE - ANEXO IV - Preencher'!K1116="","",'[1]TCE - ANEXO IV - Preencher'!K1116)</f>
        <v>44858</v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31.64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5.16 - Serviços Médico-Hospitalares, Odotonlogia e Laboratoriais</v>
      </c>
      <c r="D1109" s="3">
        <f>'[1]TCE - ANEXO IV - Preencher'!F1118</f>
        <v>8530454000186</v>
      </c>
      <c r="E1109" s="5" t="str">
        <f>'[1]TCE - ANEXO IV - Preencher'!G1118</f>
        <v>FISIOCARDIO CLINICA DE FISIOTERAPIA E CA</v>
      </c>
      <c r="F1109" s="5" t="str">
        <f>'[1]TCE - ANEXO IV - Preencher'!H1118</f>
        <v>S</v>
      </c>
      <c r="G1109" s="5" t="str">
        <f>'[1]TCE - ANEXO IV - Preencher'!I1118</f>
        <v>S</v>
      </c>
      <c r="H1109" s="5" t="str">
        <f>'[1]TCE - ANEXO IV - Preencher'!J1118</f>
        <v>6188</v>
      </c>
      <c r="I1109" s="6">
        <f>IF('[1]TCE - ANEXO IV - Preencher'!K1118="","",'[1]TCE - ANEXO IV - Preencher'!K1118)</f>
        <v>44865</v>
      </c>
      <c r="J1109" s="5" t="str">
        <f>'[1]TCE - ANEXO IV - Preencher'!L1118</f>
        <v>8JKQDWXVG</v>
      </c>
      <c r="K1109" s="5" t="str">
        <f>IF(F1109="B",LEFT('[1]TCE - ANEXO IV - Preencher'!M1118,2),IF(F1109="S",LEFT('[1]TCE - ANEXO IV - Preencher'!M1118,7),IF('[1]TCE - ANEXO IV - Preencher'!H1118="","")))</f>
        <v>2604106</v>
      </c>
      <c r="L1109" s="7">
        <f>'[1]TCE - ANEXO IV - Preencher'!N1118</f>
        <v>1500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5.16 - Serviços Médico-Hospitalares, Odotonlogia e Laboratoriais</v>
      </c>
      <c r="D1110" s="3" t="str">
        <f>'[1]TCE - ANEXO IV - Preencher'!F1119</f>
        <v>27.816.524/0001-01</v>
      </c>
      <c r="E1110" s="5" t="str">
        <f>'[1]TCE - ANEXO IV - Preencher'!G1119</f>
        <v>CLINICA NEFROAGRESTE LTDA-ME</v>
      </c>
      <c r="F1110" s="5" t="str">
        <f>'[1]TCE - ANEXO IV - Preencher'!H1119</f>
        <v>S</v>
      </c>
      <c r="G1110" s="5" t="str">
        <f>'[1]TCE - ANEXO IV - Preencher'!I1119</f>
        <v>S</v>
      </c>
      <c r="H1110" s="5" t="str">
        <f>'[1]TCE - ANEXO IV - Preencher'!J1119</f>
        <v>163</v>
      </c>
      <c r="I1110" s="6">
        <f>IF('[1]TCE - ANEXO IV - Preencher'!K1119="","",'[1]TCE - ANEXO IV - Preencher'!K1119)</f>
        <v>44861</v>
      </c>
      <c r="J1110" s="5" t="str">
        <f>'[1]TCE - ANEXO IV - Preencher'!L1119</f>
        <v>TZ300OKAV</v>
      </c>
      <c r="K1110" s="5" t="str">
        <f>IF(F1110="B",LEFT('[1]TCE - ANEXO IV - Preencher'!M1119,2),IF(F1110="S",LEFT('[1]TCE - ANEXO IV - Preencher'!M1119,7),IF('[1]TCE - ANEXO IV - Preencher'!H1119="","")))</f>
        <v>2604106</v>
      </c>
      <c r="L1110" s="7">
        <f>'[1]TCE - ANEXO IV - Preencher'!N1119</f>
        <v>185100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5.16 - Serviços Médico-Hospitalares, Odotonlogia e Laboratoriais</v>
      </c>
      <c r="D1111" s="3">
        <f>'[1]TCE - ANEXO IV - Preencher'!F1120</f>
        <v>21728590000143</v>
      </c>
      <c r="E1111" s="5" t="str">
        <f>'[1]TCE - ANEXO IV - Preencher'!G1120</f>
        <v>ICCONE CIRURGIA CARDIOVASCULAR LTDA ME</v>
      </c>
      <c r="F1111" s="5" t="str">
        <f>'[1]TCE - ANEXO IV - Preencher'!H1120</f>
        <v>S</v>
      </c>
      <c r="G1111" s="5" t="str">
        <f>'[1]TCE - ANEXO IV - Preencher'!I1120</f>
        <v>S</v>
      </c>
      <c r="H1111" s="5" t="str">
        <f>'[1]TCE - ANEXO IV - Preencher'!J1120</f>
        <v>00000543</v>
      </c>
      <c r="I1111" s="6">
        <f>IF('[1]TCE - ANEXO IV - Preencher'!K1120="","",'[1]TCE - ANEXO IV - Preencher'!K1120)</f>
        <v>44865</v>
      </c>
      <c r="J1111" s="5" t="str">
        <f>'[1]TCE - ANEXO IV - Preencher'!L1120</f>
        <v>G4RH-HNK6</v>
      </c>
      <c r="K1111" s="5" t="str">
        <f>IF(F1111="B",LEFT('[1]TCE - ANEXO IV - Preencher'!M1120,2),IF(F1111="S",LEFT('[1]TCE - ANEXO IV - Preencher'!M1120,7),IF('[1]TCE - ANEXO IV - Preencher'!H1120="","")))</f>
        <v>2611606</v>
      </c>
      <c r="L1111" s="7">
        <f>'[1]TCE - ANEXO IV - Preencher'!N1120</f>
        <v>216865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5.16 - Serviços Médico-Hospitalares, Odotonlogia e Laboratoriais</v>
      </c>
      <c r="D1112" s="3" t="str">
        <f>'[1]TCE - ANEXO IV - Preencher'!F1121</f>
        <v>00.062.519/0001-02</v>
      </c>
      <c r="E1112" s="5" t="str">
        <f>'[1]TCE - ANEXO IV - Preencher'!G1121</f>
        <v>UNIDADE DE CARDIOLOGIA INVASIVA S C LTDA</v>
      </c>
      <c r="F1112" s="5" t="str">
        <f>'[1]TCE - ANEXO IV - Preencher'!H1121</f>
        <v>S</v>
      </c>
      <c r="G1112" s="5" t="str">
        <f>'[1]TCE - ANEXO IV - Preencher'!I1121</f>
        <v>S</v>
      </c>
      <c r="H1112" s="5" t="str">
        <f>'[1]TCE - ANEXO IV - Preencher'!J1121</f>
        <v>00000509</v>
      </c>
      <c r="I1112" s="6">
        <f>IF('[1]TCE - ANEXO IV - Preencher'!K1121="","",'[1]TCE - ANEXO IV - Preencher'!K1121)</f>
        <v>44865</v>
      </c>
      <c r="J1112" s="5" t="str">
        <f>'[1]TCE - ANEXO IV - Preencher'!L1121</f>
        <v>3UAK-SDKN</v>
      </c>
      <c r="K1112" s="5" t="str">
        <f>IF(F1112="B",LEFT('[1]TCE - ANEXO IV - Preencher'!M1121,2),IF(F1112="S",LEFT('[1]TCE - ANEXO IV - Preencher'!M1121,7),IF('[1]TCE - ANEXO IV - Preencher'!H1121="","")))</f>
        <v>2611606</v>
      </c>
      <c r="L1112" s="7">
        <f>'[1]TCE - ANEXO IV - Preencher'!N1121</f>
        <v>149107.64000000001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5.16 - Serviços Médico-Hospitalares, Odotonlogia e Laboratoriais</v>
      </c>
      <c r="D1113" s="3">
        <f>'[1]TCE - ANEXO IV - Preencher'!F1122</f>
        <v>5844351000100</v>
      </c>
      <c r="E1113" s="5" t="str">
        <f>'[1]TCE - ANEXO IV - Preencher'!G1122</f>
        <v>IMAGEM INTERIOR SOCIEDADE SIMPLES</v>
      </c>
      <c r="F1113" s="5" t="str">
        <f>'[1]TCE - ANEXO IV - Preencher'!H1122</f>
        <v>S</v>
      </c>
      <c r="G1113" s="5" t="str">
        <f>'[1]TCE - ANEXO IV - Preencher'!I1122</f>
        <v>S</v>
      </c>
      <c r="H1113" s="5" t="str">
        <f>'[1]TCE - ANEXO IV - Preencher'!J1122</f>
        <v>163</v>
      </c>
      <c r="I1113" s="6">
        <f>IF('[1]TCE - ANEXO IV - Preencher'!K1122="","",'[1]TCE - ANEXO IV - Preencher'!K1122)</f>
        <v>44861</v>
      </c>
      <c r="J1113" s="5" t="str">
        <f>'[1]TCE - ANEXO IV - Preencher'!L1122</f>
        <v>BGYYIHE3A</v>
      </c>
      <c r="K1113" s="5" t="str">
        <f>IF(F1113="B",LEFT('[1]TCE - ANEXO IV - Preencher'!M1122,2),IF(F1113="S",LEFT('[1]TCE - ANEXO IV - Preencher'!M1122,7),IF('[1]TCE - ANEXO IV - Preencher'!H1122="","")))</f>
        <v>2604106</v>
      </c>
      <c r="L1113" s="7">
        <f>'[1]TCE - ANEXO IV - Preencher'!N1122</f>
        <v>125675.3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5.16 - Serviços Médico-Hospitalares, Odotonlogia e Laboratoriais</v>
      </c>
      <c r="D1114" s="3">
        <f>'[1]TCE - ANEXO IV - Preencher'!F1123</f>
        <v>2737471000102</v>
      </c>
      <c r="E1114" s="5" t="str">
        <f>'[1]TCE - ANEXO IV - Preencher'!G1123</f>
        <v>IMAX DIAGNOSTICO LTDA</v>
      </c>
      <c r="F1114" s="5" t="str">
        <f>'[1]TCE - ANEXO IV - Preencher'!H1123</f>
        <v>S</v>
      </c>
      <c r="G1114" s="5" t="str">
        <f>'[1]TCE - ANEXO IV - Preencher'!I1123</f>
        <v>S</v>
      </c>
      <c r="H1114" s="5" t="str">
        <f>'[1]TCE - ANEXO IV - Preencher'!J1123</f>
        <v>61927</v>
      </c>
      <c r="I1114" s="6">
        <f>IF('[1]TCE - ANEXO IV - Preencher'!K1123="","",'[1]TCE - ANEXO IV - Preencher'!K1123)</f>
        <v>44861</v>
      </c>
      <c r="J1114" s="5" t="str">
        <f>'[1]TCE - ANEXO IV - Preencher'!L1123</f>
        <v>FEIVOE9JH</v>
      </c>
      <c r="K1114" s="5" t="str">
        <f>IF(F1114="B",LEFT('[1]TCE - ANEXO IV - Preencher'!M1123,2),IF(F1114="S",LEFT('[1]TCE - ANEXO IV - Preencher'!M1123,7),IF('[1]TCE - ANEXO IV - Preencher'!H1123="","")))</f>
        <v>2604106</v>
      </c>
      <c r="L1114" s="7">
        <f>'[1]TCE - ANEXO IV - Preencher'!N1123</f>
        <v>53625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5.16 - Serviços Médico-Hospitalares, Odotonlogia e Laboratoriais</v>
      </c>
      <c r="D1115" s="3">
        <f>'[1]TCE - ANEXO IV - Preencher'!F1124</f>
        <v>33415955000169</v>
      </c>
      <c r="E1115" s="5" t="str">
        <f>'[1]TCE - ANEXO IV - Preencher'!G1124</f>
        <v>AM MARCAPASSO E ARRITIMIA MEDICA LTDA</v>
      </c>
      <c r="F1115" s="5" t="str">
        <f>'[1]TCE - ANEXO IV - Preencher'!H1124</f>
        <v>S</v>
      </c>
      <c r="G1115" s="5" t="str">
        <f>'[1]TCE - ANEXO IV - Preencher'!I1124</f>
        <v>S</v>
      </c>
      <c r="H1115" s="5" t="str">
        <f>'[1]TCE - ANEXO IV - Preencher'!J1124</f>
        <v>18</v>
      </c>
      <c r="I1115" s="6">
        <f>IF('[1]TCE - ANEXO IV - Preencher'!K1124="","",'[1]TCE - ANEXO IV - Preencher'!K1124)</f>
        <v>44865</v>
      </c>
      <c r="J1115" s="5" t="str">
        <f>'[1]TCE - ANEXO IV - Preencher'!L1124</f>
        <v>KI62NVSBL</v>
      </c>
      <c r="K1115" s="5" t="str">
        <f>IF(F1115="B",LEFT('[1]TCE - ANEXO IV - Preencher'!M1124,2),IF(F1115="S",LEFT('[1]TCE - ANEXO IV - Preencher'!M1124,7),IF('[1]TCE - ANEXO IV - Preencher'!H1124="","")))</f>
        <v>2604106</v>
      </c>
      <c r="L1115" s="7">
        <f>'[1]TCE - ANEXO IV - Preencher'!N1124</f>
        <v>88100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5.16 - Serviços Médico-Hospitalares, Odotonlogia e Laboratoriais</v>
      </c>
      <c r="D1116" s="3">
        <f>'[1]TCE - ANEXO IV - Preencher'!F1125</f>
        <v>6101092000182</v>
      </c>
      <c r="E1116" s="5" t="str">
        <f>'[1]TCE - ANEXO IV - Preencher'!G1125</f>
        <v>LABORATORIO MEDICO DR ROMUALDO LINS LTDA</v>
      </c>
      <c r="F1116" s="5" t="str">
        <f>'[1]TCE - ANEXO IV - Preencher'!H1125</f>
        <v>S</v>
      </c>
      <c r="G1116" s="5" t="str">
        <f>'[1]TCE - ANEXO IV - Preencher'!I1125</f>
        <v>S</v>
      </c>
      <c r="H1116" s="5" t="str">
        <f>'[1]TCE - ANEXO IV - Preencher'!J1125</f>
        <v>9024</v>
      </c>
      <c r="I1116" s="6">
        <f>IF('[1]TCE - ANEXO IV - Preencher'!K1125="","",'[1]TCE - ANEXO IV - Preencher'!K1125)</f>
        <v>44865</v>
      </c>
      <c r="J1116" s="5" t="str">
        <f>'[1]TCE - ANEXO IV - Preencher'!L1125</f>
        <v>EXDQSCOLZ</v>
      </c>
      <c r="K1116" s="5" t="str">
        <f>IF(F1116="B",LEFT('[1]TCE - ANEXO IV - Preencher'!M1125,2),IF(F1116="S",LEFT('[1]TCE - ANEXO IV - Preencher'!M1125,7),IF('[1]TCE - ANEXO IV - Preencher'!H1125="","")))</f>
        <v>2604106</v>
      </c>
      <c r="L1116" s="7">
        <f>'[1]TCE - ANEXO IV - Preencher'!N1125</f>
        <v>44895.49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>
        <f>IFERROR(VLOOKUP(B1118,'[1]DADOS (OCULTAR)'!$Q$3:$S$103,3,0),"")</f>
        <v>10583920000800</v>
      </c>
      <c r="B1118" s="4" t="str">
        <f>'[1]TCE - ANEXO IV - Preencher'!C1127</f>
        <v>HOSPITAL MESTRE VITALINO</v>
      </c>
      <c r="C1118" s="4" t="str">
        <f>'[1]TCE - ANEXO IV - Preencher'!E1127</f>
        <v>5.16 - Serviços Médico-Hospitalares, Odotonlogia e Laboratoriais</v>
      </c>
      <c r="D1118" s="3">
        <f>'[1]TCE - ANEXO IV - Preencher'!F1127</f>
        <v>19378769008665</v>
      </c>
      <c r="E1118" s="5" t="str">
        <f>'[1]TCE - ANEXO IV - Preencher'!G1127</f>
        <v>INSTITUTO HERMES PARDINI S/A</v>
      </c>
      <c r="F1118" s="5" t="str">
        <f>'[1]TCE - ANEXO IV - Preencher'!H1127</f>
        <v>S</v>
      </c>
      <c r="G1118" s="5" t="str">
        <f>'[1]TCE - ANEXO IV - Preencher'!I1127</f>
        <v>S</v>
      </c>
      <c r="H1118" s="5" t="str">
        <f>'[1]TCE - ANEXO IV - Preencher'!J1127</f>
        <v>2022/229348</v>
      </c>
      <c r="I1118" s="6">
        <f>IF('[1]TCE - ANEXO IV - Preencher'!K1127="","",'[1]TCE - ANEXO IV - Preencher'!K1127)</f>
        <v>44859</v>
      </c>
      <c r="J1118" s="5" t="str">
        <f>'[1]TCE - ANEXO IV - Preencher'!L1127</f>
        <v>9ad9d125</v>
      </c>
      <c r="K1118" s="5" t="str">
        <f>IF(F1118="B",LEFT('[1]TCE - ANEXO IV - Preencher'!M1127,2),IF(F1118="S",LEFT('[1]TCE - ANEXO IV - Preencher'!M1127,7),IF('[1]TCE - ANEXO IV - Preencher'!H1127="","")))</f>
        <v>3550308</v>
      </c>
      <c r="L1118" s="7">
        <f>'[1]TCE - ANEXO IV - Preencher'!N1127</f>
        <v>21872.09</v>
      </c>
    </row>
    <row r="1119" spans="1:12" ht="18" customHeight="1" x14ac:dyDescent="0.2">
      <c r="A1119" s="3">
        <f>IFERROR(VLOOKUP(B1119,'[1]DADOS (OCULTAR)'!$Q$3:$S$103,3,0),"")</f>
        <v>10583920000800</v>
      </c>
      <c r="B1119" s="4" t="str">
        <f>'[1]TCE - ANEXO IV - Preencher'!C1128</f>
        <v>HOSPITAL MESTRE VITALINO</v>
      </c>
      <c r="C1119" s="4" t="str">
        <f>'[1]TCE - ANEXO IV - Preencher'!E1128</f>
        <v>5.16 - Serviços Médico-Hospitalares, Odotonlogia e Laboratoriais</v>
      </c>
      <c r="D1119" s="3">
        <f>'[1]TCE - ANEXO IV - Preencher'!F1128</f>
        <v>19378769008665</v>
      </c>
      <c r="E1119" s="5" t="str">
        <f>'[1]TCE - ANEXO IV - Preencher'!G1128</f>
        <v>INSTITUTO HERMES PARDINI S/A</v>
      </c>
      <c r="F1119" s="5" t="str">
        <f>'[1]TCE - ANEXO IV - Preencher'!H1128</f>
        <v>S</v>
      </c>
      <c r="G1119" s="5" t="str">
        <f>'[1]TCE - ANEXO IV - Preencher'!I1128</f>
        <v>S</v>
      </c>
      <c r="H1119" s="5" t="str">
        <f>'[1]TCE - ANEXO IV - Preencher'!J1128</f>
        <v>00045996</v>
      </c>
      <c r="I1119" s="6">
        <f>IF('[1]TCE - ANEXO IV - Preencher'!K1128="","",'[1]TCE - ANEXO IV - Preencher'!K1128)</f>
        <v>44859</v>
      </c>
      <c r="J1119" s="5" t="str">
        <f>'[1]TCE - ANEXO IV - Preencher'!L1128</f>
        <v>CXA7-JGDL</v>
      </c>
      <c r="K1119" s="5" t="str">
        <f>IF(F1119="B",LEFT('[1]TCE - ANEXO IV - Preencher'!M1128,2),IF(F1119="S",LEFT('[1]TCE - ANEXO IV - Preencher'!M1128,7),IF('[1]TCE - ANEXO IV - Preencher'!H1128="","")))</f>
        <v>3550308</v>
      </c>
      <c r="L1119" s="7">
        <f>'[1]TCE - ANEXO IV - Preencher'!N1128</f>
        <v>1274.22</v>
      </c>
    </row>
    <row r="1120" spans="1:12" ht="18" customHeight="1" x14ac:dyDescent="0.2">
      <c r="A1120" s="3">
        <f>IFERROR(VLOOKUP(B1120,'[1]DADOS (OCULTAR)'!$Q$3:$S$103,3,0),"")</f>
        <v>10583920000800</v>
      </c>
      <c r="B1120" s="4" t="str">
        <f>'[1]TCE - ANEXO IV - Preencher'!C1129</f>
        <v>HOSPITAL MESTRE VITALINO</v>
      </c>
      <c r="C1120" s="4" t="str">
        <f>'[1]TCE - ANEXO IV - Preencher'!E1129</f>
        <v>5.16 - Serviços Médico-Hospitalares, Odotonlogia e Laboratoriais</v>
      </c>
      <c r="D1120" s="3" t="str">
        <f>'[1]TCE - ANEXO IV - Preencher'!F1129</f>
        <v>31.145.185/0002-37</v>
      </c>
      <c r="E1120" s="5" t="str">
        <f>'[1]TCE - ANEXO IV - Preencher'!G1129</f>
        <v>CONSULT LAB LABOR DE ANALISES CLINICAS LTDA</v>
      </c>
      <c r="F1120" s="5" t="str">
        <f>'[1]TCE - ANEXO IV - Preencher'!H1129</f>
        <v>S</v>
      </c>
      <c r="G1120" s="5" t="str">
        <f>'[1]TCE - ANEXO IV - Preencher'!I1129</f>
        <v>S</v>
      </c>
      <c r="H1120" s="5" t="str">
        <f>'[1]TCE - ANEXO IV - Preencher'!J1129</f>
        <v>44</v>
      </c>
      <c r="I1120" s="6">
        <f>IF('[1]TCE - ANEXO IV - Preencher'!K1129="","",'[1]TCE - ANEXO IV - Preencher'!K1129)</f>
        <v>44868</v>
      </c>
      <c r="J1120" s="5" t="str">
        <f>'[1]TCE - ANEXO IV - Preencher'!L1129</f>
        <v>MXON1CF2M</v>
      </c>
      <c r="K1120" s="5" t="str">
        <f>IF(F1120="B",LEFT('[1]TCE - ANEXO IV - Preencher'!M1129,2),IF(F1120="S",LEFT('[1]TCE - ANEXO IV - Preencher'!M1129,7),IF('[1]TCE - ANEXO IV - Preencher'!H1129="","")))</f>
        <v>2604106</v>
      </c>
      <c r="L1120" s="7">
        <f>'[1]TCE - ANEXO IV - Preencher'!N1129</f>
        <v>402337.99</v>
      </c>
    </row>
    <row r="1121" spans="1:12" ht="18" customHeight="1" x14ac:dyDescent="0.2">
      <c r="A1121" s="3">
        <f>IFERROR(VLOOKUP(B1121,'[1]DADOS (OCULTAR)'!$Q$3:$S$103,3,0),"")</f>
        <v>10583920000800</v>
      </c>
      <c r="B1121" s="4" t="str">
        <f>'[1]TCE - ANEXO IV - Preencher'!C1130</f>
        <v>HOSPITAL MESTRE VITALINO</v>
      </c>
      <c r="C1121" s="4" t="str">
        <f>'[1]TCE - ANEXO IV - Preencher'!E1130</f>
        <v>5.16 - Serviços Médico-Hospitalares, Odotonlogia e Laboratoriais</v>
      </c>
      <c r="D1121" s="3">
        <f>'[1]TCE - ANEXO IV - Preencher'!F1130</f>
        <v>41231135000145</v>
      </c>
      <c r="E1121" s="5" t="str">
        <f>'[1]TCE - ANEXO IV - Preencher'!G1130</f>
        <v>CARDIOVIDA CONSULTORIOS ESPECIALIZADOS LTDA</v>
      </c>
      <c r="F1121" s="5" t="str">
        <f>'[1]TCE - ANEXO IV - Preencher'!H1130</f>
        <v>S</v>
      </c>
      <c r="G1121" s="5" t="str">
        <f>'[1]TCE - ANEXO IV - Preencher'!I1130</f>
        <v>S</v>
      </c>
      <c r="H1121" s="5" t="str">
        <f>'[1]TCE - ANEXO IV - Preencher'!J1130</f>
        <v>00009828</v>
      </c>
      <c r="I1121" s="6">
        <f>IF('[1]TCE - ANEXO IV - Preencher'!K1130="","",'[1]TCE - ANEXO IV - Preencher'!K1130)</f>
        <v>44868</v>
      </c>
      <c r="J1121" s="5" t="str">
        <f>'[1]TCE - ANEXO IV - Preencher'!L1130</f>
        <v>A1YX-HYTU</v>
      </c>
      <c r="K1121" s="5" t="str">
        <f>IF(F1121="B",LEFT('[1]TCE - ANEXO IV - Preencher'!M1130,2),IF(F1121="S",LEFT('[1]TCE - ANEXO IV - Preencher'!M1130,7),IF('[1]TCE - ANEXO IV - Preencher'!H1130="","")))</f>
        <v>2611606</v>
      </c>
      <c r="L1121" s="7">
        <f>'[1]TCE - ANEXO IV - Preencher'!N1130</f>
        <v>1120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>
        <f>IFERROR(VLOOKUP(B1123,'[1]DADOS (OCULTAR)'!$Q$3:$S$103,3,0),"")</f>
        <v>10583920000800</v>
      </c>
      <c r="B1123" s="4" t="str">
        <f>'[1]TCE - ANEXO IV - Preencher'!C1132</f>
        <v>HOSPITAL MESTRE VITALINO</v>
      </c>
      <c r="C1123" s="4" t="str">
        <f>'[1]TCE - ANEXO IV - Preencher'!E1132</f>
        <v>5.8 - Locação de Veículos Automotores</v>
      </c>
      <c r="D1123" s="3" t="str">
        <f>'[1]TCE - ANEXO IV - Preencher'!F1132</f>
        <v>29.932.922/0001-19</v>
      </c>
      <c r="E1123" s="5" t="str">
        <f>'[1]TCE - ANEXO IV - Preencher'!G1132</f>
        <v>MEDLIFE LOCACAO DE MAQ E EQUIP LTDA</v>
      </c>
      <c r="F1123" s="5" t="str">
        <f>'[1]TCE - ANEXO IV - Preencher'!H1132</f>
        <v>S</v>
      </c>
      <c r="G1123" s="5" t="str">
        <f>'[1]TCE - ANEXO IV - Preencher'!I1132</f>
        <v>N</v>
      </c>
      <c r="H1123" s="5" t="str">
        <f>'[1]TCE - ANEXO IV - Preencher'!J1132</f>
        <v>488</v>
      </c>
      <c r="I1123" s="6">
        <f>IF('[1]TCE - ANEXO IV - Preencher'!K1132="","",'[1]TCE - ANEXO IV - Preencher'!K1132)</f>
        <v>44872</v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>2611606</v>
      </c>
      <c r="L1123" s="7">
        <f>'[1]TCE - ANEXO IV - Preencher'!N1132</f>
        <v>12500</v>
      </c>
    </row>
    <row r="1124" spans="1:12" ht="18" customHeight="1" x14ac:dyDescent="0.2">
      <c r="A1124" s="3">
        <f>IFERROR(VLOOKUP(B1124,'[1]DADOS (OCULTAR)'!$Q$3:$S$103,3,0),"")</f>
        <v>10583920000800</v>
      </c>
      <c r="B1124" s="4" t="str">
        <f>'[1]TCE - ANEXO IV - Preencher'!C1133</f>
        <v>HOSPITAL MESTRE VITALINO</v>
      </c>
      <c r="C1124" s="4" t="str">
        <f>'[1]TCE - ANEXO IV - Preencher'!E1133</f>
        <v>5.99 - Outros Serviços de Terceiros Pessoa Jurídica</v>
      </c>
      <c r="D1124" s="3" t="str">
        <f>'[1]TCE - ANEXO IV - Preencher'!F1133</f>
        <v>01.913.062/0001-57</v>
      </c>
      <c r="E1124" s="5" t="str">
        <f>'[1]TCE - ANEXO IV - Preencher'!G1133</f>
        <v>NEUROIMUNOLOGIA CENTRO DIAGNOSTICO LTDA</v>
      </c>
      <c r="F1124" s="5" t="str">
        <f>'[1]TCE - ANEXO IV - Preencher'!H1133</f>
        <v>S</v>
      </c>
      <c r="G1124" s="5" t="str">
        <f>'[1]TCE - ANEXO IV - Preencher'!I1133</f>
        <v>S</v>
      </c>
      <c r="H1124" s="5" t="str">
        <f>'[1]TCE - ANEXO IV - Preencher'!J1133</f>
        <v>00000168</v>
      </c>
      <c r="I1124" s="6">
        <f>IF('[1]TCE - ANEXO IV - Preencher'!K1133="","",'[1]TCE - ANEXO IV - Preencher'!K1133)</f>
        <v>44866</v>
      </c>
      <c r="J1124" s="5" t="str">
        <f>'[1]TCE - ANEXO IV - Preencher'!L1133</f>
        <v>QXPZ-68VH</v>
      </c>
      <c r="K1124" s="5" t="str">
        <f>IF(F1124="B",LEFT('[1]TCE - ANEXO IV - Preencher'!M1133,2),IF(F1124="S",LEFT('[1]TCE - ANEXO IV - Preencher'!M1133,7),IF('[1]TCE - ANEXO IV - Preencher'!H1133="","")))</f>
        <v>2611606</v>
      </c>
      <c r="L1124" s="7">
        <f>'[1]TCE - ANEXO IV - Preencher'!N1133</f>
        <v>1560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>
        <f>IFERROR(VLOOKUP(B1126,'[1]DADOS (OCULTAR)'!$Q$3:$S$103,3,0),"")</f>
        <v>10583920000800</v>
      </c>
      <c r="B1126" s="4" t="str">
        <f>'[1]TCE - ANEXO IV - Preencher'!C1135</f>
        <v>HOSPITAL MESTRE VITALINO</v>
      </c>
      <c r="C1126" s="4" t="str">
        <f>'[1]TCE - ANEXO IV - Preencher'!E1135</f>
        <v>5.16 - Serviços Médico-Hospitalares, Odotonlogia e Laboratoriais</v>
      </c>
      <c r="D1126" s="3" t="str">
        <f>'[1]TCE - ANEXO IV - Preencher'!F1135</f>
        <v>00.610.112/0001-64</v>
      </c>
      <c r="E1126" s="5" t="str">
        <f>'[1]TCE - ANEXO IV - Preencher'!G1135</f>
        <v>COOPAGRESTE COOP DOS MEDICOS ANESTES DO INT DE PE</v>
      </c>
      <c r="F1126" s="5" t="str">
        <f>'[1]TCE - ANEXO IV - Preencher'!H1135</f>
        <v>S</v>
      </c>
      <c r="G1126" s="5" t="str">
        <f>'[1]TCE - ANEXO IV - Preencher'!I1135</f>
        <v>S</v>
      </c>
      <c r="H1126" s="5" t="str">
        <f>'[1]TCE - ANEXO IV - Preencher'!J1135</f>
        <v>6551</v>
      </c>
      <c r="I1126" s="6">
        <f>IF('[1]TCE - ANEXO IV - Preencher'!K1135="","",'[1]TCE - ANEXO IV - Preencher'!K1135)</f>
        <v>44865</v>
      </c>
      <c r="J1126" s="5" t="str">
        <f>'[1]TCE - ANEXO IV - Preencher'!L1135</f>
        <v>KCRN1FXFB</v>
      </c>
      <c r="K1126" s="5" t="str">
        <f>IF(F1126="B",LEFT('[1]TCE - ANEXO IV - Preencher'!M1135,2),IF(F1126="S",LEFT('[1]TCE - ANEXO IV - Preencher'!M1135,7),IF('[1]TCE - ANEXO IV - Preencher'!H1135="","")))</f>
        <v>2604106</v>
      </c>
      <c r="L1126" s="7">
        <f>'[1]TCE - ANEXO IV - Preencher'!N1135</f>
        <v>482850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>
        <f>IFERROR(VLOOKUP(B1128,'[1]DADOS (OCULTAR)'!$Q$3:$S$103,3,0),"")</f>
        <v>10583920000800</v>
      </c>
      <c r="B1128" s="4" t="str">
        <f>'[1]TCE - ANEXO IV - Preencher'!C1137</f>
        <v>HOSPITAL MESTRE VITALINO</v>
      </c>
      <c r="C1128" s="4" t="str">
        <f>'[1]TCE - ANEXO IV - Preencher'!E1137</f>
        <v>5.15 - Serviços Domésticos</v>
      </c>
      <c r="D1128" s="3" t="str">
        <f>'[1]TCE - ANEXO IV - Preencher'!F1137</f>
        <v>27.837.083/0001-24</v>
      </c>
      <c r="E1128" s="5" t="str">
        <f>'[1]TCE - ANEXO IV - Preencher'!G1137</f>
        <v>CLEAN HIGIENIZACAO DE TEXTEIS EIRELI-ME</v>
      </c>
      <c r="F1128" s="5" t="str">
        <f>'[1]TCE - ANEXO IV - Preencher'!H1137</f>
        <v>S</v>
      </c>
      <c r="G1128" s="5" t="str">
        <f>'[1]TCE - ANEXO IV - Preencher'!I1137</f>
        <v>S</v>
      </c>
      <c r="H1128" s="5" t="str">
        <f>'[1]TCE - ANEXO IV - Preencher'!J1137</f>
        <v>000002280</v>
      </c>
      <c r="I1128" s="6">
        <f>IF('[1]TCE - ANEXO IV - Preencher'!K1137="","",'[1]TCE - ANEXO IV - Preencher'!K1137)</f>
        <v>44866</v>
      </c>
      <c r="J1128" s="5" t="str">
        <f>'[1]TCE - ANEXO IV - Preencher'!L1137</f>
        <v>QZKA47888</v>
      </c>
      <c r="K1128" s="5" t="str">
        <f>IF(F1128="B",LEFT('[1]TCE - ANEXO IV - Preencher'!M1137,2),IF(F1128="S",LEFT('[1]TCE - ANEXO IV - Preencher'!M1137,7),IF('[1]TCE - ANEXO IV - Preencher'!H1137="","")))</f>
        <v>2607901</v>
      </c>
      <c r="L1128" s="7">
        <f>'[1]TCE - ANEXO IV - Preencher'!N1137</f>
        <v>110357.57</v>
      </c>
    </row>
    <row r="1129" spans="1:12" ht="18" customHeight="1" x14ac:dyDescent="0.2">
      <c r="A1129" s="3">
        <f>IFERROR(VLOOKUP(B1129,'[1]DADOS (OCULTAR)'!$Q$3:$S$103,3,0),"")</f>
        <v>10583920000800</v>
      </c>
      <c r="B1129" s="4" t="str">
        <f>'[1]TCE - ANEXO IV - Preencher'!C1138</f>
        <v>HOSPITAL MESTRE VITALINO</v>
      </c>
      <c r="C1129" s="4" t="str">
        <f>'[1]TCE - ANEXO IV - Preencher'!E1138</f>
        <v>5.10 - Detetização/Tratamento de Resíduos e Afins</v>
      </c>
      <c r="D1129" s="3" t="str">
        <f>'[1]TCE - ANEXO IV - Preencher'!F1138</f>
        <v>07.575.881/0001-18</v>
      </c>
      <c r="E1129" s="5" t="str">
        <f>'[1]TCE - ANEXO IV - Preencher'!G1138</f>
        <v>SIM GESTAO AMBIENTAL SERVICOS LTDA</v>
      </c>
      <c r="F1129" s="5" t="str">
        <f>'[1]TCE - ANEXO IV - Preencher'!H1138</f>
        <v>S</v>
      </c>
      <c r="G1129" s="5" t="str">
        <f>'[1]TCE - ANEXO IV - Preencher'!I1138</f>
        <v>S</v>
      </c>
      <c r="H1129" s="5" t="str">
        <f>'[1]TCE - ANEXO IV - Preencher'!J1138</f>
        <v>1.037.933</v>
      </c>
      <c r="I1129" s="6">
        <f>IF('[1]TCE - ANEXO IV - Preencher'!K1138="","",'[1]TCE - ANEXO IV - Preencher'!K1138)</f>
        <v>44865</v>
      </c>
      <c r="J1129" s="5" t="str">
        <f>'[1]TCE - ANEXO IV - Preencher'!L1138</f>
        <v>RL8MOMT1N</v>
      </c>
      <c r="K1129" s="5" t="str">
        <f>IF(F1129="B",LEFT('[1]TCE - ANEXO IV - Preencher'!M1138,2),IF(F1129="S",LEFT('[1]TCE - ANEXO IV - Preencher'!M1138,7),IF('[1]TCE - ANEXO IV - Preencher'!H1138="","")))</f>
        <v>2507507</v>
      </c>
      <c r="L1129" s="7">
        <f>'[1]TCE - ANEXO IV - Preencher'!N1138</f>
        <v>21427.27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>
        <f>IFERROR(VLOOKUP(B1131,'[1]DADOS (OCULTAR)'!$Q$3:$S$103,3,0),"")</f>
        <v>10583920000800</v>
      </c>
      <c r="B1131" s="4" t="str">
        <f>'[1]TCE - ANEXO IV - Preencher'!C1140</f>
        <v>HOSPITAL MESTRE VITALINO</v>
      </c>
      <c r="C1131" s="4" t="str">
        <f>'[1]TCE - ANEXO IV - Preencher'!E1140</f>
        <v>5.17 - Manutenção de Software, Certificação Digital e Microfilmagem</v>
      </c>
      <c r="D1131" s="3" t="str">
        <f>'[1]TCE - ANEXO IV - Preencher'!F1140</f>
        <v>16.783.034/0001-30</v>
      </c>
      <c r="E1131" s="5" t="str">
        <f>'[1]TCE - ANEXO IV - Preencher'!G1140</f>
        <v>SINTESE LICENC DE PROGRAMA PARA COMPRAS ON-LINE</v>
      </c>
      <c r="F1131" s="5" t="str">
        <f>'[1]TCE - ANEXO IV - Preencher'!H1140</f>
        <v>S</v>
      </c>
      <c r="G1131" s="5" t="str">
        <f>'[1]TCE - ANEXO IV - Preencher'!I1140</f>
        <v>S</v>
      </c>
      <c r="H1131" s="5" t="str">
        <f>'[1]TCE - ANEXO IV - Preencher'!J1140</f>
        <v>00021961</v>
      </c>
      <c r="I1131" s="6">
        <f>IF('[1]TCE - ANEXO IV - Preencher'!K1140="","",'[1]TCE - ANEXO IV - Preencher'!K1140)</f>
        <v>44837</v>
      </c>
      <c r="J1131" s="5" t="str">
        <f>'[1]TCE - ANEXO IV - Preencher'!L1140</f>
        <v>WBFK-LTTM</v>
      </c>
      <c r="K1131" s="5" t="str">
        <f>IF(F1131="B",LEFT('[1]TCE - ANEXO IV - Preencher'!M1140,2),IF(F1131="S",LEFT('[1]TCE - ANEXO IV - Preencher'!M1140,7),IF('[1]TCE - ANEXO IV - Preencher'!H1140="","")))</f>
        <v>2611606</v>
      </c>
      <c r="L1131" s="7">
        <f>'[1]TCE - ANEXO IV - Preencher'!N1140</f>
        <v>2300</v>
      </c>
    </row>
    <row r="1132" spans="1:12" ht="18" customHeight="1" x14ac:dyDescent="0.2">
      <c r="A1132" s="3">
        <f>IFERROR(VLOOKUP(B1132,'[1]DADOS (OCULTAR)'!$Q$3:$S$103,3,0),"")</f>
        <v>10583920000800</v>
      </c>
      <c r="B1132" s="4" t="str">
        <f>'[1]TCE - ANEXO IV - Preencher'!C1141</f>
        <v>HOSPITAL MESTRE VITALINO</v>
      </c>
      <c r="C1132" s="4" t="str">
        <f>'[1]TCE - ANEXO IV - Preencher'!E1141</f>
        <v>5.17 - Manutenção de Software, Certificação Digital e Microfilmagem</v>
      </c>
      <c r="D1132" s="3" t="str">
        <f>'[1]TCE - ANEXO IV - Preencher'!F1141</f>
        <v>92.306.257/0007-80</v>
      </c>
      <c r="E1132" s="5" t="str">
        <f>'[1]TCE - ANEXO IV - Preencher'!G1141</f>
        <v>MV INFORMATICA NORDESTE LTDA</v>
      </c>
      <c r="F1132" s="5" t="str">
        <f>'[1]TCE - ANEXO IV - Preencher'!H1141</f>
        <v>S</v>
      </c>
      <c r="G1132" s="5" t="str">
        <f>'[1]TCE - ANEXO IV - Preencher'!I1141</f>
        <v>S</v>
      </c>
      <c r="H1132" s="5" t="str">
        <f>'[1]TCE - ANEXO IV - Preencher'!J1141</f>
        <v>00045824</v>
      </c>
      <c r="I1132" s="6">
        <f>IF('[1]TCE - ANEXO IV - Preencher'!K1141="","",'[1]TCE - ANEXO IV - Preencher'!K1141)</f>
        <v>44838</v>
      </c>
      <c r="J1132" s="5" t="str">
        <f>'[1]TCE - ANEXO IV - Preencher'!L1141</f>
        <v>GZZ6-UQHM</v>
      </c>
      <c r="K1132" s="5" t="str">
        <f>IF(F1132="B",LEFT('[1]TCE - ANEXO IV - Preencher'!M1141,2),IF(F1132="S",LEFT('[1]TCE - ANEXO IV - Preencher'!M1141,7),IF('[1]TCE - ANEXO IV - Preencher'!H1141="","")))</f>
        <v>2611606</v>
      </c>
      <c r="L1132" s="7">
        <f>'[1]TCE - ANEXO IV - Preencher'!N1141</f>
        <v>29579.31</v>
      </c>
    </row>
    <row r="1133" spans="1:12" ht="18" customHeight="1" x14ac:dyDescent="0.2">
      <c r="A1133" s="3">
        <f>IFERROR(VLOOKUP(B1133,'[1]DADOS (OCULTAR)'!$Q$3:$S$103,3,0),"")</f>
        <v>10583920000800</v>
      </c>
      <c r="B1133" s="4" t="str">
        <f>'[1]TCE - ANEXO IV - Preencher'!C1142</f>
        <v>HOSPITAL MESTRE VITALINO</v>
      </c>
      <c r="C1133" s="4" t="str">
        <f>'[1]TCE - ANEXO IV - Preencher'!E1142</f>
        <v>5.17 - Manutenção de Software, Certificação Digital e Microfilmagem</v>
      </c>
      <c r="D1133" s="3" t="str">
        <f>'[1]TCE - ANEXO IV - Preencher'!F1142</f>
        <v>11.698.838/0001-17</v>
      </c>
      <c r="E1133" s="5" t="str">
        <f>'[1]TCE - ANEXO IV - Preencher'!G1142</f>
        <v>INUVEM COMPUTACAO LTDA - ME</v>
      </c>
      <c r="F1133" s="5" t="str">
        <f>'[1]TCE - ANEXO IV - Preencher'!H1142</f>
        <v>S</v>
      </c>
      <c r="G1133" s="5" t="str">
        <f>'[1]TCE - ANEXO IV - Preencher'!I1142</f>
        <v>S</v>
      </c>
      <c r="H1133" s="5" t="str">
        <f>'[1]TCE - ANEXO IV - Preencher'!J1142</f>
        <v>00001105</v>
      </c>
      <c r="I1133" s="6">
        <f>IF('[1]TCE - ANEXO IV - Preencher'!K1142="","",'[1]TCE - ANEXO IV - Preencher'!K1142)</f>
        <v>44847</v>
      </c>
      <c r="J1133" s="5" t="str">
        <f>'[1]TCE - ANEXO IV - Preencher'!L1142</f>
        <v>PFUQ-PYDQ</v>
      </c>
      <c r="K1133" s="5" t="str">
        <f>IF(F1133="B",LEFT('[1]TCE - ANEXO IV - Preencher'!M1142,2),IF(F1133="S",LEFT('[1]TCE - ANEXO IV - Preencher'!M1142,7),IF('[1]TCE - ANEXO IV - Preencher'!H1142="","")))</f>
        <v>2927408</v>
      </c>
      <c r="L1133" s="7">
        <f>'[1]TCE - ANEXO IV - Preencher'!N1142</f>
        <v>229</v>
      </c>
    </row>
    <row r="1134" spans="1:12" ht="18" customHeight="1" x14ac:dyDescent="0.2">
      <c r="A1134" s="3">
        <f>IFERROR(VLOOKUP(B1134,'[1]DADOS (OCULTAR)'!$Q$3:$S$103,3,0),"")</f>
        <v>10583920000800</v>
      </c>
      <c r="B1134" s="4" t="str">
        <f>'[1]TCE - ANEXO IV - Preencher'!C1143</f>
        <v>HOSPITAL MESTRE VITALINO</v>
      </c>
      <c r="C1134" s="4" t="str">
        <f>'[1]TCE - ANEXO IV - Preencher'!E1143</f>
        <v>5.17 - Manutenção de Software, Certificação Digital e Microfilmagem</v>
      </c>
      <c r="D1134" s="3" t="str">
        <f>'[1]TCE - ANEXO IV - Preencher'!F1143</f>
        <v>10.891.998/0001-15</v>
      </c>
      <c r="E1134" s="5" t="str">
        <f>'[1]TCE - ANEXO IV - Preencher'!G1143</f>
        <v>ADVISERSIT SERVICOS EM INFORMATICA LTDA</v>
      </c>
      <c r="F1134" s="5" t="str">
        <f>'[1]TCE - ANEXO IV - Preencher'!H1143</f>
        <v>S</v>
      </c>
      <c r="G1134" s="5" t="str">
        <f>'[1]TCE - ANEXO IV - Preencher'!I1143</f>
        <v>S</v>
      </c>
      <c r="H1134" s="5" t="str">
        <f>'[1]TCE - ANEXO IV - Preencher'!J1143</f>
        <v>000000762</v>
      </c>
      <c r="I1134" s="6">
        <f>IF('[1]TCE - ANEXO IV - Preencher'!K1143="","",'[1]TCE - ANEXO IV - Preencher'!K1143)</f>
        <v>44865</v>
      </c>
      <c r="J1134" s="5" t="str">
        <f>'[1]TCE - ANEXO IV - Preencher'!L1143</f>
        <v>ICAN60437</v>
      </c>
      <c r="K1134" s="5" t="str">
        <f>IF(F1134="B",LEFT('[1]TCE - ANEXO IV - Preencher'!M1143,2),IF(F1134="S",LEFT('[1]TCE - ANEXO IV - Preencher'!M1143,7),IF('[1]TCE - ANEXO IV - Preencher'!H1143="","")))</f>
        <v>2610707</v>
      </c>
      <c r="L1134" s="7">
        <f>'[1]TCE - ANEXO IV - Preencher'!N1143</f>
        <v>790</v>
      </c>
    </row>
    <row r="1135" spans="1:12" ht="18" customHeight="1" x14ac:dyDescent="0.2">
      <c r="A1135" s="3">
        <f>IFERROR(VLOOKUP(B1135,'[1]DADOS (OCULTAR)'!$Q$3:$S$103,3,0),"")</f>
        <v>10583920000800</v>
      </c>
      <c r="B1135" s="4" t="str">
        <f>'[1]TCE - ANEXO IV - Preencher'!C1144</f>
        <v>HOSPITAL MESTRE VITALINO</v>
      </c>
      <c r="C1135" s="4" t="str">
        <f>'[1]TCE - ANEXO IV - Preencher'!E1144</f>
        <v>5.17 - Manutenção de Software, Certificação Digital e Microfilmagem</v>
      </c>
      <c r="D1135" s="3">
        <f>'[1]TCE - ANEXO IV - Preencher'!F1144</f>
        <v>41754506000173</v>
      </c>
      <c r="E1135" s="5" t="str">
        <f>'[1]TCE - ANEXO IV - Preencher'!G1144</f>
        <v>FACIL SOLUCOES EM SOLFTWARE E EQUIPAMENTOS LTDA</v>
      </c>
      <c r="F1135" s="5" t="str">
        <f>'[1]TCE - ANEXO IV - Preencher'!H1144</f>
        <v>S</v>
      </c>
      <c r="G1135" s="5" t="str">
        <f>'[1]TCE - ANEXO IV - Preencher'!I1144</f>
        <v>S</v>
      </c>
      <c r="H1135" s="5" t="str">
        <f>'[1]TCE - ANEXO IV - Preencher'!J1144</f>
        <v>0000255</v>
      </c>
      <c r="I1135" s="6">
        <f>IF('[1]TCE - ANEXO IV - Preencher'!K1144="","",'[1]TCE - ANEXO IV - Preencher'!K1144)</f>
        <v>44861</v>
      </c>
      <c r="J1135" s="5" t="str">
        <f>'[1]TCE - ANEXO IV - Preencher'!L1144</f>
        <v>BBA7-78AF</v>
      </c>
      <c r="K1135" s="5" t="str">
        <f>IF(F1135="B",LEFT('[1]TCE - ANEXO IV - Preencher'!M1144,2),IF(F1135="S",LEFT('[1]TCE - ANEXO IV - Preencher'!M1144,7),IF('[1]TCE - ANEXO IV - Preencher'!H1144="","")))</f>
        <v>2600104</v>
      </c>
      <c r="L1135" s="7">
        <f>'[1]TCE - ANEXO IV - Preencher'!N1144</f>
        <v>150</v>
      </c>
    </row>
    <row r="1136" spans="1:12" ht="18" customHeight="1" x14ac:dyDescent="0.2">
      <c r="A1136" s="3">
        <f>IFERROR(VLOOKUP(B1136,'[1]DADOS (OCULTAR)'!$Q$3:$S$103,3,0),"")</f>
        <v>10583920000800</v>
      </c>
      <c r="B1136" s="4" t="str">
        <f>'[1]TCE - ANEXO IV - Preencher'!C1145</f>
        <v>HOSPITAL MESTRE VITALINO</v>
      </c>
      <c r="C1136" s="4" t="str">
        <f>'[1]TCE - ANEXO IV - Preencher'!E1145</f>
        <v>5.17 - Manutenção de Software, Certificação Digital e Microfilmagem</v>
      </c>
      <c r="D1136" s="3">
        <f>'[1]TCE - ANEXO IV - Preencher'!F1145</f>
        <v>20231241000159</v>
      </c>
      <c r="E1136" s="5" t="str">
        <f>'[1]TCE - ANEXO IV - Preencher'!G1145</f>
        <v>E-VAL COMERCIO E SERV DE INFORMATICA EM SAUDE LTDA</v>
      </c>
      <c r="F1136" s="5" t="str">
        <f>'[1]TCE - ANEXO IV - Preencher'!H1145</f>
        <v>S</v>
      </c>
      <c r="G1136" s="5" t="str">
        <f>'[1]TCE - ANEXO IV - Preencher'!I1145</f>
        <v>S</v>
      </c>
      <c r="H1136" s="5" t="str">
        <f>'[1]TCE - ANEXO IV - Preencher'!J1145</f>
        <v>00009585</v>
      </c>
      <c r="I1136" s="6">
        <f>IF('[1]TCE - ANEXO IV - Preencher'!K1145="","",'[1]TCE - ANEXO IV - Preencher'!K1145)</f>
        <v>44851</v>
      </c>
      <c r="J1136" s="5" t="str">
        <f>'[1]TCE - ANEXO IV - Preencher'!L1145</f>
        <v>NJQ6-GPA9</v>
      </c>
      <c r="K1136" s="5" t="str">
        <f>IF(F1136="B",LEFT('[1]TCE - ANEXO IV - Preencher'!M1145,2),IF(F1136="S",LEFT('[1]TCE - ANEXO IV - Preencher'!M1145,7),IF('[1]TCE - ANEXO IV - Preencher'!H1145="","")))</f>
        <v>3550308</v>
      </c>
      <c r="L1136" s="7">
        <f>'[1]TCE - ANEXO IV - Preencher'!N1145</f>
        <v>4404</v>
      </c>
    </row>
    <row r="1137" spans="1:12" ht="18" customHeight="1" x14ac:dyDescent="0.2">
      <c r="A1137" s="3">
        <f>IFERROR(VLOOKUP(B1137,'[1]DADOS (OCULTAR)'!$Q$3:$S$103,3,0),"")</f>
        <v>10583920000800</v>
      </c>
      <c r="B1137" s="4" t="str">
        <f>'[1]TCE - ANEXO IV - Preencher'!C1146</f>
        <v>HOSPITAL MESTRE VITALINO</v>
      </c>
      <c r="C1137" s="4" t="str">
        <f>'[1]TCE - ANEXO IV - Preencher'!E1146</f>
        <v>5.17 - Manutenção de Software, Certificação Digital e Microfilmagem</v>
      </c>
      <c r="D1137" s="3">
        <f>'[1]TCE - ANEXO IV - Preencher'!F1146</f>
        <v>20231241000159</v>
      </c>
      <c r="E1137" s="5" t="str">
        <f>'[1]TCE - ANEXO IV - Preencher'!G1146</f>
        <v>E-VAL COMERCIO E SERV DE INFORMATICA EM SAUDE LTDA</v>
      </c>
      <c r="F1137" s="5" t="str">
        <f>'[1]TCE - ANEXO IV - Preencher'!H1146</f>
        <v>S</v>
      </c>
      <c r="G1137" s="5" t="str">
        <f>'[1]TCE - ANEXO IV - Preencher'!I1146</f>
        <v>S</v>
      </c>
      <c r="H1137" s="5" t="str">
        <f>'[1]TCE - ANEXO IV - Preencher'!J1146</f>
        <v>00009586</v>
      </c>
      <c r="I1137" s="6">
        <f>IF('[1]TCE - ANEXO IV - Preencher'!K1146="","",'[1]TCE - ANEXO IV - Preencher'!K1146)</f>
        <v>44851</v>
      </c>
      <c r="J1137" s="5" t="str">
        <f>'[1]TCE - ANEXO IV - Preencher'!L1146</f>
        <v>TITF-BMM6</v>
      </c>
      <c r="K1137" s="5" t="str">
        <f>IF(F1137="B",LEFT('[1]TCE - ANEXO IV - Preencher'!M1146,2),IF(F1137="S",LEFT('[1]TCE - ANEXO IV - Preencher'!M1146,7),IF('[1]TCE - ANEXO IV - Preencher'!H1146="","")))</f>
        <v>3550308</v>
      </c>
      <c r="L1137" s="7">
        <f>'[1]TCE - ANEXO IV - Preencher'!N1146</f>
        <v>450</v>
      </c>
    </row>
    <row r="1138" spans="1:12" ht="18" customHeight="1" x14ac:dyDescent="0.2">
      <c r="A1138" s="3">
        <f>IFERROR(VLOOKUP(B1138,'[1]DADOS (OCULTAR)'!$Q$3:$S$103,3,0),"")</f>
        <v>10583920000800</v>
      </c>
      <c r="B1138" s="4" t="str">
        <f>'[1]TCE - ANEXO IV - Preencher'!C1147</f>
        <v>HOSPITAL MESTRE VITALINO</v>
      </c>
      <c r="C1138" s="4" t="str">
        <f>'[1]TCE - ANEXO IV - Preencher'!E1147</f>
        <v>5.17 - Manutenção de Software, Certificação Digital e Microfilmagem</v>
      </c>
      <c r="D1138" s="3" t="str">
        <f>'[1]TCE - ANEXO IV - Preencher'!F1147</f>
        <v>53.113.791/0001-22</v>
      </c>
      <c r="E1138" s="5" t="str">
        <f>'[1]TCE - ANEXO IV - Preencher'!G1147</f>
        <v>TOTVS AS</v>
      </c>
      <c r="F1138" s="5" t="str">
        <f>'[1]TCE - ANEXO IV - Preencher'!H1147</f>
        <v>S</v>
      </c>
      <c r="G1138" s="5" t="str">
        <f>'[1]TCE - ANEXO IV - Preencher'!I1147</f>
        <v>S</v>
      </c>
      <c r="H1138" s="5" t="str">
        <f>'[1]TCE - ANEXO IV - Preencher'!J1147</f>
        <v>03391251</v>
      </c>
      <c r="I1138" s="6">
        <f>IF('[1]TCE - ANEXO IV - Preencher'!K1147="","",'[1]TCE - ANEXO IV - Preencher'!K1147)</f>
        <v>44837</v>
      </c>
      <c r="J1138" s="5" t="str">
        <f>'[1]TCE - ANEXO IV - Preencher'!L1147</f>
        <v>FWVX-BPC7</v>
      </c>
      <c r="K1138" s="5" t="str">
        <f>IF(F1138="B",LEFT('[1]TCE - ANEXO IV - Preencher'!M1147,2),IF(F1138="S",LEFT('[1]TCE - ANEXO IV - Preencher'!M1147,7),IF('[1]TCE - ANEXO IV - Preencher'!H1147="","")))</f>
        <v>3550308</v>
      </c>
      <c r="L1138" s="7">
        <f>'[1]TCE - ANEXO IV - Preencher'!N1147</f>
        <v>5261.45</v>
      </c>
    </row>
    <row r="1139" spans="1:12" ht="18" customHeight="1" x14ac:dyDescent="0.2">
      <c r="A1139" s="3">
        <f>IFERROR(VLOOKUP(B1139,'[1]DADOS (OCULTAR)'!$Q$3:$S$103,3,0),"")</f>
        <v>10583920000800</v>
      </c>
      <c r="B1139" s="4" t="str">
        <f>'[1]TCE - ANEXO IV - Preencher'!C1148</f>
        <v>HOSPITAL MESTRE VITALINO</v>
      </c>
      <c r="C1139" s="4" t="str">
        <f>'[1]TCE - ANEXO IV - Preencher'!E1148</f>
        <v>5.17 - Manutenção de Software, Certificação Digital e Microfilmagem</v>
      </c>
      <c r="D1139" s="3">
        <f>'[1]TCE - ANEXO IV - Preencher'!F1148</f>
        <v>59456277000176</v>
      </c>
      <c r="E1139" s="5" t="str">
        <f>'[1]TCE - ANEXO IV - Preencher'!G1148</f>
        <v>ORACLE DO BRASIL SISTEMAS LTDA</v>
      </c>
      <c r="F1139" s="5" t="str">
        <f>'[1]TCE - ANEXO IV - Preencher'!H1148</f>
        <v>S</v>
      </c>
      <c r="G1139" s="5" t="str">
        <f>'[1]TCE - ANEXO IV - Preencher'!I1148</f>
        <v>S</v>
      </c>
      <c r="H1139" s="5" t="str">
        <f>'[1]TCE - ANEXO IV - Preencher'!J1148</f>
        <v>00428841</v>
      </c>
      <c r="I1139" s="6">
        <f>IF('[1]TCE - ANEXO IV - Preencher'!K1148="","",'[1]TCE - ANEXO IV - Preencher'!K1148)</f>
        <v>44852</v>
      </c>
      <c r="J1139" s="5" t="str">
        <f>'[1]TCE - ANEXO IV - Preencher'!L1148</f>
        <v>YVWD-WUS8</v>
      </c>
      <c r="K1139" s="5" t="str">
        <f>IF(F1139="B",LEFT('[1]TCE - ANEXO IV - Preencher'!M1148,2),IF(F1139="S",LEFT('[1]TCE - ANEXO IV - Preencher'!M1148,7),IF('[1]TCE - ANEXO IV - Preencher'!H1148="","")))</f>
        <v>3550308</v>
      </c>
      <c r="L1139" s="7">
        <f>'[1]TCE - ANEXO IV - Preencher'!N1148</f>
        <v>12506.93</v>
      </c>
    </row>
    <row r="1140" spans="1:12" ht="18" customHeight="1" x14ac:dyDescent="0.2">
      <c r="A1140" s="3">
        <f>IFERROR(VLOOKUP(B1140,'[1]DADOS (OCULTAR)'!$Q$3:$S$103,3,0),"")</f>
        <v>10583920000800</v>
      </c>
      <c r="B1140" s="4" t="str">
        <f>'[1]TCE - ANEXO IV - Preencher'!C1149</f>
        <v>HOSPITAL MESTRE VITALINO</v>
      </c>
      <c r="C1140" s="4" t="str">
        <f>'[1]TCE - ANEXO IV - Preencher'!E1149</f>
        <v>5.17 - Manutenção de Software, Certificação Digital e Microfilmagem</v>
      </c>
      <c r="D1140" s="3">
        <f>'[1]TCE - ANEXO IV - Preencher'!F1149</f>
        <v>59456277000176</v>
      </c>
      <c r="E1140" s="5" t="str">
        <f>'[1]TCE - ANEXO IV - Preencher'!G1149</f>
        <v>ORACLE DO BRASIL SISTEMAS LTDA</v>
      </c>
      <c r="F1140" s="5" t="str">
        <f>'[1]TCE - ANEXO IV - Preencher'!H1149</f>
        <v>S</v>
      </c>
      <c r="G1140" s="5" t="str">
        <f>'[1]TCE - ANEXO IV - Preencher'!I1149</f>
        <v>S</v>
      </c>
      <c r="H1140" s="5" t="str">
        <f>'[1]TCE - ANEXO IV - Preencher'!J1149</f>
        <v>00428947</v>
      </c>
      <c r="I1140" s="6">
        <f>IF('[1]TCE - ANEXO IV - Preencher'!K1149="","",'[1]TCE - ANEXO IV - Preencher'!K1149)</f>
        <v>44852</v>
      </c>
      <c r="J1140" s="5" t="str">
        <f>'[1]TCE - ANEXO IV - Preencher'!L1149</f>
        <v>6VDK-ANCS</v>
      </c>
      <c r="K1140" s="5" t="str">
        <f>IF(F1140="B",LEFT('[1]TCE - ANEXO IV - Preencher'!M1149,2),IF(F1140="S",LEFT('[1]TCE - ANEXO IV - Preencher'!M1149,7),IF('[1]TCE - ANEXO IV - Preencher'!H1149="","")))</f>
        <v>3550308</v>
      </c>
      <c r="L1140" s="7">
        <f>'[1]TCE - ANEXO IV - Preencher'!N1149</f>
        <v>5532.91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>
        <f>IFERROR(VLOOKUP(B1142,'[1]DADOS (OCULTAR)'!$Q$3:$S$103,3,0),"")</f>
        <v>10583920000800</v>
      </c>
      <c r="B1142" s="4" t="str">
        <f>'[1]TCE - ANEXO IV - Preencher'!C1151</f>
        <v>HOSPITAL MESTRE VITALINO</v>
      </c>
      <c r="C1142" s="4" t="str">
        <f>'[1]TCE - ANEXO IV - Preencher'!E1151</f>
        <v>5.22 - Vigilância Ostensiva / Monitorada</v>
      </c>
      <c r="D1142" s="3" t="str">
        <f>'[1]TCE - ANEXO IV - Preencher'!F1151</f>
        <v>24.402.663/0001-09</v>
      </c>
      <c r="E1142" s="5" t="str">
        <f>'[1]TCE - ANEXO IV - Preencher'!G1151</f>
        <v>BUNKER SEGUR E VIG PATRIMONIAL EIRELI EPP</v>
      </c>
      <c r="F1142" s="5" t="str">
        <f>'[1]TCE - ANEXO IV - Preencher'!H1151</f>
        <v>S</v>
      </c>
      <c r="G1142" s="5" t="str">
        <f>'[1]TCE - ANEXO IV - Preencher'!I1151</f>
        <v>S</v>
      </c>
      <c r="H1142" s="5" t="str">
        <f>'[1]TCE - ANEXO IV - Preencher'!J1151</f>
        <v>00001617</v>
      </c>
      <c r="I1142" s="6">
        <f>IF('[1]TCE - ANEXO IV - Preencher'!K1151="","",'[1]TCE - ANEXO IV - Preencher'!K1151)</f>
        <v>44855</v>
      </c>
      <c r="J1142" s="5" t="str">
        <f>'[1]TCE - ANEXO IV - Preencher'!L1151</f>
        <v>C8EA-69FN</v>
      </c>
      <c r="K1142" s="5" t="str">
        <f>IF(F1142="B",LEFT('[1]TCE - ANEXO IV - Preencher'!M1151,2),IF(F1142="S",LEFT('[1]TCE - ANEXO IV - Preencher'!M1151,7),IF('[1]TCE - ANEXO IV - Preencher'!H1151="","")))</f>
        <v>2611606</v>
      </c>
      <c r="L1142" s="7">
        <f>'[1]TCE - ANEXO IV - Preencher'!N1151</f>
        <v>96996</v>
      </c>
    </row>
    <row r="1143" spans="1:12" ht="18" customHeight="1" x14ac:dyDescent="0.2">
      <c r="A1143" s="3">
        <f>IFERROR(VLOOKUP(B1143,'[1]DADOS (OCULTAR)'!$Q$3:$S$103,3,0),"")</f>
        <v>10583920000800</v>
      </c>
      <c r="B1143" s="4" t="str">
        <f>'[1]TCE - ANEXO IV - Preencher'!C1152</f>
        <v>HOSPITAL MESTRE VITALINO</v>
      </c>
      <c r="C1143" s="4" t="str">
        <f>'[1]TCE - ANEXO IV - Preencher'!E1152</f>
        <v>5.10 - Detetização/Tratamento de Resíduos e Afins</v>
      </c>
      <c r="D1143" s="3" t="str">
        <f>'[1]TCE - ANEXO IV - Preencher'!F1152</f>
        <v>09.595.245/0001-83</v>
      </c>
      <c r="E1143" s="5" t="str">
        <f>'[1]TCE - ANEXO IV - Preencher'!G1152</f>
        <v>FOCUS SERVICOS AMBIENTAIS LTDA ME</v>
      </c>
      <c r="F1143" s="5" t="str">
        <f>'[1]TCE - ANEXO IV - Preencher'!H1152</f>
        <v>S</v>
      </c>
      <c r="G1143" s="5" t="str">
        <f>'[1]TCE - ANEXO IV - Preencher'!I1152</f>
        <v>S</v>
      </c>
      <c r="H1143" s="5" t="str">
        <f>'[1]TCE - ANEXO IV - Preencher'!J1152</f>
        <v>00012672</v>
      </c>
      <c r="I1143" s="6">
        <f>IF('[1]TCE - ANEXO IV - Preencher'!K1152="","",'[1]TCE - ANEXO IV - Preencher'!K1152)</f>
        <v>44847</v>
      </c>
      <c r="J1143" s="5" t="str">
        <f>'[1]TCE - ANEXO IV - Preencher'!L1152</f>
        <v>Z4CK-CEL6</v>
      </c>
      <c r="K1143" s="5" t="str">
        <f>IF(F1143="B",LEFT('[1]TCE - ANEXO IV - Preencher'!M1152,2),IF(F1143="S",LEFT('[1]TCE - ANEXO IV - Preencher'!M1152,7),IF('[1]TCE - ANEXO IV - Preencher'!H1152="","")))</f>
        <v>2609600</v>
      </c>
      <c r="L1143" s="7">
        <f>'[1]TCE - ANEXO IV - Preencher'!N1152</f>
        <v>850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>
        <f>IFERROR(VLOOKUP(B1145,'[1]DADOS (OCULTAR)'!$Q$3:$S$103,3,0),"")</f>
        <v>10583920000800</v>
      </c>
      <c r="B1145" s="4" t="str">
        <f>'[1]TCE - ANEXO IV - Preencher'!C1154</f>
        <v>HOSPITAL MESTRE VITALINO</v>
      </c>
      <c r="C1145" s="4" t="str">
        <f>'[1]TCE - ANEXO IV - Preencher'!E1154</f>
        <v>5.99 - Outros Serviços de Terceiros Pessoa Jurídica</v>
      </c>
      <c r="D1145" s="3" t="str">
        <f>'[1]TCE - ANEXO IV - Preencher'!F1154</f>
        <v>24.127.434/0001-15</v>
      </c>
      <c r="E1145" s="5" t="str">
        <f>'[1]TCE - ANEXO IV - Preencher'!G1154</f>
        <v>RODRIGO ALMENDRA E ADVOGADOS ASSOCIADOS</v>
      </c>
      <c r="F1145" s="5" t="str">
        <f>'[1]TCE - ANEXO IV - Preencher'!H1154</f>
        <v>S</v>
      </c>
      <c r="G1145" s="5" t="str">
        <f>'[1]TCE - ANEXO IV - Preencher'!I1154</f>
        <v>S</v>
      </c>
      <c r="H1145" s="5" t="str">
        <f>'[1]TCE - ANEXO IV - Preencher'!J1154</f>
        <v>00000575</v>
      </c>
      <c r="I1145" s="6">
        <f>IF('[1]TCE - ANEXO IV - Preencher'!K1154="","",'[1]TCE - ANEXO IV - Preencher'!K1154)</f>
        <v>44859</v>
      </c>
      <c r="J1145" s="5" t="str">
        <f>'[1]TCE - ANEXO IV - Preencher'!L1154</f>
        <v>ILQE-J9GD</v>
      </c>
      <c r="K1145" s="5" t="str">
        <f>IF(F1145="B",LEFT('[1]TCE - ANEXO IV - Preencher'!M1154,2),IF(F1145="S",LEFT('[1]TCE - ANEXO IV - Preencher'!M1154,7),IF('[1]TCE - ANEXO IV - Preencher'!H1154="","")))</f>
        <v>2611606</v>
      </c>
      <c r="L1145" s="7">
        <f>'[1]TCE - ANEXO IV - Preencher'!N1154</f>
        <v>5976</v>
      </c>
    </row>
    <row r="1146" spans="1:12" ht="18" customHeight="1" x14ac:dyDescent="0.2">
      <c r="A1146" s="3">
        <f>IFERROR(VLOOKUP(B1146,'[1]DADOS (OCULTAR)'!$Q$3:$S$103,3,0),"")</f>
        <v>10583920000800</v>
      </c>
      <c r="B1146" s="4" t="str">
        <f>'[1]TCE - ANEXO IV - Preencher'!C1155</f>
        <v>HOSPITAL MESTRE VITALINO</v>
      </c>
      <c r="C1146" s="4" t="str">
        <f>'[1]TCE - ANEXO IV - Preencher'!E1155</f>
        <v>5.99 - Outros Serviços de Terceiros Pessoa Jurídica</v>
      </c>
      <c r="D1146" s="3">
        <f>'[1]TCE - ANEXO IV - Preencher'!F1155</f>
        <v>60619202001209</v>
      </c>
      <c r="E1146" s="5" t="str">
        <f>'[1]TCE - ANEXO IV - Preencher'!G1155</f>
        <v>MESSER GASES LTDA</v>
      </c>
      <c r="F1146" s="5" t="str">
        <f>'[1]TCE - ANEXO IV - Preencher'!H1155</f>
        <v>S</v>
      </c>
      <c r="G1146" s="5" t="str">
        <f>'[1]TCE - ANEXO IV - Preencher'!I1155</f>
        <v>S</v>
      </c>
      <c r="H1146" s="5" t="str">
        <f>'[1]TCE - ANEXO IV - Preencher'!J1155</f>
        <v>000005311</v>
      </c>
      <c r="I1146" s="6">
        <f>IF('[1]TCE - ANEXO IV - Preencher'!K1155="","",'[1]TCE - ANEXO IV - Preencher'!K1155)</f>
        <v>44841</v>
      </c>
      <c r="J1146" s="5" t="str">
        <f>'[1]TCE - ANEXO IV - Preencher'!L1155</f>
        <v>QBUX65799</v>
      </c>
      <c r="K1146" s="5" t="str">
        <f>IF(F1146="B",LEFT('[1]TCE - ANEXO IV - Preencher'!M1155,2),IF(F1146="S",LEFT('[1]TCE - ANEXO IV - Preencher'!M1155,7),IF('[1]TCE - ANEXO IV - Preencher'!H1155="","")))</f>
        <v>2607901</v>
      </c>
      <c r="L1146" s="7">
        <f>'[1]TCE - ANEXO IV - Preencher'!N1155</f>
        <v>978.95</v>
      </c>
    </row>
    <row r="1147" spans="1:12" ht="18" customHeight="1" x14ac:dyDescent="0.2">
      <c r="A1147" s="3">
        <f>IFERROR(VLOOKUP(B1147,'[1]DADOS (OCULTAR)'!$Q$3:$S$103,3,0),"")</f>
        <v>10583920000800</v>
      </c>
      <c r="B1147" s="4" t="str">
        <f>'[1]TCE - ANEXO IV - Preencher'!C1156</f>
        <v>HOSPITAL MESTRE VITALINO</v>
      </c>
      <c r="C1147" s="4" t="str">
        <f>'[1]TCE - ANEXO IV - Preencher'!E1156</f>
        <v>5.99 - Outros Serviços de Terceiros Pessoa Jurídica</v>
      </c>
      <c r="D1147" s="3" t="str">
        <f>'[1]TCE - ANEXO IV - Preencher'!F1156</f>
        <v>08.276.880/0001-35</v>
      </c>
      <c r="E1147" s="5" t="str">
        <f>'[1]TCE - ANEXO IV - Preencher'!G1156</f>
        <v>JVG CONTABILIDADE LTDA ME</v>
      </c>
      <c r="F1147" s="5" t="str">
        <f>'[1]TCE - ANEXO IV - Preencher'!H1156</f>
        <v>S</v>
      </c>
      <c r="G1147" s="5" t="str">
        <f>'[1]TCE - ANEXO IV - Preencher'!I1156</f>
        <v>S</v>
      </c>
      <c r="H1147" s="5" t="str">
        <f>'[1]TCE - ANEXO IV - Preencher'!J1156</f>
        <v>00002103</v>
      </c>
      <c r="I1147" s="6">
        <f>IF('[1]TCE - ANEXO IV - Preencher'!K1156="","",'[1]TCE - ANEXO IV - Preencher'!K1156)</f>
        <v>44860</v>
      </c>
      <c r="J1147" s="5" t="str">
        <f>'[1]TCE - ANEXO IV - Preencher'!L1156</f>
        <v>EPJR-F6ZU</v>
      </c>
      <c r="K1147" s="5" t="str">
        <f>IF(F1147="B",LEFT('[1]TCE - ANEXO IV - Preencher'!M1156,2),IF(F1147="S",LEFT('[1]TCE - ANEXO IV - Preencher'!M1156,7),IF('[1]TCE - ANEXO IV - Preencher'!H1156="","")))</f>
        <v>2611606</v>
      </c>
      <c r="L1147" s="7">
        <f>'[1]TCE - ANEXO IV - Preencher'!N1156</f>
        <v>21283.61</v>
      </c>
    </row>
    <row r="1148" spans="1:12" ht="18" customHeight="1" x14ac:dyDescent="0.2">
      <c r="A1148" s="3">
        <f>IFERROR(VLOOKUP(B1148,'[1]DADOS (OCULTAR)'!$Q$3:$S$103,3,0),"")</f>
        <v>10583920000800</v>
      </c>
      <c r="B1148" s="4" t="str">
        <f>'[1]TCE - ANEXO IV - Preencher'!C1157</f>
        <v>HOSPITAL MESTRE VITALINO</v>
      </c>
      <c r="C1148" s="4" t="str">
        <f>'[1]TCE - ANEXO IV - Preencher'!E1157</f>
        <v>5.99 - Outros Serviços de Terceiros Pessoa Jurídica</v>
      </c>
      <c r="D1148" s="3" t="str">
        <f>'[1]TCE - ANEXO IV - Preencher'!F1157</f>
        <v>26.467.687/0001-63</v>
      </c>
      <c r="E1148" s="5" t="str">
        <f>'[1]TCE - ANEXO IV - Preencher'!G1157</f>
        <v>CAMILA JULIETTE DE MELO SANTOS 06818519458</v>
      </c>
      <c r="F1148" s="5" t="str">
        <f>'[1]TCE - ANEXO IV - Preencher'!H1157</f>
        <v>S</v>
      </c>
      <c r="G1148" s="5" t="str">
        <f>'[1]TCE - ANEXO IV - Preencher'!I1157</f>
        <v>S</v>
      </c>
      <c r="H1148" s="5" t="str">
        <f>'[1]TCE - ANEXO IV - Preencher'!J1157</f>
        <v>74</v>
      </c>
      <c r="I1148" s="6">
        <f>IF('[1]TCE - ANEXO IV - Preencher'!K1157="","",'[1]TCE - ANEXO IV - Preencher'!K1157)</f>
        <v>44854</v>
      </c>
      <c r="J1148" s="5" t="str">
        <f>'[1]TCE - ANEXO IV - Preencher'!L1157</f>
        <v>A1WUFBP3X</v>
      </c>
      <c r="K1148" s="5" t="str">
        <f>IF(F1148="B",LEFT('[1]TCE - ANEXO IV - Preencher'!M1157,2),IF(F1148="S",LEFT('[1]TCE - ANEXO IV - Preencher'!M1157,7),IF('[1]TCE - ANEXO IV - Preencher'!H1157="","")))</f>
        <v>2604106</v>
      </c>
      <c r="L1148" s="7">
        <f>'[1]TCE - ANEXO IV - Preencher'!N1157</f>
        <v>2460</v>
      </c>
    </row>
    <row r="1149" spans="1:12" ht="18" customHeight="1" x14ac:dyDescent="0.2">
      <c r="A1149" s="3">
        <f>IFERROR(VLOOKUP(B1149,'[1]DADOS (OCULTAR)'!$Q$3:$S$103,3,0),"")</f>
        <v>10583920000800</v>
      </c>
      <c r="B1149" s="4" t="str">
        <f>'[1]TCE - ANEXO IV - Preencher'!C1158</f>
        <v>HOSPITAL MESTRE VITALINO</v>
      </c>
      <c r="C1149" s="4" t="str">
        <f>'[1]TCE - ANEXO IV - Preencher'!E1158</f>
        <v>5.99 - Outros Serviços de Terceiros Pessoa Jurídica</v>
      </c>
      <c r="D1149" s="3" t="str">
        <f>'[1]TCE - ANEXO IV - Preencher'!F1158</f>
        <v>08.902.352/0001-44</v>
      </c>
      <c r="E1149" s="5" t="str">
        <f>'[1]TCE - ANEXO IV - Preencher'!G1158</f>
        <v>JJ SERVICOS LABORATORIAIS LTDA - ME</v>
      </c>
      <c r="F1149" s="5" t="str">
        <f>'[1]TCE - ANEXO IV - Preencher'!H1158</f>
        <v>S</v>
      </c>
      <c r="G1149" s="5" t="str">
        <f>'[1]TCE - ANEXO IV - Preencher'!I1158</f>
        <v>S</v>
      </c>
      <c r="H1149" s="5" t="str">
        <f>'[1]TCE - ANEXO IV - Preencher'!J1158</f>
        <v>00000446</v>
      </c>
      <c r="I1149" s="6">
        <f>IF('[1]TCE - ANEXO IV - Preencher'!K1158="","",'[1]TCE - ANEXO IV - Preencher'!K1158)</f>
        <v>44872</v>
      </c>
      <c r="J1149" s="5" t="str">
        <f>'[1]TCE - ANEXO IV - Preencher'!L1158</f>
        <v>DK3Y-1JAGZ</v>
      </c>
      <c r="K1149" s="5" t="str">
        <f>IF(F1149="B",LEFT('[1]TCE - ANEXO IV - Preencher'!M1158,2),IF(F1149="S",LEFT('[1]TCE - ANEXO IV - Preencher'!M1158,7),IF('[1]TCE - ANEXO IV - Preencher'!H1158="","")))</f>
        <v>2609709</v>
      </c>
      <c r="L1149" s="7">
        <f>'[1]TCE - ANEXO IV - Preencher'!N1158</f>
        <v>3000</v>
      </c>
    </row>
    <row r="1150" spans="1:12" ht="18" customHeight="1" x14ac:dyDescent="0.2">
      <c r="A1150" s="3">
        <f>IFERROR(VLOOKUP(B1150,'[1]DADOS (OCULTAR)'!$Q$3:$S$103,3,0),"")</f>
        <v>10583920000800</v>
      </c>
      <c r="B1150" s="4" t="str">
        <f>'[1]TCE - ANEXO IV - Preencher'!C1159</f>
        <v>HOSPITAL MESTRE VITALINO</v>
      </c>
      <c r="C1150" s="4" t="str">
        <f>'[1]TCE - ANEXO IV - Preencher'!E1159</f>
        <v>5.99 - Outros Serviços de Terceiros Pessoa Jurídica</v>
      </c>
      <c r="D1150" s="3" t="str">
        <f>'[1]TCE - ANEXO IV - Preencher'!F1159</f>
        <v>20.333.958/0001-01</v>
      </c>
      <c r="E1150" s="5" t="str">
        <f>'[1]TCE - ANEXO IV - Preencher'!G1159</f>
        <v>CONTROLE ASSISTENCIA MEDICA LTDA - ME</v>
      </c>
      <c r="F1150" s="5" t="str">
        <f>'[1]TCE - ANEXO IV - Preencher'!H1159</f>
        <v>S</v>
      </c>
      <c r="G1150" s="5" t="str">
        <f>'[1]TCE - ANEXO IV - Preencher'!I1159</f>
        <v>S</v>
      </c>
      <c r="H1150" s="5" t="str">
        <f>'[1]TCE - ANEXO IV - Preencher'!J1159</f>
        <v>10771</v>
      </c>
      <c r="I1150" s="6">
        <f>IF('[1]TCE - ANEXO IV - Preencher'!K1159="","",'[1]TCE - ANEXO IV - Preencher'!K1159)</f>
        <v>44865</v>
      </c>
      <c r="J1150" s="5" t="str">
        <f>'[1]TCE - ANEXO IV - Preencher'!L1159</f>
        <v>AIEGKGG2S</v>
      </c>
      <c r="K1150" s="5" t="str">
        <f>IF(F1150="B",LEFT('[1]TCE - ANEXO IV - Preencher'!M1159,2),IF(F1150="S",LEFT('[1]TCE - ANEXO IV - Preencher'!M1159,7),IF('[1]TCE - ANEXO IV - Preencher'!H1159="","")))</f>
        <v>2604106</v>
      </c>
      <c r="L1150" s="7">
        <f>'[1]TCE - ANEXO IV - Preencher'!N1159</f>
        <v>282</v>
      </c>
    </row>
    <row r="1151" spans="1:12" ht="18" customHeight="1" x14ac:dyDescent="0.2">
      <c r="A1151" s="3">
        <f>IFERROR(VLOOKUP(B1151,'[1]DADOS (OCULTAR)'!$Q$3:$S$103,3,0),"")</f>
        <v>10583920000800</v>
      </c>
      <c r="B1151" s="4" t="str">
        <f>'[1]TCE - ANEXO IV - Preencher'!C1160</f>
        <v>HOSPITAL MESTRE VITALINO</v>
      </c>
      <c r="C1151" s="4" t="str">
        <f>'[1]TCE - ANEXO IV - Preencher'!E1160</f>
        <v>5.99 - Outros Serviços de Terceiros Pessoa Jurídica</v>
      </c>
      <c r="D1151" s="3" t="str">
        <f>'[1]TCE - ANEXO IV - Preencher'!F1160</f>
        <v>12.332.754/0001-28</v>
      </c>
      <c r="E1151" s="5" t="str">
        <f>'[1]TCE - ANEXO IV - Preencher'!G1160</f>
        <v>PAULO WAGNER SAMPAIO DA SILVA ME</v>
      </c>
      <c r="F1151" s="5" t="str">
        <f>'[1]TCE - ANEXO IV - Preencher'!H1160</f>
        <v>S</v>
      </c>
      <c r="G1151" s="5" t="str">
        <f>'[1]TCE - ANEXO IV - Preencher'!I1160</f>
        <v>S</v>
      </c>
      <c r="H1151" s="5" t="str">
        <f>'[1]TCE - ANEXO IV - Preencher'!J1160</f>
        <v>00001630</v>
      </c>
      <c r="I1151" s="6">
        <f>IF('[1]TCE - ANEXO IV - Preencher'!K1160="","",'[1]TCE - ANEXO IV - Preencher'!K1160)</f>
        <v>44863</v>
      </c>
      <c r="J1151" s="5" t="str">
        <f>'[1]TCE - ANEXO IV - Preencher'!L1160</f>
        <v>9ETD-SUCJ</v>
      </c>
      <c r="K1151" s="5" t="str">
        <f>IF(F1151="B",LEFT('[1]TCE - ANEXO IV - Preencher'!M1160,2),IF(F1151="S",LEFT('[1]TCE - ANEXO IV - Preencher'!M1160,7),IF('[1]TCE - ANEXO IV - Preencher'!H1160="","")))</f>
        <v>2611606</v>
      </c>
      <c r="L1151" s="7">
        <f>'[1]TCE - ANEXO IV - Preencher'!N1160</f>
        <v>1857.71</v>
      </c>
    </row>
    <row r="1152" spans="1:12" ht="18" customHeight="1" x14ac:dyDescent="0.2">
      <c r="A1152" s="3">
        <f>IFERROR(VLOOKUP(B1152,'[1]DADOS (OCULTAR)'!$Q$3:$S$103,3,0),"")</f>
        <v>10583920000800</v>
      </c>
      <c r="B1152" s="4" t="str">
        <f>'[1]TCE - ANEXO IV - Preencher'!C1161</f>
        <v>HOSPITAL MESTRE VITALINO</v>
      </c>
      <c r="C1152" s="4" t="str">
        <f>'[1]TCE - ANEXO IV - Preencher'!E1161</f>
        <v>5.99 - Outros Serviços de Terceiros Pessoa Jurídica</v>
      </c>
      <c r="D1152" s="3" t="str">
        <f>'[1]TCE - ANEXO IV - Preencher'!F1161</f>
        <v>27.534.506/0001-37</v>
      </c>
      <c r="E1152" s="5" t="str">
        <f>'[1]TCE - ANEXO IV - Preencher'!G1161</f>
        <v>FELLIPE R P DE O. TRATAMENTO DE AGUA</v>
      </c>
      <c r="F1152" s="5" t="str">
        <f>'[1]TCE - ANEXO IV - Preencher'!H1161</f>
        <v>S</v>
      </c>
      <c r="G1152" s="5" t="str">
        <f>'[1]TCE - ANEXO IV - Preencher'!I1161</f>
        <v>S</v>
      </c>
      <c r="H1152" s="5" t="str">
        <f>'[1]TCE - ANEXO IV - Preencher'!J1161</f>
        <v>00001470</v>
      </c>
      <c r="I1152" s="6">
        <f>IF('[1]TCE - ANEXO IV - Preencher'!K1161="","",'[1]TCE - ANEXO IV - Preencher'!K1161)</f>
        <v>44838</v>
      </c>
      <c r="J1152" s="5" t="str">
        <f>'[1]TCE - ANEXO IV - Preencher'!L1161</f>
        <v>KBY3-HNPD</v>
      </c>
      <c r="K1152" s="5" t="str">
        <f>IF(F1152="B",LEFT('[1]TCE - ANEXO IV - Preencher'!M1161,2),IF(F1152="S",LEFT('[1]TCE - ANEXO IV - Preencher'!M1161,7),IF('[1]TCE - ANEXO IV - Preencher'!H1161="","")))</f>
        <v>2611606</v>
      </c>
      <c r="L1152" s="7">
        <f>'[1]TCE - ANEXO IV - Preencher'!N1161</f>
        <v>3790</v>
      </c>
    </row>
    <row r="1153" spans="1:12" ht="18" customHeight="1" x14ac:dyDescent="0.2">
      <c r="A1153" s="3">
        <f>IFERROR(VLOOKUP(B1153,'[1]DADOS (OCULTAR)'!$Q$3:$S$103,3,0),"")</f>
        <v>10583920000800</v>
      </c>
      <c r="B1153" s="4" t="str">
        <f>'[1]TCE - ANEXO IV - Preencher'!C1162</f>
        <v>HOSPITAL MESTRE VITALINO</v>
      </c>
      <c r="C1153" s="4" t="str">
        <f>'[1]TCE - ANEXO IV - Preencher'!E1162</f>
        <v>5.99 - Outros Serviços de Terceiros Pessoa Jurídica</v>
      </c>
      <c r="D1153" s="3" t="str">
        <f>'[1]TCE - ANEXO IV - Preencher'!F1162</f>
        <v>00.782.637/0001-87</v>
      </c>
      <c r="E1153" s="5" t="str">
        <f>'[1]TCE - ANEXO IV - Preencher'!G1162</f>
        <v>EDUARDO OLIVEIRA CONSULT E ASSES JURIDICA S/C</v>
      </c>
      <c r="F1153" s="5" t="str">
        <f>'[1]TCE - ANEXO IV - Preencher'!H1162</f>
        <v>S</v>
      </c>
      <c r="G1153" s="5" t="str">
        <f>'[1]TCE - ANEXO IV - Preencher'!I1162</f>
        <v>S</v>
      </c>
      <c r="H1153" s="5" t="str">
        <f>'[1]TCE - ANEXO IV - Preencher'!J1162</f>
        <v>00000413</v>
      </c>
      <c r="I1153" s="6">
        <f>IF('[1]TCE - ANEXO IV - Preencher'!K1162="","",'[1]TCE - ANEXO IV - Preencher'!K1162)</f>
        <v>44860</v>
      </c>
      <c r="J1153" s="5" t="str">
        <f>'[1]TCE - ANEXO IV - Preencher'!L1162</f>
        <v>GB9X-W4VU</v>
      </c>
      <c r="K1153" s="5" t="str">
        <f>IF(F1153="B",LEFT('[1]TCE - ANEXO IV - Preencher'!M1162,2),IF(F1153="S",LEFT('[1]TCE - ANEXO IV - Preencher'!M1162,7),IF('[1]TCE - ANEXO IV - Preencher'!H1162="","")))</f>
        <v>2611606</v>
      </c>
      <c r="L1153" s="7">
        <f>'[1]TCE - ANEXO IV - Preencher'!N1162</f>
        <v>7272</v>
      </c>
    </row>
    <row r="1154" spans="1:12" ht="18" customHeight="1" x14ac:dyDescent="0.2">
      <c r="A1154" s="3">
        <f>IFERROR(VLOOKUP(B1154,'[1]DADOS (OCULTAR)'!$Q$3:$S$103,3,0),"")</f>
        <v>10583920000800</v>
      </c>
      <c r="B1154" s="4" t="str">
        <f>'[1]TCE - ANEXO IV - Preencher'!C1163</f>
        <v>HOSPITAL MESTRE VITALINO</v>
      </c>
      <c r="C1154" s="4" t="str">
        <f>'[1]TCE - ANEXO IV - Preencher'!E1163</f>
        <v>5.99 - Outros Serviços de Terceiros Pessoa Jurídica</v>
      </c>
      <c r="D1154" s="3" t="str">
        <f>'[1]TCE - ANEXO IV - Preencher'!F1163</f>
        <v>19.362.739/0001-71</v>
      </c>
      <c r="E1154" s="5" t="str">
        <f>'[1]TCE - ANEXO IV - Preencher'!G1163</f>
        <v>MM DA SILVA TREIN E DESENV DE SISTEMAS DE INFORMATICA</v>
      </c>
      <c r="F1154" s="5" t="str">
        <f>'[1]TCE - ANEXO IV - Preencher'!H1163</f>
        <v>S</v>
      </c>
      <c r="G1154" s="5" t="str">
        <f>'[1]TCE - ANEXO IV - Preencher'!I1163</f>
        <v>S</v>
      </c>
      <c r="H1154" s="5" t="str">
        <f>'[1]TCE - ANEXO IV - Preencher'!J1163</f>
        <v>590</v>
      </c>
      <c r="I1154" s="6">
        <f>IF('[1]TCE - ANEXO IV - Preencher'!K1163="","",'[1]TCE - ANEXO IV - Preencher'!K1163)</f>
        <v>44859</v>
      </c>
      <c r="J1154" s="5" t="str">
        <f>'[1]TCE - ANEXO IV - Preencher'!L1163</f>
        <v>174Y9CIYZ</v>
      </c>
      <c r="K1154" s="5" t="str">
        <f>IF(F1154="B",LEFT('[1]TCE - ANEXO IV - Preencher'!M1163,2),IF(F1154="S",LEFT('[1]TCE - ANEXO IV - Preencher'!M1163,7),IF('[1]TCE - ANEXO IV - Preencher'!H1163="","")))</f>
        <v>2704302</v>
      </c>
      <c r="L1154" s="7">
        <f>'[1]TCE - ANEXO IV - Preencher'!N1163</f>
        <v>723.21</v>
      </c>
    </row>
    <row r="1155" spans="1:12" ht="18" customHeight="1" x14ac:dyDescent="0.2">
      <c r="A1155" s="3">
        <f>IFERROR(VLOOKUP(B1155,'[1]DADOS (OCULTAR)'!$Q$3:$S$103,3,0),"")</f>
        <v>10583920000800</v>
      </c>
      <c r="B1155" s="4" t="str">
        <f>'[1]TCE - ANEXO IV - Preencher'!C1164</f>
        <v>HOSPITAL MESTRE VITALINO</v>
      </c>
      <c r="C1155" s="4" t="str">
        <f>'[1]TCE - ANEXO IV - Preencher'!E1164</f>
        <v>5.99 - Outros Serviços de Terceiros Pessoa Jurídica</v>
      </c>
      <c r="D1155" s="3" t="str">
        <f>'[1]TCE - ANEXO IV - Preencher'!F1164</f>
        <v>10.998.292/0001-57</v>
      </c>
      <c r="E1155" s="5" t="str">
        <f>'[1]TCE - ANEXO IV - Preencher'!G1164</f>
        <v>CENTRO I E E PERNAMBUCO</v>
      </c>
      <c r="F1155" s="5" t="str">
        <f>'[1]TCE - ANEXO IV - Preencher'!H1164</f>
        <v>S</v>
      </c>
      <c r="G1155" s="5" t="str">
        <f>'[1]TCE - ANEXO IV - Preencher'!I1164</f>
        <v>N</v>
      </c>
      <c r="H1155" s="5" t="str">
        <f>'[1]TCE - ANEXO IV - Preencher'!J1164</f>
        <v>000334124</v>
      </c>
      <c r="I1155" s="6">
        <f>IF('[1]TCE - ANEXO IV - Preencher'!K1164="","",'[1]TCE - ANEXO IV - Preencher'!K1164)</f>
        <v>44854</v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>2604106</v>
      </c>
      <c r="L1155" s="7">
        <f>'[1]TCE - ANEXO IV - Preencher'!N1164</f>
        <v>3692.8</v>
      </c>
    </row>
    <row r="1156" spans="1:12" ht="18" customHeight="1" x14ac:dyDescent="0.2">
      <c r="A1156" s="3">
        <f>IFERROR(VLOOKUP(B1156,'[1]DADOS (OCULTAR)'!$Q$3:$S$103,3,0),"")</f>
        <v>10583920000800</v>
      </c>
      <c r="B1156" s="4" t="str">
        <f>'[1]TCE - ANEXO IV - Preencher'!C1165</f>
        <v>HOSPITAL MESTRE VITALINO</v>
      </c>
      <c r="C1156" s="4" t="str">
        <f>'[1]TCE - ANEXO IV - Preencher'!E1165</f>
        <v>5.99 - Outros Serviços de Terceiros Pessoa Jurídica</v>
      </c>
      <c r="D1156" s="3" t="str">
        <f>'[1]TCE - ANEXO IV - Preencher'!F1165</f>
        <v>01.699.696/0001-59</v>
      </c>
      <c r="E1156" s="5" t="str">
        <f>'[1]TCE - ANEXO IV - Preencher'!G1165</f>
        <v>QUALIAGUA LABORATORIO E CONSULTORIA LTDA</v>
      </c>
      <c r="F1156" s="5" t="str">
        <f>'[1]TCE - ANEXO IV - Preencher'!H1165</f>
        <v>S</v>
      </c>
      <c r="G1156" s="5" t="str">
        <f>'[1]TCE - ANEXO IV - Preencher'!I1165</f>
        <v>S</v>
      </c>
      <c r="H1156" s="5" t="str">
        <f>'[1]TCE - ANEXO IV - Preencher'!J1165</f>
        <v>00061292</v>
      </c>
      <c r="I1156" s="6">
        <f>IF('[1]TCE - ANEXO IV - Preencher'!K1165="","",'[1]TCE - ANEXO IV - Preencher'!K1165)</f>
        <v>44845</v>
      </c>
      <c r="J1156" s="5" t="str">
        <f>'[1]TCE - ANEXO IV - Preencher'!L1165</f>
        <v>5NJE-S1RN</v>
      </c>
      <c r="K1156" s="5" t="str">
        <f>IF(F1156="B",LEFT('[1]TCE - ANEXO IV - Preencher'!M1165,2),IF(F1156="S",LEFT('[1]TCE - ANEXO IV - Preencher'!M1165,7),IF('[1]TCE - ANEXO IV - Preencher'!H1165="","")))</f>
        <v>2611606</v>
      </c>
      <c r="L1156" s="7">
        <f>'[1]TCE - ANEXO IV - Preencher'!N1165</f>
        <v>1393.54</v>
      </c>
    </row>
    <row r="1157" spans="1:12" ht="18" customHeight="1" x14ac:dyDescent="0.2">
      <c r="A1157" s="3">
        <f>IFERROR(VLOOKUP(B1157,'[1]DADOS (OCULTAR)'!$Q$3:$S$103,3,0),"")</f>
        <v>10583920000800</v>
      </c>
      <c r="B1157" s="4" t="str">
        <f>'[1]TCE - ANEXO IV - Preencher'!C1166</f>
        <v>HOSPITAL MESTRE VITALINO</v>
      </c>
      <c r="C1157" s="4" t="str">
        <f>'[1]TCE - ANEXO IV - Preencher'!E1166</f>
        <v>5.99 - Outros Serviços de Terceiros Pessoa Jurídica</v>
      </c>
      <c r="D1157" s="3" t="str">
        <f>'[1]TCE - ANEXO IV - Preencher'!F1166</f>
        <v>01.699.696/0001-59</v>
      </c>
      <c r="E1157" s="5" t="str">
        <f>'[1]TCE - ANEXO IV - Preencher'!G1166</f>
        <v>QUALIAGUA LABORATORIO E CONSULTORIA LTDA</v>
      </c>
      <c r="F1157" s="5" t="str">
        <f>'[1]TCE - ANEXO IV - Preencher'!H1166</f>
        <v>S</v>
      </c>
      <c r="G1157" s="5" t="str">
        <f>'[1]TCE - ANEXO IV - Preencher'!I1166</f>
        <v>S</v>
      </c>
      <c r="H1157" s="5" t="str">
        <f>'[1]TCE - ANEXO IV - Preencher'!J1166</f>
        <v>00061298</v>
      </c>
      <c r="I1157" s="6">
        <f>IF('[1]TCE - ANEXO IV - Preencher'!K1166="","",'[1]TCE - ANEXO IV - Preencher'!K1166)</f>
        <v>44845</v>
      </c>
      <c r="J1157" s="5" t="str">
        <f>'[1]TCE - ANEXO IV - Preencher'!L1166</f>
        <v>1DFG-UTKC</v>
      </c>
      <c r="K1157" s="5" t="str">
        <f>IF(F1157="B",LEFT('[1]TCE - ANEXO IV - Preencher'!M1166,2),IF(F1157="S",LEFT('[1]TCE - ANEXO IV - Preencher'!M1166,7),IF('[1]TCE - ANEXO IV - Preencher'!H1166="","")))</f>
        <v>2611606</v>
      </c>
      <c r="L1157" s="7">
        <f>'[1]TCE - ANEXO IV - Preencher'!N1166</f>
        <v>120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>
        <f>IFERROR(VLOOKUP(B1159,'[1]DADOS (OCULTAR)'!$Q$3:$S$103,3,0),"")</f>
        <v>10583920000800</v>
      </c>
      <c r="B1159" s="4" t="str">
        <f>'[1]TCE - ANEXO IV - Preencher'!C1168</f>
        <v>HOSPITAL MESTRE VITALINO</v>
      </c>
      <c r="C1159" s="4" t="str">
        <f>'[1]TCE - ANEXO IV - Preencher'!E1168</f>
        <v>5.5 - Reparo e Manutenção de Máquinas e Equipamentos</v>
      </c>
      <c r="D1159" s="3" t="str">
        <f>'[1]TCE - ANEXO IV - Preencher'!F1168</f>
        <v>01.449.930/0007-85</v>
      </c>
      <c r="E1159" s="5" t="str">
        <f>'[1]TCE - ANEXO IV - Preencher'!G1168</f>
        <v>SIEMENS HEALTHCARE DIAGNOSTICOS LTDA</v>
      </c>
      <c r="F1159" s="5" t="str">
        <f>'[1]TCE - ANEXO IV - Preencher'!H1168</f>
        <v>S</v>
      </c>
      <c r="G1159" s="5" t="str">
        <f>'[1]TCE - ANEXO IV - Preencher'!I1168</f>
        <v>S</v>
      </c>
      <c r="H1159" s="5" t="str">
        <f>'[1]TCE - ANEXO IV - Preencher'!J1168</f>
        <v>00012454</v>
      </c>
      <c r="I1159" s="6">
        <f>IF('[1]TCE - ANEXO IV - Preencher'!K1168="","",'[1]TCE - ANEXO IV - Preencher'!K1168)</f>
        <v>44848</v>
      </c>
      <c r="J1159" s="5" t="str">
        <f>'[1]TCE - ANEXO IV - Preencher'!L1168</f>
        <v>UL9Y-CJKZ</v>
      </c>
      <c r="K1159" s="5" t="str">
        <f>IF(F1159="B",LEFT('[1]TCE - ANEXO IV - Preencher'!M1168,2),IF(F1159="S",LEFT('[1]TCE - ANEXO IV - Preencher'!M1168,7),IF('[1]TCE - ANEXO IV - Preencher'!H1168="","")))</f>
        <v>2611606</v>
      </c>
      <c r="L1159" s="7">
        <f>'[1]TCE - ANEXO IV - Preencher'!N1168</f>
        <v>57360.91</v>
      </c>
    </row>
    <row r="1160" spans="1:12" ht="18" customHeight="1" x14ac:dyDescent="0.2">
      <c r="A1160" s="3">
        <f>IFERROR(VLOOKUP(B1160,'[1]DADOS (OCULTAR)'!$Q$3:$S$103,3,0),"")</f>
        <v>10583920000800</v>
      </c>
      <c r="B1160" s="4" t="str">
        <f>'[1]TCE - ANEXO IV - Preencher'!C1169</f>
        <v>HOSPITAL MESTRE VITALINO</v>
      </c>
      <c r="C1160" s="4" t="str">
        <f>'[1]TCE - ANEXO IV - Preencher'!E1169</f>
        <v>5.5 - Reparo e Manutenção de Máquinas e Equipamentos</v>
      </c>
      <c r="D1160" s="3" t="str">
        <f>'[1]TCE - ANEXO IV - Preencher'!F1169</f>
        <v>01.449.930/0007-85</v>
      </c>
      <c r="E1160" s="5" t="str">
        <f>'[1]TCE - ANEXO IV - Preencher'!G1169</f>
        <v>SIEMENS HEALTHCARE DIAGNOSTICOS LTDA</v>
      </c>
      <c r="F1160" s="5" t="str">
        <f>'[1]TCE - ANEXO IV - Preencher'!H1169</f>
        <v>S</v>
      </c>
      <c r="G1160" s="5" t="str">
        <f>'[1]TCE - ANEXO IV - Preencher'!I1169</f>
        <v>S</v>
      </c>
      <c r="H1160" s="5" t="str">
        <f>'[1]TCE - ANEXO IV - Preencher'!J1169</f>
        <v>00012524</v>
      </c>
      <c r="I1160" s="6">
        <f>IF('[1]TCE - ANEXO IV - Preencher'!K1169="","",'[1]TCE - ANEXO IV - Preencher'!K1169)</f>
        <v>44865</v>
      </c>
      <c r="J1160" s="5" t="str">
        <f>'[1]TCE - ANEXO IV - Preencher'!L1169</f>
        <v>UBE7-VBKW</v>
      </c>
      <c r="K1160" s="5" t="str">
        <f>IF(F1160="B",LEFT('[1]TCE - ANEXO IV - Preencher'!M1169,2),IF(F1160="S",LEFT('[1]TCE - ANEXO IV - Preencher'!M1169,7),IF('[1]TCE - ANEXO IV - Preencher'!H1169="","")))</f>
        <v>2611606</v>
      </c>
      <c r="L1160" s="7">
        <f>'[1]TCE - ANEXO IV - Preencher'!N1169</f>
        <v>44836.12</v>
      </c>
    </row>
    <row r="1161" spans="1:12" ht="18" customHeight="1" x14ac:dyDescent="0.2">
      <c r="A1161" s="3">
        <f>IFERROR(VLOOKUP(B1161,'[1]DADOS (OCULTAR)'!$Q$3:$S$103,3,0),"")</f>
        <v>10583920000800</v>
      </c>
      <c r="B1161" s="4" t="str">
        <f>'[1]TCE - ANEXO IV - Preencher'!C1170</f>
        <v>HOSPITAL MESTRE VITALINO</v>
      </c>
      <c r="C1161" s="4" t="str">
        <f>'[1]TCE - ANEXO IV - Preencher'!E1170</f>
        <v>5.5 - Reparo e Manutenção de Máquinas e Equipamentos</v>
      </c>
      <c r="D1161" s="3" t="str">
        <f>'[1]TCE - ANEXO IV - Preencher'!F1170</f>
        <v>14.951.481/0001-25</v>
      </c>
      <c r="E1161" s="5" t="str">
        <f>'[1]TCE - ANEXO IV - Preencher'!G1170</f>
        <v>BM COMERCIO E SERVICOS DE EQUIP MED</v>
      </c>
      <c r="F1161" s="5" t="str">
        <f>'[1]TCE - ANEXO IV - Preencher'!H1170</f>
        <v>S</v>
      </c>
      <c r="G1161" s="5" t="str">
        <f>'[1]TCE - ANEXO IV - Preencher'!I1170</f>
        <v>S</v>
      </c>
      <c r="H1161" s="5" t="str">
        <f>'[1]TCE - ANEXO IV - Preencher'!J1170</f>
        <v>000000521</v>
      </c>
      <c r="I1161" s="6">
        <f>IF('[1]TCE - ANEXO IV - Preencher'!K1170="","",'[1]TCE - ANEXO IV - Preencher'!K1170)</f>
        <v>44865</v>
      </c>
      <c r="J1161" s="5" t="str">
        <f>'[1]TCE - ANEXO IV - Preencher'!L1170</f>
        <v>EUOK59982</v>
      </c>
      <c r="K1161" s="5" t="str">
        <f>IF(F1161="B",LEFT('[1]TCE - ANEXO IV - Preencher'!M1170,2),IF(F1161="S",LEFT('[1]TCE - ANEXO IV - Preencher'!M1170,7),IF('[1]TCE - ANEXO IV - Preencher'!H1170="","")))</f>
        <v>2603454</v>
      </c>
      <c r="L1161" s="7">
        <f>'[1]TCE - ANEXO IV - Preencher'!N1170</f>
        <v>3300</v>
      </c>
    </row>
    <row r="1162" spans="1:12" ht="18" customHeight="1" x14ac:dyDescent="0.2">
      <c r="A1162" s="3">
        <f>IFERROR(VLOOKUP(B1162,'[1]DADOS (OCULTAR)'!$Q$3:$S$103,3,0),"")</f>
        <v>10583920000800</v>
      </c>
      <c r="B1162" s="4" t="str">
        <f>'[1]TCE - ANEXO IV - Preencher'!C1171</f>
        <v>HOSPITAL MESTRE VITALINO</v>
      </c>
      <c r="C1162" s="4" t="str">
        <f>'[1]TCE - ANEXO IV - Preencher'!E1171</f>
        <v>5.5 - Reparo e Manutenção de Máquinas e Equipamentos</v>
      </c>
      <c r="D1162" s="3">
        <f>'[1]TCE - ANEXO IV - Preencher'!F1171</f>
        <v>14883237000172</v>
      </c>
      <c r="E1162" s="5" t="str">
        <f>'[1]TCE - ANEXO IV - Preencher'!G1171</f>
        <v>INSTRUMENTEC COM E SERV DE MAQUINAS E QUIP LTDA</v>
      </c>
      <c r="F1162" s="5" t="str">
        <f>'[1]TCE - ANEXO IV - Preencher'!H1171</f>
        <v>S</v>
      </c>
      <c r="G1162" s="5" t="str">
        <f>'[1]TCE - ANEXO IV - Preencher'!I1171</f>
        <v>S</v>
      </c>
      <c r="H1162" s="5" t="str">
        <f>'[1]TCE - ANEXO IV - Preencher'!J1171</f>
        <v>00000065</v>
      </c>
      <c r="I1162" s="6">
        <f>IF('[1]TCE - ANEXO IV - Preencher'!K1171="","",'[1]TCE - ANEXO IV - Preencher'!K1171)</f>
        <v>44861</v>
      </c>
      <c r="J1162" s="5" t="str">
        <f>'[1]TCE - ANEXO IV - Preencher'!L1171</f>
        <v>DQKN-14RKG</v>
      </c>
      <c r="K1162" s="5" t="str">
        <f>IF(F1162="B",LEFT('[1]TCE - ANEXO IV - Preencher'!M1171,2),IF(F1162="S",LEFT('[1]TCE - ANEXO IV - Preencher'!M1171,7),IF('[1]TCE - ANEXO IV - Preencher'!H1171="","")))</f>
        <v>2610707</v>
      </c>
      <c r="L1162" s="7">
        <f>'[1]TCE - ANEXO IV - Preencher'!N1171</f>
        <v>1350</v>
      </c>
    </row>
    <row r="1163" spans="1:12" ht="18" customHeight="1" x14ac:dyDescent="0.2">
      <c r="A1163" s="3">
        <f>IFERROR(VLOOKUP(B1163,'[1]DADOS (OCULTAR)'!$Q$3:$S$103,3,0),"")</f>
        <v>10583920000800</v>
      </c>
      <c r="B1163" s="4" t="str">
        <f>'[1]TCE - ANEXO IV - Preencher'!C1172</f>
        <v>HOSPITAL MESTRE VITALINO</v>
      </c>
      <c r="C1163" s="4" t="str">
        <f>'[1]TCE - ANEXO IV - Preencher'!E1172</f>
        <v>5.5 - Reparo e Manutenção de Máquinas e Equipamentos</v>
      </c>
      <c r="D1163" s="3">
        <f>'[1]TCE - ANEXO IV - Preencher'!F1172</f>
        <v>18204483000101</v>
      </c>
      <c r="E1163" s="5" t="str">
        <f>'[1]TCE - ANEXO IV - Preencher'!G1172</f>
        <v>WAGNER FERNANDES SALES DA SILVA E CIA LTDA</v>
      </c>
      <c r="F1163" s="5" t="str">
        <f>'[1]TCE - ANEXO IV - Preencher'!H1172</f>
        <v>S</v>
      </c>
      <c r="G1163" s="5" t="str">
        <f>'[1]TCE - ANEXO IV - Preencher'!I1172</f>
        <v>S</v>
      </c>
      <c r="H1163" s="5" t="str">
        <f>'[1]TCE - ANEXO IV - Preencher'!J1172</f>
        <v>3912</v>
      </c>
      <c r="I1163" s="6">
        <f>IF('[1]TCE - ANEXO IV - Preencher'!K1172="","",'[1]TCE - ANEXO IV - Preencher'!K1172)</f>
        <v>44839</v>
      </c>
      <c r="J1163" s="5" t="str">
        <f>'[1]TCE - ANEXO IV - Preencher'!L1172</f>
        <v>LW6Z0TKQP</v>
      </c>
      <c r="K1163" s="5" t="str">
        <f>IF(F1163="B",LEFT('[1]TCE - ANEXO IV - Preencher'!M1172,2),IF(F1163="S",LEFT('[1]TCE - ANEXO IV - Preencher'!M1172,7),IF('[1]TCE - ANEXO IV - Preencher'!H1172="","")))</f>
        <v>2704302</v>
      </c>
      <c r="L1163" s="7">
        <f>'[1]TCE - ANEXO IV - Preencher'!N1172</f>
        <v>4930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>
        <f>IFERROR(VLOOKUP(B1165,'[1]DADOS (OCULTAR)'!$Q$3:$S$103,3,0),"")</f>
        <v>10583920000800</v>
      </c>
      <c r="B1165" s="4" t="str">
        <f>'[1]TCE - ANEXO IV - Preencher'!C1174</f>
        <v>HOSPITAL MESTRE VITALINO</v>
      </c>
      <c r="C1165" s="4" t="str">
        <f>'[1]TCE - ANEXO IV - Preencher'!E1174</f>
        <v>5.5 - Reparo e Manutenção de Máquinas e Equipamentos</v>
      </c>
      <c r="D1165" s="3" t="str">
        <f>'[1]TCE - ANEXO IV - Preencher'!F1174</f>
        <v>18.204.483/0001-01</v>
      </c>
      <c r="E1165" s="5" t="str">
        <f>'[1]TCE - ANEXO IV - Preencher'!G1174</f>
        <v>WAGNER FERNANDES SALES DA SILVA E CIA LTDA</v>
      </c>
      <c r="F1165" s="5" t="str">
        <f>'[1]TCE - ANEXO IV - Preencher'!H1174</f>
        <v>S</v>
      </c>
      <c r="G1165" s="5" t="str">
        <f>'[1]TCE - ANEXO IV - Preencher'!I1174</f>
        <v>S</v>
      </c>
      <c r="H1165" s="5" t="str">
        <f>'[1]TCE - ANEXO IV - Preencher'!J1174</f>
        <v>3939</v>
      </c>
      <c r="I1165" s="6">
        <f>IF('[1]TCE - ANEXO IV - Preencher'!K1174="","",'[1]TCE - ANEXO IV - Preencher'!K1174)</f>
        <v>44858</v>
      </c>
      <c r="J1165" s="5" t="str">
        <f>'[1]TCE - ANEXO IV - Preencher'!L1174</f>
        <v>WSZWGHQS8</v>
      </c>
      <c r="K1165" s="5" t="str">
        <f>IF(F1165="B",LEFT('[1]TCE - ANEXO IV - Preencher'!M1174,2),IF(F1165="S",LEFT('[1]TCE - ANEXO IV - Preencher'!M1174,7),IF('[1]TCE - ANEXO IV - Preencher'!H1174="","")))</f>
        <v>2704302</v>
      </c>
      <c r="L1165" s="7">
        <f>'[1]TCE - ANEXO IV - Preencher'!N1174</f>
        <v>24426.78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>
        <f>IFERROR(VLOOKUP(B1167,'[1]DADOS (OCULTAR)'!$Q$3:$S$103,3,0),"")</f>
        <v>10583920000800</v>
      </c>
      <c r="B1167" s="4" t="str">
        <f>'[1]TCE - ANEXO IV - Preencher'!C1176</f>
        <v>HOSPITAL MESTRE VITALINO</v>
      </c>
      <c r="C1167" s="4" t="str">
        <f>'[1]TCE - ANEXO IV - Preencher'!E1176</f>
        <v>5.5 - Reparo e Manutenção de Máquinas e Equipamentos</v>
      </c>
      <c r="D1167" s="3" t="str">
        <f>'[1]TCE - ANEXO IV - Preencher'!F1176</f>
        <v>23.623.014/0001-67</v>
      </c>
      <c r="E1167" s="5" t="str">
        <f>'[1]TCE - ANEXO IV - Preencher'!G1176</f>
        <v>AIRMONT ENGENHARIA EIRELI - EPP</v>
      </c>
      <c r="F1167" s="5" t="str">
        <f>'[1]TCE - ANEXO IV - Preencher'!H1176</f>
        <v>S</v>
      </c>
      <c r="G1167" s="5" t="str">
        <f>'[1]TCE - ANEXO IV - Preencher'!I1176</f>
        <v>S</v>
      </c>
      <c r="H1167" s="5" t="str">
        <f>'[1]TCE - ANEXO IV - Preencher'!J1176</f>
        <v>000001289</v>
      </c>
      <c r="I1167" s="6">
        <f>IF('[1]TCE - ANEXO IV - Preencher'!K1176="","",'[1]TCE - ANEXO IV - Preencher'!K1176)</f>
        <v>44862</v>
      </c>
      <c r="J1167" s="5" t="str">
        <f>'[1]TCE - ANEXO IV - Preencher'!L1176</f>
        <v>TXBR37834</v>
      </c>
      <c r="K1167" s="5" t="str">
        <f>IF(F1167="B",LEFT('[1]TCE - ANEXO IV - Preencher'!M1176,2),IF(F1167="S",LEFT('[1]TCE - ANEXO IV - Preencher'!M1176,7),IF('[1]TCE - ANEXO IV - Preencher'!H1176="","")))</f>
        <v>2609600</v>
      </c>
      <c r="L1167" s="7">
        <f>'[1]TCE - ANEXO IV - Preencher'!N1176</f>
        <v>23575.279999999999</v>
      </c>
    </row>
    <row r="1168" spans="1:12" ht="18" customHeight="1" x14ac:dyDescent="0.2">
      <c r="A1168" s="3">
        <f>IFERROR(VLOOKUP(B1168,'[1]DADOS (OCULTAR)'!$Q$3:$S$103,3,0),"")</f>
        <v>10583920000800</v>
      </c>
      <c r="B1168" s="4" t="str">
        <f>'[1]TCE - ANEXO IV - Preencher'!C1177</f>
        <v>HOSPITAL MESTRE VITALINO</v>
      </c>
      <c r="C1168" s="4" t="str">
        <f>'[1]TCE - ANEXO IV - Preencher'!E1177</f>
        <v>5.5 - Reparo e Manutenção de Máquinas e Equipamentos</v>
      </c>
      <c r="D1168" s="3" t="str">
        <f>'[1]TCE - ANEXO IV - Preencher'!F1177</f>
        <v>11.189.101/0001-79</v>
      </c>
      <c r="E1168" s="5" t="str">
        <f>'[1]TCE - ANEXO IV - Preencher'!G1177</f>
        <v>GENSETS INST. E MANUT. ELET</v>
      </c>
      <c r="F1168" s="5" t="str">
        <f>'[1]TCE - ANEXO IV - Preencher'!H1177</f>
        <v>S</v>
      </c>
      <c r="G1168" s="5" t="str">
        <f>'[1]TCE - ANEXO IV - Preencher'!I1177</f>
        <v>S</v>
      </c>
      <c r="H1168" s="5" t="str">
        <f>'[1]TCE - ANEXO IV - Preencher'!J1177</f>
        <v>00005841</v>
      </c>
      <c r="I1168" s="6">
        <f>IF('[1]TCE - ANEXO IV - Preencher'!K1177="","",'[1]TCE - ANEXO IV - Preencher'!K1177)</f>
        <v>44837</v>
      </c>
      <c r="J1168" s="5" t="str">
        <f>'[1]TCE - ANEXO IV - Preencher'!L1177</f>
        <v>APNJ-7NPJ</v>
      </c>
      <c r="K1168" s="5" t="str">
        <f>IF(F1168="B",LEFT('[1]TCE - ANEXO IV - Preencher'!M1177,2),IF(F1168="S",LEFT('[1]TCE - ANEXO IV - Preencher'!M1177,7),IF('[1]TCE - ANEXO IV - Preencher'!H1177="","")))</f>
        <v>2611606</v>
      </c>
      <c r="L1168" s="7">
        <f>'[1]TCE - ANEXO IV - Preencher'!N1177</f>
        <v>3993.46</v>
      </c>
    </row>
    <row r="1169" spans="1:12" ht="18" customHeight="1" x14ac:dyDescent="0.2">
      <c r="A1169" s="3">
        <f>IFERROR(VLOOKUP(B1169,'[1]DADOS (OCULTAR)'!$Q$3:$S$103,3,0),"")</f>
        <v>10583920000800</v>
      </c>
      <c r="B1169" s="4" t="str">
        <f>'[1]TCE - ANEXO IV - Preencher'!C1178</f>
        <v>HOSPITAL MESTRE VITALINO</v>
      </c>
      <c r="C1169" s="4" t="str">
        <f>'[1]TCE - ANEXO IV - Preencher'!E1178</f>
        <v>5.5 - Reparo e Manutenção de Máquinas e Equipamentos</v>
      </c>
      <c r="D1169" s="3" t="str">
        <f>'[1]TCE - ANEXO IV - Preencher'!F1178</f>
        <v>36.823.760/0001-46</v>
      </c>
      <c r="E1169" s="5" t="str">
        <f>'[1]TCE - ANEXO IV - Preencher'!G1178</f>
        <v>TECH SYSTEM SECURITY COMERCIO E SERVICOS DE EQUIP</v>
      </c>
      <c r="F1169" s="5" t="str">
        <f>'[1]TCE - ANEXO IV - Preencher'!H1178</f>
        <v>S</v>
      </c>
      <c r="G1169" s="5" t="str">
        <f>'[1]TCE - ANEXO IV - Preencher'!I1178</f>
        <v>S</v>
      </c>
      <c r="H1169" s="5" t="str">
        <f>'[1]TCE - ANEXO IV - Preencher'!J1178</f>
        <v>00000146</v>
      </c>
      <c r="I1169" s="6">
        <f>IF('[1]TCE - ANEXO IV - Preencher'!K1178="","",'[1]TCE - ANEXO IV - Preencher'!K1178)</f>
        <v>44838</v>
      </c>
      <c r="J1169" s="5" t="str">
        <f>'[1]TCE - ANEXO IV - Preencher'!L1178</f>
        <v>JBKJ-EFBX</v>
      </c>
      <c r="K1169" s="5" t="str">
        <f>IF(F1169="B",LEFT('[1]TCE - ANEXO IV - Preencher'!M1178,2),IF(F1169="S",LEFT('[1]TCE - ANEXO IV - Preencher'!M1178,7),IF('[1]TCE - ANEXO IV - Preencher'!H1178="","")))</f>
        <v>2611606</v>
      </c>
      <c r="L1169" s="7">
        <f>'[1]TCE - ANEXO IV - Preencher'!N1178</f>
        <v>1500</v>
      </c>
    </row>
    <row r="1170" spans="1:12" ht="18" customHeight="1" x14ac:dyDescent="0.2">
      <c r="A1170" s="3">
        <f>IFERROR(VLOOKUP(B1170,'[1]DADOS (OCULTAR)'!$Q$3:$S$103,3,0),"")</f>
        <v>10583920000800</v>
      </c>
      <c r="B1170" s="4" t="str">
        <f>'[1]TCE - ANEXO IV - Preencher'!C1179</f>
        <v>HOSPITAL MESTRE VITALINO</v>
      </c>
      <c r="C1170" s="4" t="str">
        <f>'[1]TCE - ANEXO IV - Preencher'!E1179</f>
        <v>5.5 - Reparo e Manutenção de Máquinas e Equipamentos</v>
      </c>
      <c r="D1170" s="3" t="str">
        <f>'[1]TCE - ANEXO IV - Preencher'!F1179</f>
        <v>90.347.840/0008-94</v>
      </c>
      <c r="E1170" s="5" t="str">
        <f>'[1]TCE - ANEXO IV - Preencher'!G1179</f>
        <v>TK ELEVADORES BRASIL LTDA</v>
      </c>
      <c r="F1170" s="5" t="str">
        <f>'[1]TCE - ANEXO IV - Preencher'!H1179</f>
        <v>S</v>
      </c>
      <c r="G1170" s="5" t="str">
        <f>'[1]TCE - ANEXO IV - Preencher'!I1179</f>
        <v>S</v>
      </c>
      <c r="H1170" s="5" t="str">
        <f>'[1]TCE - ANEXO IV - Preencher'!J1179</f>
        <v>00131454</v>
      </c>
      <c r="I1170" s="6">
        <f>IF('[1]TCE - ANEXO IV - Preencher'!K1179="","",'[1]TCE - ANEXO IV - Preencher'!K1179)</f>
        <v>44838</v>
      </c>
      <c r="J1170" s="5" t="str">
        <f>'[1]TCE - ANEXO IV - Preencher'!L1179</f>
        <v>BVP9-WRRF</v>
      </c>
      <c r="K1170" s="5" t="str">
        <f>IF(F1170="B",LEFT('[1]TCE - ANEXO IV - Preencher'!M1179,2),IF(F1170="S",LEFT('[1]TCE - ANEXO IV - Preencher'!M1179,7),IF('[1]TCE - ANEXO IV - Preencher'!H1179="","")))</f>
        <v>2611606</v>
      </c>
      <c r="L1170" s="7">
        <f>'[1]TCE - ANEXO IV - Preencher'!N1179</f>
        <v>2577.94</v>
      </c>
    </row>
    <row r="1171" spans="1:12" ht="18" customHeight="1" x14ac:dyDescent="0.2">
      <c r="A1171" s="3">
        <f>IFERROR(VLOOKUP(B1171,'[1]DADOS (OCULTAR)'!$Q$3:$S$103,3,0),"")</f>
        <v>10583920000800</v>
      </c>
      <c r="B1171" s="4" t="str">
        <f>'[1]TCE - ANEXO IV - Preencher'!C1180</f>
        <v>HOSPITAL MESTRE VITALINO</v>
      </c>
      <c r="C1171" s="4" t="str">
        <f>'[1]TCE - ANEXO IV - Preencher'!E1180</f>
        <v>5.5 - Reparo e Manutenção de Máquinas e Equipamentos</v>
      </c>
      <c r="D1171" s="3">
        <f>'[1]TCE - ANEXO IV - Preencher'!F1180</f>
        <v>22930095000185</v>
      </c>
      <c r="E1171" s="5" t="str">
        <f>'[1]TCE - ANEXO IV - Preencher'!G1180</f>
        <v>FHELIPPE JOSEPH SILVA E LIMA - ME</v>
      </c>
      <c r="F1171" s="5" t="str">
        <f>'[1]TCE - ANEXO IV - Preencher'!H1180</f>
        <v>S</v>
      </c>
      <c r="G1171" s="5" t="str">
        <f>'[1]TCE - ANEXO IV - Preencher'!I1180</f>
        <v>S</v>
      </c>
      <c r="H1171" s="5" t="str">
        <f>'[1]TCE - ANEXO IV - Preencher'!J1180</f>
        <v>11218</v>
      </c>
      <c r="I1171" s="6">
        <f>IF('[1]TCE - ANEXO IV - Preencher'!K1180="","",'[1]TCE - ANEXO IV - Preencher'!K1180)</f>
        <v>44853</v>
      </c>
      <c r="J1171" s="5" t="str">
        <f>'[1]TCE - ANEXO IV - Preencher'!L1180</f>
        <v>TUCK9CIUV</v>
      </c>
      <c r="K1171" s="5" t="str">
        <f>IF(F1171="B",LEFT('[1]TCE - ANEXO IV - Preencher'!M1180,2),IF(F1171="S",LEFT('[1]TCE - ANEXO IV - Preencher'!M1180,7),IF('[1]TCE - ANEXO IV - Preencher'!H1180="","")))</f>
        <v>2604106</v>
      </c>
      <c r="L1171" s="7">
        <f>'[1]TCE - ANEXO IV - Preencher'!N1180</f>
        <v>1363</v>
      </c>
    </row>
    <row r="1172" spans="1:12" ht="18" customHeight="1" x14ac:dyDescent="0.2">
      <c r="A1172" s="3">
        <f>IFERROR(VLOOKUP(B1172,'[1]DADOS (OCULTAR)'!$Q$3:$S$103,3,0),"")</f>
        <v>10583920000800</v>
      </c>
      <c r="B1172" s="4" t="str">
        <f>'[1]TCE - ANEXO IV - Preencher'!C1181</f>
        <v>HOSPITAL MESTRE VITALINO</v>
      </c>
      <c r="C1172" s="4" t="str">
        <f>'[1]TCE - ANEXO IV - Preencher'!E1181</f>
        <v>5.5 - Reparo e Manutenção de Máquinas e Equipamentos</v>
      </c>
      <c r="D1172" s="3">
        <f>'[1]TCE - ANEXO IV - Preencher'!F1181</f>
        <v>24456295000173</v>
      </c>
      <c r="E1172" s="5" t="str">
        <f>'[1]TCE - ANEXO IV - Preencher'!G1181</f>
        <v>IRMAOS FREITAS R COM PECAS LTDA</v>
      </c>
      <c r="F1172" s="5" t="str">
        <f>'[1]TCE - ANEXO IV - Preencher'!H1181</f>
        <v>S</v>
      </c>
      <c r="G1172" s="5" t="str">
        <f>'[1]TCE - ANEXO IV - Preencher'!I1181</f>
        <v>S</v>
      </c>
      <c r="H1172" s="5" t="str">
        <f>'[1]TCE - ANEXO IV - Preencher'!J1181</f>
        <v>3319</v>
      </c>
      <c r="I1172" s="6">
        <f>IF('[1]TCE - ANEXO IV - Preencher'!K1181="","",'[1]TCE - ANEXO IV - Preencher'!K1181)</f>
        <v>44849</v>
      </c>
      <c r="J1172" s="5" t="str">
        <f>'[1]TCE - ANEXO IV - Preencher'!L1181</f>
        <v>4CYGAV1S4</v>
      </c>
      <c r="K1172" s="5" t="str">
        <f>IF(F1172="B",LEFT('[1]TCE - ANEXO IV - Preencher'!M1181,2),IF(F1172="S",LEFT('[1]TCE - ANEXO IV - Preencher'!M1181,7),IF('[1]TCE - ANEXO IV - Preencher'!H1181="","")))</f>
        <v>2604106</v>
      </c>
      <c r="L1172" s="7">
        <f>'[1]TCE - ANEXO IV - Preencher'!N1181</f>
        <v>490</v>
      </c>
    </row>
    <row r="1173" spans="1:12" ht="18" customHeight="1" x14ac:dyDescent="0.2">
      <c r="A1173" s="3">
        <f>IFERROR(VLOOKUP(B1173,'[1]DADOS (OCULTAR)'!$Q$3:$S$103,3,0),"")</f>
        <v>10583920000800</v>
      </c>
      <c r="B1173" s="4" t="str">
        <f>'[1]TCE - ANEXO IV - Preencher'!C1182</f>
        <v>HOSPITAL MESTRE VITALINO</v>
      </c>
      <c r="C1173" s="4" t="str">
        <f>'[1]TCE - ANEXO IV - Preencher'!E1182</f>
        <v>5.5 - Reparo e Manutenção de Máquinas e Equipamentos</v>
      </c>
      <c r="D1173" s="3">
        <f>'[1]TCE - ANEXO IV - Preencher'!F1182</f>
        <v>24456295000173</v>
      </c>
      <c r="E1173" s="5" t="str">
        <f>'[1]TCE - ANEXO IV - Preencher'!G1182</f>
        <v>IRMAOS FREITAS R COM PECAS LTDA</v>
      </c>
      <c r="F1173" s="5" t="str">
        <f>'[1]TCE - ANEXO IV - Preencher'!H1182</f>
        <v>S</v>
      </c>
      <c r="G1173" s="5" t="str">
        <f>'[1]TCE - ANEXO IV - Preencher'!I1182</f>
        <v>S</v>
      </c>
      <c r="H1173" s="5" t="str">
        <f>'[1]TCE - ANEXO IV - Preencher'!J1182</f>
        <v>3320</v>
      </c>
      <c r="I1173" s="6">
        <f>IF('[1]TCE - ANEXO IV - Preencher'!K1182="","",'[1]TCE - ANEXO IV - Preencher'!K1182)</f>
        <v>44852</v>
      </c>
      <c r="J1173" s="5" t="str">
        <f>'[1]TCE - ANEXO IV - Preencher'!L1182</f>
        <v>0IX92J5Q8</v>
      </c>
      <c r="K1173" s="5" t="str">
        <f>IF(F1173="B",LEFT('[1]TCE - ANEXO IV - Preencher'!M1182,2),IF(F1173="S",LEFT('[1]TCE - ANEXO IV - Preencher'!M1182,7),IF('[1]TCE - ANEXO IV - Preencher'!H1182="","")))</f>
        <v>2604106</v>
      </c>
      <c r="L1173" s="7">
        <f>'[1]TCE - ANEXO IV - Preencher'!N1182</f>
        <v>240</v>
      </c>
    </row>
    <row r="1174" spans="1:12" ht="18" customHeight="1" x14ac:dyDescent="0.2">
      <c r="A1174" s="3">
        <f>IFERROR(VLOOKUP(B1174,'[1]DADOS (OCULTAR)'!$Q$3:$S$103,3,0),"")</f>
        <v>10583920000800</v>
      </c>
      <c r="B1174" s="4" t="str">
        <f>'[1]TCE - ANEXO IV - Preencher'!C1183</f>
        <v>HOSPITAL MESTRE VITALINO</v>
      </c>
      <c r="C1174" s="4" t="str">
        <f>'[1]TCE - ANEXO IV - Preencher'!E1183</f>
        <v>5.5 - Reparo e Manutenção de Máquinas e Equipamentos</v>
      </c>
      <c r="D1174" s="3">
        <f>'[1]TCE - ANEXO IV - Preencher'!F1183</f>
        <v>24456295000173</v>
      </c>
      <c r="E1174" s="5" t="str">
        <f>'[1]TCE - ANEXO IV - Preencher'!G1183</f>
        <v>IRMAOS FREITAS R COM PECAS LTDA</v>
      </c>
      <c r="F1174" s="5" t="str">
        <f>'[1]TCE - ANEXO IV - Preencher'!H1183</f>
        <v>S</v>
      </c>
      <c r="G1174" s="5" t="str">
        <f>'[1]TCE - ANEXO IV - Preencher'!I1183</f>
        <v>S</v>
      </c>
      <c r="H1174" s="5" t="str">
        <f>'[1]TCE - ANEXO IV - Preencher'!J1183</f>
        <v>3324</v>
      </c>
      <c r="I1174" s="6">
        <f>IF('[1]TCE - ANEXO IV - Preencher'!K1183="","",'[1]TCE - ANEXO IV - Preencher'!K1183)</f>
        <v>44863</v>
      </c>
      <c r="J1174" s="5" t="str">
        <f>'[1]TCE - ANEXO IV - Preencher'!L1183</f>
        <v>EZM2KFWPJ</v>
      </c>
      <c r="K1174" s="5" t="str">
        <f>IF(F1174="B",LEFT('[1]TCE - ANEXO IV - Preencher'!M1183,2),IF(F1174="S",LEFT('[1]TCE - ANEXO IV - Preencher'!M1183,7),IF('[1]TCE - ANEXO IV - Preencher'!H1183="","")))</f>
        <v>2604106</v>
      </c>
      <c r="L1174" s="7">
        <f>'[1]TCE - ANEXO IV - Preencher'!N1183</f>
        <v>160</v>
      </c>
    </row>
    <row r="1175" spans="1:12" ht="18" customHeight="1" x14ac:dyDescent="0.2">
      <c r="A1175" s="3">
        <f>IFERROR(VLOOKUP(B1175,'[1]DADOS (OCULTAR)'!$Q$3:$S$103,3,0),"")</f>
        <v>10583920000800</v>
      </c>
      <c r="B1175" s="4" t="str">
        <f>'[1]TCE - ANEXO IV - Preencher'!C1184</f>
        <v>HOSPITAL MESTRE VITALINO</v>
      </c>
      <c r="C1175" s="4" t="str">
        <f>'[1]TCE - ANEXO IV - Preencher'!E1184</f>
        <v>5.5 - Reparo e Manutenção de Máquinas e Equipamentos</v>
      </c>
      <c r="D1175" s="3" t="str">
        <f>'[1]TCE - ANEXO IV - Preencher'!F1184</f>
        <v>13.302.865/0001-54</v>
      </c>
      <c r="E1175" s="5" t="str">
        <f>'[1]TCE - ANEXO IV - Preencher'!G1184</f>
        <v>MEDICAL VENETUS COMER DE PROD HOSPITALARES EIRELLI</v>
      </c>
      <c r="F1175" s="5" t="str">
        <f>'[1]TCE - ANEXO IV - Preencher'!H1184</f>
        <v>S</v>
      </c>
      <c r="G1175" s="5" t="str">
        <f>'[1]TCE - ANEXO IV - Preencher'!I1184</f>
        <v>S</v>
      </c>
      <c r="H1175" s="5" t="str">
        <f>'[1]TCE - ANEXO IV - Preencher'!J1184</f>
        <v>366</v>
      </c>
      <c r="I1175" s="6">
        <f>IF('[1]TCE - ANEXO IV - Preencher'!K1184="","",'[1]TCE - ANEXO IV - Preencher'!K1184)</f>
        <v>44861</v>
      </c>
      <c r="J1175" s="5" t="str">
        <f>'[1]TCE - ANEXO IV - Preencher'!L1184</f>
        <v>37HHUXIJW</v>
      </c>
      <c r="K1175" s="5" t="str">
        <f>IF(F1175="B",LEFT('[1]TCE - ANEXO IV - Preencher'!M1184,2),IF(F1175="S",LEFT('[1]TCE - ANEXO IV - Preencher'!M1184,7),IF('[1]TCE - ANEXO IV - Preencher'!H1184="","")))</f>
        <v>2704302</v>
      </c>
      <c r="L1175" s="7">
        <f>'[1]TCE - ANEXO IV - Preencher'!N1184</f>
        <v>2310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>
        <f>IFERROR(VLOOKUP(B1177,'[1]DADOS (OCULTAR)'!$Q$3:$S$103,3,0),"")</f>
        <v>10583920000800</v>
      </c>
      <c r="B1177" s="4" t="str">
        <f>'[1]TCE - ANEXO IV - Preencher'!C1186</f>
        <v>HOSPITAL MESTRE VITALINO</v>
      </c>
      <c r="C1177" s="4" t="str">
        <f>'[1]TCE - ANEXO IV - Preencher'!E1186</f>
        <v>5.4 - Reparo e Manutenção de Bens Imóveis</v>
      </c>
      <c r="D1177" s="3" t="str">
        <f>'[1]TCE - ANEXO IV - Preencher'!F1186</f>
        <v>20.548.154/0001-20</v>
      </c>
      <c r="E1177" s="5" t="str">
        <f>'[1]TCE - ANEXO IV - Preencher'!G1186</f>
        <v>GRACIANE XAVIER FERREIRA SOUSA 08019588493</v>
      </c>
      <c r="F1177" s="5" t="str">
        <f>'[1]TCE - ANEXO IV - Preencher'!H1186</f>
        <v>S</v>
      </c>
      <c r="G1177" s="5" t="str">
        <f>'[1]TCE - ANEXO IV - Preencher'!I1186</f>
        <v>S</v>
      </c>
      <c r="H1177" s="5" t="str">
        <f>'[1]TCE - ANEXO IV - Preencher'!J1186</f>
        <v>322</v>
      </c>
      <c r="I1177" s="6">
        <f>IF('[1]TCE - ANEXO IV - Preencher'!K1186="","",'[1]TCE - ANEXO IV - Preencher'!K1186)</f>
        <v>44865</v>
      </c>
      <c r="J1177" s="5" t="str">
        <f>'[1]TCE - ANEXO IV - Preencher'!L1186</f>
        <v>RYEK0FRQK</v>
      </c>
      <c r="K1177" s="5" t="str">
        <f>IF(F1177="B",LEFT('[1]TCE - ANEXO IV - Preencher'!M1186,2),IF(F1177="S",LEFT('[1]TCE - ANEXO IV - Preencher'!M1186,7),IF('[1]TCE - ANEXO IV - Preencher'!H1186="","")))</f>
        <v>2604106</v>
      </c>
      <c r="L1177" s="7">
        <f>'[1]TCE - ANEXO IV - Preencher'!N1186</f>
        <v>5632.5</v>
      </c>
    </row>
    <row r="1178" spans="1:12" ht="18" customHeight="1" x14ac:dyDescent="0.2">
      <c r="A1178" s="3">
        <f>IFERROR(VLOOKUP(B1178,'[1]DADOS (OCULTAR)'!$Q$3:$S$103,3,0),"")</f>
        <v>10583920000800</v>
      </c>
      <c r="B1178" s="4" t="str">
        <f>'[1]TCE - ANEXO IV - Preencher'!C1187</f>
        <v>HOSPITAL MESTRE VITALINO</v>
      </c>
      <c r="C1178" s="4" t="str">
        <f>'[1]TCE - ANEXO IV - Preencher'!E1187</f>
        <v>5.6 - Reparo e Manutanção de Veículos</v>
      </c>
      <c r="D1178" s="3" t="str">
        <f>'[1]TCE - ANEXO IV - Preencher'!F1187</f>
        <v>02.472.105/0003-30</v>
      </c>
      <c r="E1178" s="5" t="str">
        <f>'[1]TCE - ANEXO IV - Preencher'!G1187</f>
        <v>ITALIANA AUTOMOVEIS DO RECIFE LTDA</v>
      </c>
      <c r="F1178" s="5" t="str">
        <f>'[1]TCE - ANEXO IV - Preencher'!H1187</f>
        <v>S</v>
      </c>
      <c r="G1178" s="5" t="str">
        <f>'[1]TCE - ANEXO IV - Preencher'!I1187</f>
        <v>S</v>
      </c>
      <c r="H1178" s="5" t="str">
        <f>'[1]TCE - ANEXO IV - Preencher'!J1187</f>
        <v>130838</v>
      </c>
      <c r="I1178" s="6">
        <f>IF('[1]TCE - ANEXO IV - Preencher'!K1187="","",'[1]TCE - ANEXO IV - Preencher'!K1187)</f>
        <v>44859</v>
      </c>
      <c r="J1178" s="5" t="str">
        <f>'[1]TCE - ANEXO IV - Preencher'!L1187</f>
        <v>Q4BFMURWI</v>
      </c>
      <c r="K1178" s="5" t="str">
        <f>IF(F1178="B",LEFT('[1]TCE - ANEXO IV - Preencher'!M1187,2),IF(F1178="S",LEFT('[1]TCE - ANEXO IV - Preencher'!M1187,7),IF('[1]TCE - ANEXO IV - Preencher'!H1187="","")))</f>
        <v>2604106</v>
      </c>
      <c r="L1178" s="7">
        <f>'[1]TCE - ANEXO IV - Preencher'!N1187</f>
        <v>500</v>
      </c>
    </row>
    <row r="1179" spans="1:12" ht="18" customHeight="1" x14ac:dyDescent="0.2">
      <c r="A1179" s="3">
        <f>IFERROR(VLOOKUP(B1179,'[1]DADOS (OCULTAR)'!$Q$3:$S$103,3,0),"")</f>
        <v>10583920000800</v>
      </c>
      <c r="B1179" s="4" t="str">
        <f>'[1]TCE - ANEXO IV - Preencher'!C1188</f>
        <v>HOSPITAL MESTRE VITALINO</v>
      </c>
      <c r="C1179" s="4" t="str">
        <f>'[1]TCE - ANEXO IV - Preencher'!E1188</f>
        <v xml:space="preserve">5.7 - Reparo e Manutenção de Bens Movéis de Outras Naturezas </v>
      </c>
      <c r="D1179" s="3" t="str">
        <f>'[1]TCE - ANEXO IV - Preencher'!F1188</f>
        <v>26.375.970/0001-65</v>
      </c>
      <c r="E1179" s="5" t="str">
        <f>'[1]TCE - ANEXO IV - Preencher'!G1188</f>
        <v>FABIO EMANUEL DE ANDRADE 02585337499</v>
      </c>
      <c r="F1179" s="5" t="str">
        <f>'[1]TCE - ANEXO IV - Preencher'!H1188</f>
        <v>S</v>
      </c>
      <c r="G1179" s="5" t="str">
        <f>'[1]TCE - ANEXO IV - Preencher'!I1188</f>
        <v>S</v>
      </c>
      <c r="H1179" s="5" t="str">
        <f>'[1]TCE - ANEXO IV - Preencher'!J1188</f>
        <v>99</v>
      </c>
      <c r="I1179" s="6">
        <f>IF('[1]TCE - ANEXO IV - Preencher'!K1188="","",'[1]TCE - ANEXO IV - Preencher'!K1188)</f>
        <v>44865</v>
      </c>
      <c r="J1179" s="5" t="str">
        <f>'[1]TCE - ANEXO IV - Preencher'!L1188</f>
        <v>JQOWM2YO7</v>
      </c>
      <c r="K1179" s="5" t="str">
        <f>IF(F1179="B",LEFT('[1]TCE - ANEXO IV - Preencher'!M1188,2),IF(F1179="S",LEFT('[1]TCE - ANEXO IV - Preencher'!M1188,7),IF('[1]TCE - ANEXO IV - Preencher'!H1188="","")))</f>
        <v>2604106</v>
      </c>
      <c r="L1179" s="7">
        <f>'[1]TCE - ANEXO IV - Preencher'!N1188</f>
        <v>650</v>
      </c>
    </row>
    <row r="1180" spans="1:12" ht="18" customHeight="1" x14ac:dyDescent="0.2">
      <c r="A1180" s="3">
        <f>IFERROR(VLOOKUP(B1180,'[1]DADOS (OCULTAR)'!$Q$3:$S$103,3,0),"")</f>
        <v>10583920000800</v>
      </c>
      <c r="B1180" s="4" t="str">
        <f>'[1]TCE - ANEXO IV - Preencher'!C1189</f>
        <v>HOSPITAL MESTRE VITALINO</v>
      </c>
      <c r="C1180" s="4" t="str">
        <f>'[1]TCE - ANEXO IV - Preencher'!E1189</f>
        <v xml:space="preserve">5.7 - Reparo e Manutenção de Bens Movéis de Outras Naturezas </v>
      </c>
      <c r="D1180" s="3">
        <f>'[1]TCE - ANEXO IV - Preencher'!F1189</f>
        <v>11532162000197</v>
      </c>
      <c r="E1180" s="5" t="str">
        <f>'[1]TCE - ANEXO IV - Preencher'!G1189</f>
        <v>MJ ELETRONICA LTDA</v>
      </c>
      <c r="F1180" s="5" t="str">
        <f>'[1]TCE - ANEXO IV - Preencher'!H1189</f>
        <v>S</v>
      </c>
      <c r="G1180" s="5" t="str">
        <f>'[1]TCE - ANEXO IV - Preencher'!I1189</f>
        <v>S</v>
      </c>
      <c r="H1180" s="5" t="str">
        <f>'[1]TCE - ANEXO IV - Preencher'!J1189</f>
        <v>533</v>
      </c>
      <c r="I1180" s="6">
        <f>IF('[1]TCE - ANEXO IV - Preencher'!K1189="","",'[1]TCE - ANEXO IV - Preencher'!K1189)</f>
        <v>44844</v>
      </c>
      <c r="J1180" s="5" t="str">
        <f>'[1]TCE - ANEXO IV - Preencher'!L1189</f>
        <v>IWHTYAKQI</v>
      </c>
      <c r="K1180" s="5" t="str">
        <f>IF(F1180="B",LEFT('[1]TCE - ANEXO IV - Preencher'!M1189,2),IF(F1180="S",LEFT('[1]TCE - ANEXO IV - Preencher'!M1189,7),IF('[1]TCE - ANEXO IV - Preencher'!H1189="","")))</f>
        <v>2604106</v>
      </c>
      <c r="L1180" s="7">
        <f>'[1]TCE - ANEXO IV - Preencher'!N1189</f>
        <v>1240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>
        <f>IFERROR(VLOOKUP(B1182,'[1]DADOS (OCULTAR)'!$Q$3:$S$103,3,0),"")</f>
        <v>10583920000800</v>
      </c>
      <c r="B1182" s="4" t="str">
        <f>'[1]TCE - ANEXO IV - Preencher'!C1191</f>
        <v>HOSPITAL MESTRE VITALINO</v>
      </c>
      <c r="C1182" s="4" t="str">
        <f>'[1]TCE - ANEXO IV - Preencher'!E1191</f>
        <v>7 - Obras e Instalações</v>
      </c>
      <c r="D1182" s="3" t="str">
        <f>'[1]TCE - ANEXO IV - Preencher'!F1191</f>
        <v>12.805.036/0001-21</v>
      </c>
      <c r="E1182" s="5" t="str">
        <f>'[1]TCE - ANEXO IV - Preencher'!G1191</f>
        <v>MULTCOM CONSTRUTORA LTDA</v>
      </c>
      <c r="F1182" s="5" t="str">
        <f>'[1]TCE - ANEXO IV - Preencher'!H1191</f>
        <v>S</v>
      </c>
      <c r="G1182" s="5" t="str">
        <f>'[1]TCE - ANEXO IV - Preencher'!I1191</f>
        <v>S</v>
      </c>
      <c r="H1182" s="5" t="str">
        <f>'[1]TCE - ANEXO IV - Preencher'!J1191</f>
        <v>00000602</v>
      </c>
      <c r="I1182" s="6">
        <f>IF('[1]TCE - ANEXO IV - Preencher'!K1191="","",'[1]TCE - ANEXO IV - Preencher'!K1191)</f>
        <v>44865</v>
      </c>
      <c r="J1182" s="5" t="str">
        <f>'[1]TCE - ANEXO IV - Preencher'!L1191</f>
        <v>EBT5-KUSY</v>
      </c>
      <c r="K1182" s="5" t="str">
        <f>IF(F1182="B",LEFT('[1]TCE - ANEXO IV - Preencher'!M1191,2),IF(F1182="S",LEFT('[1]TCE - ANEXO IV - Preencher'!M1191,7),IF('[1]TCE - ANEXO IV - Preencher'!H1191="","")))</f>
        <v>2611606</v>
      </c>
      <c r="L1182" s="7">
        <f>'[1]TCE - ANEXO IV - Preencher'!N1191</f>
        <v>523859.86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2022-11-25T17:22:57Z</dcterms:created>
  <dcterms:modified xsi:type="dcterms:W3CDTF">2022-11-25T17:23:44Z</dcterms:modified>
</cp:coreProperties>
</file>