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Nova pasta\"/>
    </mc:Choice>
  </mc:AlternateContent>
  <xr:revisionPtr revIDLastSave="0" documentId="8_{33F41C22-C7D6-4363-87DA-E45589180C40}" xr6:coauthVersionLast="47" xr6:coauthVersionMax="47" xr10:uidLastSave="{00000000-0000-0000-0000-000000000000}"/>
  <bookViews>
    <workbookView xWindow="-120" yWindow="-120" windowWidth="24240" windowHeight="13140" xr2:uid="{BD8001B6-1526-4ABE-82D6-DFB56DD88A0F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<sst xmlns="http://schemas.openxmlformats.org/spreadsheetml/2006/main" count="12" uniqueCount="12">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</sst>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9%20SETEMBR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(COVID-19)</v>
          </cell>
          <cell r="E11" t="str">
            <v>3.12 - Material Hospitalar</v>
          </cell>
          <cell r="F11">
            <v>37844479000152</v>
          </cell>
          <cell r="G11" t="str">
            <v>BIOLINE FIOS CIRURGICOS LTDA</v>
          </cell>
          <cell r="H11" t="str">
            <v>B</v>
          </cell>
          <cell r="I11" t="str">
            <v>S</v>
          </cell>
          <cell r="J11">
            <v>141913</v>
          </cell>
          <cell r="K11">
            <v>44799</v>
          </cell>
          <cell r="L11" t="str">
            <v>52220837844479000152550020001419131802319460</v>
          </cell>
          <cell r="M11" t="str">
            <v>52 -  Goiás</v>
          </cell>
          <cell r="N11">
            <v>23377.32</v>
          </cell>
        </row>
        <row r="12">
          <cell r="C12" t="str">
            <v>HOSPITAL MESTRE VITALINO (COVID-19)</v>
          </cell>
          <cell r="E12" t="str">
            <v>3.12 - Material Hospitalar</v>
          </cell>
          <cell r="F12">
            <v>21596736000144</v>
          </cell>
          <cell r="G12" t="str">
            <v>ULTRAMEGA DIST LTDA</v>
          </cell>
          <cell r="H12" t="str">
            <v>B</v>
          </cell>
          <cell r="I12" t="str">
            <v>S</v>
          </cell>
          <cell r="J12">
            <v>164320</v>
          </cell>
          <cell r="K12">
            <v>44804</v>
          </cell>
          <cell r="L12" t="str">
            <v>26220821596736000144550010001643201001704391</v>
          </cell>
          <cell r="M12" t="str">
            <v>26 -  Pernambuco</v>
          </cell>
          <cell r="N12">
            <v>65.14</v>
          </cell>
        </row>
        <row r="13">
          <cell r="C13" t="str">
            <v>HOSPITAL MESTRE VITALINO (COVID-19)</v>
          </cell>
          <cell r="E13" t="str">
            <v>3.12 - Material Hospitalar</v>
          </cell>
          <cell r="F13">
            <v>1206820001179</v>
          </cell>
          <cell r="G13" t="str">
            <v>PANPHARMA DISTRIB. DE MEDICAM. LTDA</v>
          </cell>
          <cell r="H13" t="str">
            <v>B</v>
          </cell>
          <cell r="I13" t="str">
            <v>S</v>
          </cell>
          <cell r="J13">
            <v>1692445</v>
          </cell>
          <cell r="K13">
            <v>44804</v>
          </cell>
          <cell r="L13" t="str">
            <v>26220801206820001179550040016924451045111757</v>
          </cell>
          <cell r="M13" t="str">
            <v>26 -  Pernambuco</v>
          </cell>
          <cell r="N13">
            <v>111.69</v>
          </cell>
        </row>
        <row r="14">
          <cell r="C14" t="str">
            <v>HOSPITAL MESTRE VITALINO (COVID-19)</v>
          </cell>
          <cell r="E14" t="str">
            <v>3.12 - Material Hospitalar</v>
          </cell>
          <cell r="F14">
            <v>11449180000290</v>
          </cell>
          <cell r="G14" t="str">
            <v>DPROSMED DISTR DE PROD MEDI HOSPIT LTDA</v>
          </cell>
          <cell r="H14" t="str">
            <v>B</v>
          </cell>
          <cell r="I14" t="str">
            <v>S</v>
          </cell>
          <cell r="J14">
            <v>6173</v>
          </cell>
          <cell r="K14">
            <v>44804</v>
          </cell>
          <cell r="L14" t="str">
            <v>26220811449180000290550010000061731000110702</v>
          </cell>
          <cell r="M14" t="str">
            <v>26 -  Pernambuco</v>
          </cell>
          <cell r="N14">
            <v>38.200000000000003</v>
          </cell>
        </row>
        <row r="15">
          <cell r="C15" t="str">
            <v>HOSPITAL MESTRE VITALINO (COVID-19)</v>
          </cell>
          <cell r="E15" t="str">
            <v>3.12 - Material Hospitalar</v>
          </cell>
          <cell r="F15">
            <v>15227236000132</v>
          </cell>
          <cell r="G15" t="str">
            <v>ATOS MEDICA COMERCIO E REPRESENTACAO</v>
          </cell>
          <cell r="H15" t="str">
            <v>B</v>
          </cell>
          <cell r="I15" t="str">
            <v>S</v>
          </cell>
          <cell r="J15" t="str">
            <v>000.018.603</v>
          </cell>
          <cell r="K15">
            <v>44804</v>
          </cell>
          <cell r="L15" t="str">
            <v>26220815227236000132550010000186031109961759</v>
          </cell>
          <cell r="M15" t="str">
            <v>26 -  Pernambuco</v>
          </cell>
          <cell r="N15">
            <v>331.2</v>
          </cell>
        </row>
        <row r="16">
          <cell r="C16" t="str">
            <v>HOSPITAL MESTRE VITALINO (COVID-19)</v>
          </cell>
          <cell r="E16" t="str">
            <v>3.12 - Material Hospitalar</v>
          </cell>
          <cell r="F16">
            <v>28461889000123</v>
          </cell>
          <cell r="G16" t="str">
            <v>JPM PRODUTOS HOSPITALARES LTDA</v>
          </cell>
          <cell r="H16" t="str">
            <v>B</v>
          </cell>
          <cell r="I16" t="str">
            <v>S</v>
          </cell>
          <cell r="J16" t="str">
            <v>000.005.218</v>
          </cell>
          <cell r="K16">
            <v>44804</v>
          </cell>
          <cell r="L16" t="str">
            <v>26220828461889000123550010000052181944597724</v>
          </cell>
          <cell r="M16" t="str">
            <v>26 -  Pernambuco</v>
          </cell>
          <cell r="N16">
            <v>4039.2</v>
          </cell>
        </row>
        <row r="17">
          <cell r="C17" t="str">
            <v>HOSPITAL MESTRE VITALINO (COVID-19)</v>
          </cell>
          <cell r="E17" t="str">
            <v>3.12 - Material Hospitalar</v>
          </cell>
          <cell r="F17">
            <v>4614288000145</v>
          </cell>
          <cell r="G17" t="str">
            <v>DISK LIFE COM. DE PROD. CIRURGICOS LTDA</v>
          </cell>
          <cell r="H17" t="str">
            <v>B</v>
          </cell>
          <cell r="I17" t="str">
            <v>S</v>
          </cell>
          <cell r="J17">
            <v>5600</v>
          </cell>
          <cell r="K17">
            <v>44805</v>
          </cell>
          <cell r="L17" t="str">
            <v>26220904614288000145550010000056001489273038</v>
          </cell>
          <cell r="M17" t="str">
            <v>26 -  Pernambuco</v>
          </cell>
          <cell r="N17">
            <v>3117.6</v>
          </cell>
        </row>
        <row r="18">
          <cell r="C18" t="str">
            <v>HOSPITAL MESTRE VITALINO (COVID-19)</v>
          </cell>
          <cell r="E18" t="str">
            <v>3.12 - Material Hospitalar</v>
          </cell>
          <cell r="F18">
            <v>37238930000198</v>
          </cell>
          <cell r="G18" t="str">
            <v>TIAGO GALINDO DE BARROS 06409257406</v>
          </cell>
          <cell r="H18" t="str">
            <v>B</v>
          </cell>
          <cell r="I18" t="str">
            <v>S</v>
          </cell>
          <cell r="J18" t="str">
            <v>000.000.289</v>
          </cell>
          <cell r="K18">
            <v>44805</v>
          </cell>
          <cell r="L18" t="str">
            <v>26220937238930000198550010000002891000093631</v>
          </cell>
          <cell r="M18" t="str">
            <v>26 -  Pernambuco</v>
          </cell>
          <cell r="N18">
            <v>3639.3</v>
          </cell>
        </row>
        <row r="19">
          <cell r="C19" t="str">
            <v>HOSPITAL MESTRE VITALINO (COVID-19)</v>
          </cell>
          <cell r="E19" t="str">
            <v>3.12 - Material Hospitalar</v>
          </cell>
          <cell r="F19">
            <v>37844417000140</v>
          </cell>
          <cell r="G19" t="str">
            <v>LOG DIST. DE PRO. HOSP. E HIG. PE. LTDA</v>
          </cell>
          <cell r="H19" t="str">
            <v>B</v>
          </cell>
          <cell r="I19" t="str">
            <v>S</v>
          </cell>
          <cell r="J19">
            <v>244</v>
          </cell>
          <cell r="K19">
            <v>44805</v>
          </cell>
          <cell r="L19" t="str">
            <v>262209378444417000140550010000002441443789089</v>
          </cell>
          <cell r="M19" t="str">
            <v>26 -  Pernambuco</v>
          </cell>
          <cell r="N19">
            <v>149.4</v>
          </cell>
        </row>
        <row r="20">
          <cell r="C20" t="str">
            <v>HOSPITAL MESTRE VITALINO (COVID-19)</v>
          </cell>
          <cell r="E20" t="str">
            <v>3.12 - Material Hospitalar</v>
          </cell>
          <cell r="F20">
            <v>3817043000152</v>
          </cell>
          <cell r="G20" t="str">
            <v>PHARMAPLUS LTDA EPP</v>
          </cell>
          <cell r="H20" t="str">
            <v>B</v>
          </cell>
          <cell r="I20" t="str">
            <v>S</v>
          </cell>
          <cell r="J20" t="str">
            <v>000.048.532</v>
          </cell>
          <cell r="K20">
            <v>44806</v>
          </cell>
          <cell r="L20" t="str">
            <v>26220903817043000152550010000485321082543189</v>
          </cell>
          <cell r="M20" t="str">
            <v>26 -  Pernambuco</v>
          </cell>
          <cell r="N20">
            <v>33.700000000000003</v>
          </cell>
        </row>
        <row r="21">
          <cell r="C21" t="str">
            <v>HOSPITAL MESTRE VITALINO (COVID-19)</v>
          </cell>
          <cell r="E21" t="str">
            <v>3.12 - Material Hospitalar</v>
          </cell>
          <cell r="F21">
            <v>21172673000107</v>
          </cell>
          <cell r="G21" t="str">
            <v>ERS INDUSTRIA E COMERCIO DE PRODUTOS</v>
          </cell>
          <cell r="H21" t="str">
            <v>B</v>
          </cell>
          <cell r="I21" t="str">
            <v>S</v>
          </cell>
          <cell r="J21">
            <v>29205</v>
          </cell>
          <cell r="K21">
            <v>44802</v>
          </cell>
          <cell r="L21" t="str">
            <v>26220821172673000107550010000292051745359694</v>
          </cell>
          <cell r="M21" t="str">
            <v>26 -  Pernambuco</v>
          </cell>
          <cell r="N21">
            <v>1596.8</v>
          </cell>
        </row>
        <row r="22">
          <cell r="C22" t="str">
            <v>HOSPITAL MESTRE VITALINO (COVID-19)</v>
          </cell>
          <cell r="E22" t="str">
            <v>3.12 - Material Hospitalar</v>
          </cell>
          <cell r="F22">
            <v>51943645000107</v>
          </cell>
          <cell r="G22" t="str">
            <v>BIOMEDICAL EQUIPAMENTOS E PRODUTOS MED</v>
          </cell>
          <cell r="H22" t="str">
            <v>B</v>
          </cell>
          <cell r="I22" t="str">
            <v>S</v>
          </cell>
          <cell r="J22" t="str">
            <v>000.155.435</v>
          </cell>
          <cell r="K22">
            <v>44803</v>
          </cell>
          <cell r="L22" t="str">
            <v>35220851943645000107550010001554351004640323</v>
          </cell>
          <cell r="M22" t="str">
            <v>35 -  São Paulo</v>
          </cell>
          <cell r="N22">
            <v>24360.6</v>
          </cell>
        </row>
        <row r="23">
          <cell r="C23" t="str">
            <v>HOSPITAL MESTRE VITALINO (COVID-19)</v>
          </cell>
          <cell r="E23" t="str">
            <v>3.12 - Material Hospitalar</v>
          </cell>
          <cell r="F23">
            <v>11463963000148</v>
          </cell>
          <cell r="G23" t="str">
            <v>BCI BRASIL CHINA IMPORTADORA LTDA</v>
          </cell>
          <cell r="H23" t="str">
            <v>B</v>
          </cell>
          <cell r="I23" t="str">
            <v>S</v>
          </cell>
          <cell r="J23">
            <v>35183</v>
          </cell>
          <cell r="K23">
            <v>44806</v>
          </cell>
          <cell r="L23" t="str">
            <v>26220911463963000148550010000351831157546658</v>
          </cell>
          <cell r="M23" t="str">
            <v>26 -  Pernambuco</v>
          </cell>
          <cell r="N23">
            <v>1221.8699999999999</v>
          </cell>
        </row>
        <row r="24">
          <cell r="C24" t="str">
            <v>HOSPITAL MESTRE VITALINO (COVID-19)</v>
          </cell>
          <cell r="E24" t="str">
            <v>3.12 - Material Hospitalar</v>
          </cell>
          <cell r="F24">
            <v>11872656000110</v>
          </cell>
          <cell r="G24" t="str">
            <v>HDL LOGISTICA HOSPITALAR LTDA.</v>
          </cell>
          <cell r="H24" t="str">
            <v>B</v>
          </cell>
          <cell r="I24" t="str">
            <v>S</v>
          </cell>
          <cell r="J24">
            <v>367244</v>
          </cell>
          <cell r="K24">
            <v>44804</v>
          </cell>
          <cell r="L24" t="str">
            <v>31220811872656000110550010003672441873892193</v>
          </cell>
          <cell r="M24" t="str">
            <v>31 -  Minas Gerais</v>
          </cell>
          <cell r="N24">
            <v>470.53</v>
          </cell>
        </row>
        <row r="25">
          <cell r="C25" t="str">
            <v>HOSPITAL MESTRE VITALINO (COVID-19)</v>
          </cell>
          <cell r="E25" t="str">
            <v>3.12 - Material Hospitalar</v>
          </cell>
          <cell r="F25">
            <v>11872656000110</v>
          </cell>
          <cell r="G25" t="str">
            <v>HDL LOGISTICA HOSPITALAR LTDA.</v>
          </cell>
          <cell r="H25" t="str">
            <v>B</v>
          </cell>
          <cell r="I25" t="str">
            <v>S</v>
          </cell>
          <cell r="J25">
            <v>38715</v>
          </cell>
          <cell r="K25">
            <v>44804</v>
          </cell>
          <cell r="L25" t="str">
            <v>35220811872656000200550010000387151638438452</v>
          </cell>
          <cell r="M25" t="str">
            <v>35 -  São Paulo</v>
          </cell>
          <cell r="N25">
            <v>61.92</v>
          </cell>
        </row>
        <row r="26">
          <cell r="C26" t="str">
            <v>HOSPITAL MESTRE VITALINO (COVID-19)</v>
          </cell>
          <cell r="E26" t="str">
            <v>3.12 - Material Hospitalar</v>
          </cell>
          <cell r="F26">
            <v>15218561000139</v>
          </cell>
          <cell r="G26" t="str">
            <v>NNMED  DISTRIBUICAO IMPORTACAO</v>
          </cell>
          <cell r="H26" t="str">
            <v>B</v>
          </cell>
          <cell r="I26" t="str">
            <v>S</v>
          </cell>
          <cell r="J26" t="str">
            <v>000.081.548</v>
          </cell>
          <cell r="K26">
            <v>44809</v>
          </cell>
          <cell r="L26" t="str">
            <v>25220915218561000139550010000815481826209278</v>
          </cell>
          <cell r="M26" t="str">
            <v>25 -  Paraíba</v>
          </cell>
          <cell r="N26">
            <v>2530</v>
          </cell>
        </row>
        <row r="27">
          <cell r="C27" t="str">
            <v>HOSPITAL MESTRE VITALINO (COVID-19)</v>
          </cell>
          <cell r="E27" t="str">
            <v>3.12 - Material Hospitalar</v>
          </cell>
          <cell r="F27">
            <v>14115388000180</v>
          </cell>
          <cell r="G27" t="str">
            <v>ELLO DISTRIBUICAO LTDA</v>
          </cell>
          <cell r="H27" t="str">
            <v>B</v>
          </cell>
          <cell r="I27" t="str">
            <v>S</v>
          </cell>
          <cell r="J27" t="str">
            <v>000.051.028</v>
          </cell>
          <cell r="K27">
            <v>44804</v>
          </cell>
          <cell r="L27" t="str">
            <v>52220814115388000180550010000510281000782730</v>
          </cell>
          <cell r="M27" t="str">
            <v>52 -  Goiás</v>
          </cell>
          <cell r="N27">
            <v>18.5</v>
          </cell>
        </row>
        <row r="28">
          <cell r="C28" t="str">
            <v>HOSPITAL MESTRE VITALINO (COVID-19)</v>
          </cell>
          <cell r="E28" t="str">
            <v>3.12 - Material Hospitalar</v>
          </cell>
          <cell r="F28">
            <v>61418042000131</v>
          </cell>
          <cell r="G28" t="str">
            <v>CIRURGICA FERNANDES LTDA</v>
          </cell>
          <cell r="H28" t="str">
            <v>B</v>
          </cell>
          <cell r="I28" t="str">
            <v>S</v>
          </cell>
          <cell r="J28">
            <v>1502718</v>
          </cell>
          <cell r="K28">
            <v>44805</v>
          </cell>
          <cell r="L28" t="str">
            <v>35220961418042000131550040015027181983905936</v>
          </cell>
          <cell r="M28" t="str">
            <v>35 -  São Paulo</v>
          </cell>
          <cell r="N28">
            <v>4030.09</v>
          </cell>
        </row>
        <row r="29">
          <cell r="C29" t="str">
            <v>HOSPITAL MESTRE VITALINO (COVID-19)</v>
          </cell>
          <cell r="E29" t="str">
            <v>3.12 - Material Hospitalar</v>
          </cell>
          <cell r="F29">
            <v>11463963000148</v>
          </cell>
          <cell r="G29" t="str">
            <v>BCI BRASIL CHINA IMPORTADORA LTDA</v>
          </cell>
          <cell r="H29" t="str">
            <v>B</v>
          </cell>
          <cell r="I29" t="str">
            <v>S</v>
          </cell>
          <cell r="J29">
            <v>35202</v>
          </cell>
          <cell r="K29">
            <v>44810</v>
          </cell>
          <cell r="L29" t="str">
            <v>26220911463963000148550010000352021561889410</v>
          </cell>
          <cell r="M29" t="str">
            <v>26 -  Pernambuco</v>
          </cell>
          <cell r="N29">
            <v>6631.7</v>
          </cell>
        </row>
        <row r="30">
          <cell r="C30" t="str">
            <v>HOSPITAL MESTRE VITALINO (COVID-19)</v>
          </cell>
          <cell r="E30" t="str">
            <v>3.12 - Material Hospitalar</v>
          </cell>
          <cell r="F30">
            <v>18192961000100</v>
          </cell>
          <cell r="G30" t="str">
            <v>ULTRA MEDICAL COM DE MAT HOSP EIRELI</v>
          </cell>
          <cell r="H30" t="str">
            <v>B</v>
          </cell>
          <cell r="I30" t="str">
            <v>S</v>
          </cell>
          <cell r="J30" t="str">
            <v>000.047.885</v>
          </cell>
          <cell r="K30">
            <v>44804</v>
          </cell>
          <cell r="L30" t="str">
            <v>29220818192961000100550010000478851000361411</v>
          </cell>
          <cell r="M30" t="str">
            <v>29 -  Bahia</v>
          </cell>
          <cell r="N30">
            <v>691.56</v>
          </cell>
        </row>
        <row r="31">
          <cell r="C31" t="str">
            <v>HOSPITAL MESTRE VITALINO (COVID-19)</v>
          </cell>
          <cell r="E31" t="str">
            <v>3.12 - Material Hospitalar</v>
          </cell>
          <cell r="F31">
            <v>11206099000441</v>
          </cell>
          <cell r="G31" t="str">
            <v>SUPERMED COM E IMP DE PROD MEDICOS LTDA</v>
          </cell>
          <cell r="H31" t="str">
            <v>B</v>
          </cell>
          <cell r="I31" t="str">
            <v>S</v>
          </cell>
          <cell r="J31">
            <v>404839</v>
          </cell>
          <cell r="K31">
            <v>44804</v>
          </cell>
          <cell r="L31" t="str">
            <v>35220811206099000441550010004048391000226204</v>
          </cell>
          <cell r="M31" t="str">
            <v>35 -  São Paulo</v>
          </cell>
          <cell r="N31">
            <v>297.89999999999998</v>
          </cell>
        </row>
        <row r="32">
          <cell r="C32" t="str">
            <v>HOSPITAL MESTRE VITALINO (COVID-19)</v>
          </cell>
          <cell r="E32" t="str">
            <v>3.12 - Material Hospitalar</v>
          </cell>
          <cell r="F32">
            <v>11206099000107</v>
          </cell>
          <cell r="G32" t="str">
            <v>SUPERMED COM E IMP DE PROD MED  LTDA</v>
          </cell>
          <cell r="H32" t="str">
            <v>B</v>
          </cell>
          <cell r="I32" t="str">
            <v>S</v>
          </cell>
          <cell r="J32">
            <v>631213</v>
          </cell>
          <cell r="K32">
            <v>44804</v>
          </cell>
          <cell r="L32" t="str">
            <v>31220811206099000107550010006312131000858694</v>
          </cell>
          <cell r="M32" t="str">
            <v>31 -  Minas Gerais</v>
          </cell>
          <cell r="N32">
            <v>3494.71</v>
          </cell>
        </row>
        <row r="33">
          <cell r="C33" t="str">
            <v>HOSPITAL MESTRE VITALINO (COVID-19)</v>
          </cell>
          <cell r="E33" t="str">
            <v>3.12 - Material Hospitalar</v>
          </cell>
          <cell r="F33">
            <v>6106005000180</v>
          </cell>
          <cell r="G33" t="str">
            <v>STOCK MED PRODUTOS MEDICO HOSPITALARES</v>
          </cell>
          <cell r="H33" t="str">
            <v>B</v>
          </cell>
          <cell r="I33" t="str">
            <v>S</v>
          </cell>
          <cell r="J33">
            <v>167447</v>
          </cell>
          <cell r="K33">
            <v>44806</v>
          </cell>
          <cell r="L33" t="str">
            <v>43220906106005000180550010001674471006457045</v>
          </cell>
          <cell r="M33" t="str">
            <v>43 -  Rio Grande do Sul</v>
          </cell>
          <cell r="N33">
            <v>3308</v>
          </cell>
        </row>
        <row r="34">
          <cell r="C34" t="str">
            <v>HOSPITAL MESTRE VITALINO (COVID-19)</v>
          </cell>
          <cell r="E34" t="str">
            <v>3.12 - Material Hospitalar</v>
          </cell>
          <cell r="F34">
            <v>10972948000162</v>
          </cell>
          <cell r="G34" t="str">
            <v>BRAZMIX COMERCIO VAREJ E ATAC LTDA</v>
          </cell>
          <cell r="H34" t="str">
            <v>B</v>
          </cell>
          <cell r="I34" t="str">
            <v>S</v>
          </cell>
          <cell r="J34">
            <v>172921</v>
          </cell>
          <cell r="K34">
            <v>44804</v>
          </cell>
          <cell r="L34" t="str">
            <v>41220810972948000162550010001729211123426537</v>
          </cell>
          <cell r="M34" t="str">
            <v>41 -  Paraná</v>
          </cell>
          <cell r="N34">
            <v>2796</v>
          </cell>
        </row>
        <row r="35">
          <cell r="C35" t="str">
            <v>HOSPITAL MESTRE VITALINO (COVID-19)</v>
          </cell>
          <cell r="E35" t="str">
            <v>3.12 - Material Hospitalar</v>
          </cell>
          <cell r="F35">
            <v>10972948000162</v>
          </cell>
          <cell r="G35" t="str">
            <v>BRAZMIX COMERCIO VAREJ E ATAC LTDA</v>
          </cell>
          <cell r="H35" t="str">
            <v>B</v>
          </cell>
          <cell r="I35" t="str">
            <v>S</v>
          </cell>
          <cell r="J35">
            <v>172921</v>
          </cell>
          <cell r="K35">
            <v>44804</v>
          </cell>
          <cell r="L35" t="str">
            <v>41220810972948000162550010001729211123426537</v>
          </cell>
          <cell r="M35" t="str">
            <v>41 -  Paraná</v>
          </cell>
          <cell r="N35">
            <v>48</v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C38" t="str">
            <v>HOSPITAL MESTRE VITALINO (COVID-19)</v>
          </cell>
          <cell r="E38" t="str">
            <v>3.4 - Material Farmacológico</v>
          </cell>
          <cell r="F38" t="str">
            <v>07.484.373/0001-24</v>
          </cell>
          <cell r="G38" t="str">
            <v>UNI HOSPITALAR LTDA  EPP</v>
          </cell>
          <cell r="H38" t="str">
            <v>B</v>
          </cell>
          <cell r="I38" t="str">
            <v>S</v>
          </cell>
          <cell r="J38" t="str">
            <v>000.153.020</v>
          </cell>
          <cell r="K38">
            <v>44804</v>
          </cell>
          <cell r="L38" t="str">
            <v>26220807484373000124550010001530201731929268</v>
          </cell>
          <cell r="M38" t="str">
            <v>26 -  Pernambuco</v>
          </cell>
          <cell r="N38">
            <v>3255.55</v>
          </cell>
        </row>
        <row r="39">
          <cell r="C39" t="str">
            <v>HOSPITAL MESTRE VITALINO (COVID-19)</v>
          </cell>
          <cell r="E39" t="str">
            <v>3.4 - Material Farmacológico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000.142.313</v>
          </cell>
          <cell r="K39">
            <v>44804</v>
          </cell>
          <cell r="L39" t="str">
            <v>26220808674752000140550010001423131631813626</v>
          </cell>
          <cell r="M39" t="str">
            <v>26 -  Pernambuco</v>
          </cell>
          <cell r="N39">
            <v>12.07</v>
          </cell>
        </row>
        <row r="40">
          <cell r="C40" t="str">
            <v>HOSPITAL MESTRE VITALINO (COVID-19)</v>
          </cell>
          <cell r="E40" t="str">
            <v>3.4 - Material Farmacológico</v>
          </cell>
          <cell r="F40">
            <v>21596736000144</v>
          </cell>
          <cell r="G40" t="str">
            <v>ULTRAMEGA DIST LTDA</v>
          </cell>
          <cell r="H40" t="str">
            <v>B</v>
          </cell>
          <cell r="I40" t="str">
            <v>S</v>
          </cell>
          <cell r="J40">
            <v>164320</v>
          </cell>
          <cell r="K40">
            <v>44804</v>
          </cell>
          <cell r="L40" t="str">
            <v>26220821596736000144550010001643201001704391</v>
          </cell>
          <cell r="M40" t="str">
            <v>26 -  Pernambuco</v>
          </cell>
          <cell r="N40">
            <v>67.400000000000006</v>
          </cell>
        </row>
        <row r="41">
          <cell r="C41" t="str">
            <v>HOSPITAL MESTRE VITALINO (COVID-19)</v>
          </cell>
          <cell r="E41" t="str">
            <v>3.4 - Material Farmacológico</v>
          </cell>
          <cell r="F41">
            <v>67729178000653</v>
          </cell>
          <cell r="G41" t="str">
            <v>COMERCIAL CIRURGICA RIOCLARENSE LTDA</v>
          </cell>
          <cell r="H41" t="str">
            <v>B</v>
          </cell>
          <cell r="I41" t="str">
            <v>S</v>
          </cell>
          <cell r="J41">
            <v>33577</v>
          </cell>
          <cell r="K41">
            <v>44804</v>
          </cell>
          <cell r="L41" t="str">
            <v>26220867729178000653550010000335771426217087</v>
          </cell>
          <cell r="M41" t="str">
            <v>26 -  Pernambuco</v>
          </cell>
          <cell r="N41">
            <v>212</v>
          </cell>
        </row>
        <row r="42">
          <cell r="C42" t="str">
            <v>HOSPITAL MESTRE VITALINO (COVID-19)</v>
          </cell>
          <cell r="E42" t="str">
            <v>3.4 - Material Farmacológico</v>
          </cell>
          <cell r="F42">
            <v>1206820001179</v>
          </cell>
          <cell r="G42" t="str">
            <v>PANPHARMA DISTRIB. DE MEDICAM. LTDA</v>
          </cell>
          <cell r="H42" t="str">
            <v>B</v>
          </cell>
          <cell r="I42" t="str">
            <v>S</v>
          </cell>
          <cell r="J42">
            <v>1692445</v>
          </cell>
          <cell r="K42">
            <v>44804</v>
          </cell>
          <cell r="L42" t="str">
            <v>26220801206820001179550040016924451045111757</v>
          </cell>
          <cell r="M42" t="str">
            <v>26 -  Pernambuco</v>
          </cell>
          <cell r="N42">
            <v>232.38</v>
          </cell>
        </row>
        <row r="43">
          <cell r="C43" t="str">
            <v>HOSPITAL MESTRE VITALINO (COVID-19)</v>
          </cell>
          <cell r="E43" t="str">
            <v>3.4 - Material Farmacológico</v>
          </cell>
          <cell r="F43">
            <v>23837936000177</v>
          </cell>
          <cell r="G43" t="str">
            <v>G1 DISTRIBUIDORA DE PROD. FARM LTDA</v>
          </cell>
          <cell r="H43" t="str">
            <v>B</v>
          </cell>
          <cell r="I43" t="str">
            <v>S</v>
          </cell>
          <cell r="J43">
            <v>585511</v>
          </cell>
          <cell r="K43">
            <v>44804</v>
          </cell>
          <cell r="L43" t="str">
            <v>26220823837936000177550010005855111013066827</v>
          </cell>
          <cell r="M43" t="str">
            <v>26 -  Pernambuco</v>
          </cell>
          <cell r="N43">
            <v>5.82</v>
          </cell>
        </row>
        <row r="44">
          <cell r="C44" t="str">
            <v>HOSPITAL MESTRE VITALINO (COVID-19)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000.386.235</v>
          </cell>
          <cell r="K44">
            <v>44804</v>
          </cell>
          <cell r="L44" t="str">
            <v>26220808778201000126550010003862351616619455</v>
          </cell>
          <cell r="M44" t="str">
            <v>26 -  Pernambuco</v>
          </cell>
          <cell r="N44">
            <v>8.85</v>
          </cell>
        </row>
        <row r="45">
          <cell r="C45" t="str">
            <v>HOSPITAL MESTRE VITALINO (COVID-19)</v>
          </cell>
          <cell r="E45" t="str">
            <v>3.4 - Material Farmacológico</v>
          </cell>
          <cell r="F45">
            <v>12882932000194</v>
          </cell>
          <cell r="G45" t="str">
            <v>EXOMED REPRES DE MED LTDA</v>
          </cell>
          <cell r="H45" t="str">
            <v>B</v>
          </cell>
          <cell r="I45" t="str">
            <v>S</v>
          </cell>
          <cell r="J45">
            <v>165788</v>
          </cell>
          <cell r="K45">
            <v>44804</v>
          </cell>
          <cell r="L45" t="str">
            <v>26220812882932000194550010001657881456112593</v>
          </cell>
          <cell r="M45" t="str">
            <v>26 -  Pernambuco</v>
          </cell>
          <cell r="N45">
            <v>2109.8000000000002</v>
          </cell>
        </row>
        <row r="46">
          <cell r="C46" t="str">
            <v>HOSPITAL MESTRE VITALINO (COVID-19)</v>
          </cell>
          <cell r="E46" t="str">
            <v>3.4 - Material Farmacológico</v>
          </cell>
          <cell r="F46">
            <v>12882932000194</v>
          </cell>
          <cell r="G46" t="str">
            <v>EXOMED REPRES DE MED LTDA</v>
          </cell>
          <cell r="H46" t="str">
            <v>B</v>
          </cell>
          <cell r="I46" t="str">
            <v>S</v>
          </cell>
          <cell r="J46">
            <v>165785</v>
          </cell>
          <cell r="K46">
            <v>44804</v>
          </cell>
          <cell r="L46" t="str">
            <v>26220812882932000194550010001657851751941943</v>
          </cell>
          <cell r="M46" t="str">
            <v>26 -  Pernambuco</v>
          </cell>
          <cell r="N46">
            <v>153.9</v>
          </cell>
        </row>
        <row r="47">
          <cell r="C47" t="str">
            <v>HOSPITAL MESTRE VITALINO (COVID-19)</v>
          </cell>
          <cell r="E47" t="str">
            <v>3.4 - Material Farmacológico</v>
          </cell>
          <cell r="F47" t="str">
            <v>22.580.510/0001-18</v>
          </cell>
          <cell r="G47" t="str">
            <v>UNIFAR DISTRIBUIDORA DE MEDICAMENTOS</v>
          </cell>
          <cell r="H47" t="str">
            <v>B</v>
          </cell>
          <cell r="I47" t="str">
            <v>S</v>
          </cell>
          <cell r="J47">
            <v>50198</v>
          </cell>
          <cell r="K47">
            <v>44805</v>
          </cell>
          <cell r="L47" t="str">
            <v>26220922580510000118550010000501981000358637</v>
          </cell>
          <cell r="M47" t="str">
            <v>26 -  Pernambuco</v>
          </cell>
          <cell r="N47">
            <v>250</v>
          </cell>
        </row>
        <row r="48">
          <cell r="C48" t="str">
            <v>HOSPITAL MESTRE VITALINO (COVID-19)</v>
          </cell>
          <cell r="E48" t="str">
            <v>3.4 - Material Farmacológico</v>
          </cell>
          <cell r="F48">
            <v>67729178000653</v>
          </cell>
          <cell r="G48" t="str">
            <v>COMERCIAL CIRURGICA RIOCLARENSE LTDA</v>
          </cell>
          <cell r="H48" t="str">
            <v>B</v>
          </cell>
          <cell r="I48" t="str">
            <v>S</v>
          </cell>
          <cell r="J48">
            <v>33682</v>
          </cell>
          <cell r="K48">
            <v>44805</v>
          </cell>
          <cell r="L48" t="str">
            <v>26220967729178000653550010000336821644134581</v>
          </cell>
          <cell r="M48" t="str">
            <v>26 -  Pernambuco</v>
          </cell>
          <cell r="N48">
            <v>21452</v>
          </cell>
        </row>
        <row r="49">
          <cell r="C49" t="str">
            <v>HOSPITAL MESTRE VITALINO (COVID-19)</v>
          </cell>
          <cell r="E49" t="str">
            <v>3.4 - Material Farmacológico</v>
          </cell>
          <cell r="F49">
            <v>35753111000153</v>
          </cell>
          <cell r="G49" t="str">
            <v>NORD PRODUTOS EM SAUDE LTDA</v>
          </cell>
          <cell r="H49" t="str">
            <v>B</v>
          </cell>
          <cell r="I49" t="str">
            <v>S</v>
          </cell>
          <cell r="J49">
            <v>9477</v>
          </cell>
          <cell r="K49">
            <v>44804</v>
          </cell>
          <cell r="L49" t="str">
            <v>26220835753111000153550010000094771000106796</v>
          </cell>
          <cell r="M49" t="str">
            <v>26 -  Pernambuco</v>
          </cell>
          <cell r="N49">
            <v>300</v>
          </cell>
        </row>
        <row r="50">
          <cell r="C50" t="str">
            <v>HOSPITAL MESTRE VITALINO (COVID-19)</v>
          </cell>
          <cell r="E50" t="str">
            <v>3.4 - Material Farmacológico</v>
          </cell>
          <cell r="F50">
            <v>12420164001048</v>
          </cell>
          <cell r="G50" t="str">
            <v>CM HOSPITALAR S A</v>
          </cell>
          <cell r="H50" t="str">
            <v>B</v>
          </cell>
          <cell r="I50" t="str">
            <v>S</v>
          </cell>
          <cell r="J50">
            <v>138937</v>
          </cell>
          <cell r="K50">
            <v>44804</v>
          </cell>
          <cell r="L50" t="str">
            <v>26220812420164001048550010001389371150859646</v>
          </cell>
          <cell r="M50" t="str">
            <v>26 -  Pernambuco</v>
          </cell>
          <cell r="N50">
            <v>1804.93</v>
          </cell>
        </row>
        <row r="51">
          <cell r="C51" t="str">
            <v>HOSPITAL MESTRE VITALINO (COVID-19)</v>
          </cell>
          <cell r="E51" t="str">
            <v>3.4 - Material Farmacológico</v>
          </cell>
          <cell r="F51">
            <v>12420164001048</v>
          </cell>
          <cell r="G51" t="str">
            <v>CM HOSPITALAR S A BRASILIA</v>
          </cell>
          <cell r="H51" t="str">
            <v>B</v>
          </cell>
          <cell r="I51" t="str">
            <v>S</v>
          </cell>
          <cell r="J51">
            <v>765708</v>
          </cell>
          <cell r="K51">
            <v>44804</v>
          </cell>
          <cell r="L51" t="str">
            <v>53220812420164000904550010007657081147884985</v>
          </cell>
          <cell r="M51" t="str">
            <v>53 -  Distrito Federal</v>
          </cell>
          <cell r="N51">
            <v>12201</v>
          </cell>
        </row>
        <row r="52">
          <cell r="C52" t="str">
            <v>HOSPITAL MESTRE VITALINO (COVID-19)</v>
          </cell>
          <cell r="E52" t="str">
            <v>3.4 - Material Farmacológico</v>
          </cell>
          <cell r="F52">
            <v>12420164001048</v>
          </cell>
          <cell r="G52" t="str">
            <v>CM HOSPITALAR S.A.</v>
          </cell>
          <cell r="H52" t="str">
            <v>B</v>
          </cell>
          <cell r="I52" t="str">
            <v>S</v>
          </cell>
          <cell r="J52">
            <v>904326</v>
          </cell>
          <cell r="K52">
            <v>44804</v>
          </cell>
          <cell r="L52" t="str">
            <v>41220812420164000238550010009043261399882540</v>
          </cell>
          <cell r="M52" t="str">
            <v>41 -  Paraná</v>
          </cell>
          <cell r="N52">
            <v>285.79000000000002</v>
          </cell>
        </row>
        <row r="53">
          <cell r="C53" t="str">
            <v>HOSPITAL MESTRE VITALINO (COVID-19)</v>
          </cell>
          <cell r="E53" t="str">
            <v>3.4 - Material Farmacológico</v>
          </cell>
          <cell r="F53">
            <v>44734671000151</v>
          </cell>
          <cell r="G53" t="str">
            <v>CRISTALIA PROD QUIM FARMACEUTICOS LTDA</v>
          </cell>
          <cell r="H53" t="str">
            <v>B</v>
          </cell>
          <cell r="I53" t="str">
            <v>S</v>
          </cell>
          <cell r="J53" t="str">
            <v>3383082</v>
          </cell>
          <cell r="K53">
            <v>44804</v>
          </cell>
          <cell r="L53" t="str">
            <v>35220844734671000151550100033830821545983279</v>
          </cell>
          <cell r="M53" t="str">
            <v>35 -  São Paulo</v>
          </cell>
          <cell r="N53">
            <v>3851</v>
          </cell>
        </row>
        <row r="54">
          <cell r="C54" t="str">
            <v>HOSPITAL MESTRE VITALINO (COVID-19)</v>
          </cell>
          <cell r="E54" t="str">
            <v>3.4 - Material Farmacológico</v>
          </cell>
          <cell r="F54">
            <v>12882932000194</v>
          </cell>
          <cell r="G54" t="str">
            <v>EXOMED REPRES DE MED LTDA</v>
          </cell>
          <cell r="H54" t="str">
            <v>B</v>
          </cell>
          <cell r="I54" t="str">
            <v>S</v>
          </cell>
          <cell r="J54">
            <v>165868</v>
          </cell>
          <cell r="K54">
            <v>44806</v>
          </cell>
          <cell r="L54" t="str">
            <v>26220912882932000194550010001658681168413748</v>
          </cell>
          <cell r="M54" t="str">
            <v>26 -  Pernambuco</v>
          </cell>
          <cell r="N54">
            <v>1740</v>
          </cell>
        </row>
        <row r="55">
          <cell r="C55" t="str">
            <v>HOSPITAL MESTRE VITALINO (COVID-19)</v>
          </cell>
          <cell r="E55" t="str">
            <v>3.4 - Material Farmacológico</v>
          </cell>
          <cell r="F55">
            <v>9053134000145</v>
          </cell>
          <cell r="G55" t="str">
            <v>ELFA MEDICAMENTOS LTDA</v>
          </cell>
          <cell r="H55" t="str">
            <v>B</v>
          </cell>
          <cell r="I55" t="str">
            <v>S</v>
          </cell>
          <cell r="J55">
            <v>398537</v>
          </cell>
          <cell r="K55">
            <v>44804</v>
          </cell>
          <cell r="L55" t="str">
            <v>53220809053134000145550050003985371298830291</v>
          </cell>
          <cell r="M55" t="str">
            <v>53 -  Distrito Federal</v>
          </cell>
          <cell r="N55">
            <v>12480</v>
          </cell>
        </row>
        <row r="56">
          <cell r="C56" t="str">
            <v>HOSPITAL MESTRE VITALINO (COVID-19)</v>
          </cell>
          <cell r="E56" t="str">
            <v>3.4 - Material Farmacológico</v>
          </cell>
          <cell r="F56">
            <v>3817043000152</v>
          </cell>
          <cell r="G56" t="str">
            <v>PHARMAPLUS LTDA EPP</v>
          </cell>
          <cell r="H56" t="str">
            <v>B</v>
          </cell>
          <cell r="I56" t="str">
            <v>S</v>
          </cell>
          <cell r="J56" t="str">
            <v>000.048.532</v>
          </cell>
          <cell r="K56">
            <v>44806</v>
          </cell>
          <cell r="L56" t="str">
            <v>26220903817043000152550010000485321082543189</v>
          </cell>
          <cell r="M56" t="str">
            <v>26 -  Pernambuco</v>
          </cell>
          <cell r="N56">
            <v>328.24</v>
          </cell>
        </row>
        <row r="57">
          <cell r="C57" t="str">
            <v>HOSPITAL MESTRE VITALINO (COVID-19)</v>
          </cell>
          <cell r="E57" t="str">
            <v>3.4 - Material Farmacológico</v>
          </cell>
          <cell r="F57">
            <v>874929000140</v>
          </cell>
          <cell r="G57" t="str">
            <v>MEDCENTER COMERCIAL LTDA  MG</v>
          </cell>
          <cell r="H57" t="str">
            <v>B</v>
          </cell>
          <cell r="I57" t="str">
            <v>S</v>
          </cell>
          <cell r="J57">
            <v>411126</v>
          </cell>
          <cell r="K57">
            <v>44805</v>
          </cell>
          <cell r="L57" t="str">
            <v>31220900874929000140550010004111261838390850</v>
          </cell>
          <cell r="M57" t="str">
            <v>31 -  Minas Gerais</v>
          </cell>
          <cell r="N57">
            <v>452.39</v>
          </cell>
        </row>
        <row r="58">
          <cell r="C58" t="str">
            <v>HOSPITAL MESTRE VITALINO (COVID-19)</v>
          </cell>
          <cell r="E58" t="str">
            <v>3.4 - Material Farmacológico</v>
          </cell>
          <cell r="F58">
            <v>9944371000287</v>
          </cell>
          <cell r="G58" t="str">
            <v>SULMEDIC COMERCIO DE MEDICAMENTOS LTDA</v>
          </cell>
          <cell r="H58" t="str">
            <v>B</v>
          </cell>
          <cell r="I58" t="str">
            <v>S</v>
          </cell>
          <cell r="J58">
            <v>1497</v>
          </cell>
          <cell r="K58">
            <v>44804</v>
          </cell>
          <cell r="L58" t="str">
            <v>28220809944371000287550020000014971504433500</v>
          </cell>
          <cell r="M58" t="str">
            <v>28 -  Sergipe</v>
          </cell>
          <cell r="N58">
            <v>22764</v>
          </cell>
        </row>
        <row r="59">
          <cell r="C59" t="str">
            <v>HOSPITAL MESTRE VITALINO (COVID-19)</v>
          </cell>
          <cell r="E59" t="str">
            <v>3.4 - Material Farmacológico</v>
          </cell>
          <cell r="F59">
            <v>11872656000110</v>
          </cell>
          <cell r="G59" t="str">
            <v>HDL LOGISTICA HOSPITALAR LTDA.</v>
          </cell>
          <cell r="H59" t="str">
            <v>B</v>
          </cell>
          <cell r="I59" t="str">
            <v>S</v>
          </cell>
          <cell r="J59">
            <v>367244</v>
          </cell>
          <cell r="K59">
            <v>44804</v>
          </cell>
          <cell r="L59" t="str">
            <v>31220811872656000110550010003672441873892193</v>
          </cell>
          <cell r="M59" t="str">
            <v>31 -  Minas Gerais</v>
          </cell>
          <cell r="N59">
            <v>5624.12</v>
          </cell>
        </row>
        <row r="60">
          <cell r="C60" t="str">
            <v>HOSPITAL MESTRE VITALINO (COVID-19)</v>
          </cell>
          <cell r="E60" t="str">
            <v>3.4 - Material Farmacológico</v>
          </cell>
          <cell r="F60">
            <v>11872656000200</v>
          </cell>
          <cell r="G60" t="str">
            <v>HDL LOGISTICA HOSPITALAR LTDA.</v>
          </cell>
          <cell r="H60" t="str">
            <v>B</v>
          </cell>
          <cell r="I60" t="str">
            <v>S</v>
          </cell>
          <cell r="J60">
            <v>38715</v>
          </cell>
          <cell r="K60">
            <v>44804</v>
          </cell>
          <cell r="L60" t="str">
            <v>35220811872656000200550010000387151638438452</v>
          </cell>
          <cell r="M60" t="str">
            <v>35 -  São Paulo</v>
          </cell>
          <cell r="N60">
            <v>1069.8</v>
          </cell>
        </row>
        <row r="61">
          <cell r="C61" t="str">
            <v>HOSPITAL MESTRE VITALINO (COVID-19)</v>
          </cell>
          <cell r="E61" t="str">
            <v>3.4 - Material Farmacológico</v>
          </cell>
          <cell r="F61">
            <v>14115388000180</v>
          </cell>
          <cell r="G61" t="str">
            <v>ELLO DISTRIBUICAO LTDA</v>
          </cell>
          <cell r="H61" t="str">
            <v>B</v>
          </cell>
          <cell r="I61" t="str">
            <v>S</v>
          </cell>
          <cell r="J61" t="str">
            <v>000.050.821</v>
          </cell>
          <cell r="K61">
            <v>44799</v>
          </cell>
          <cell r="L61" t="str">
            <v>52220814115388000180550010000508211000779060</v>
          </cell>
          <cell r="M61" t="str">
            <v>52 -  Goiás</v>
          </cell>
          <cell r="N61">
            <v>17500</v>
          </cell>
        </row>
        <row r="62">
          <cell r="C62" t="str">
            <v>HOSPITAL MESTRE VITALINO (COVID-19)</v>
          </cell>
          <cell r="E62" t="str">
            <v>3.4 - Material Farmacológico</v>
          </cell>
          <cell r="F62">
            <v>31434320000183</v>
          </cell>
          <cell r="G62" t="str">
            <v>RAVIMED FARMACEUTICA LTDA</v>
          </cell>
          <cell r="H62" t="str">
            <v>B</v>
          </cell>
          <cell r="I62" t="str">
            <v>S</v>
          </cell>
          <cell r="J62">
            <v>1620</v>
          </cell>
          <cell r="K62">
            <v>44804</v>
          </cell>
          <cell r="L62" t="str">
            <v>32220831434320000183550000000016201419184474</v>
          </cell>
          <cell r="M62" t="str">
            <v>32 -  Espírito Santo</v>
          </cell>
          <cell r="N62">
            <v>1560</v>
          </cell>
        </row>
        <row r="63">
          <cell r="C63" t="str">
            <v>HOSPITAL MESTRE VITALINO (COVID-19)</v>
          </cell>
          <cell r="E63" t="str">
            <v>3.4 - Material Farmacológico</v>
          </cell>
          <cell r="F63">
            <v>12420164000904</v>
          </cell>
          <cell r="G63" t="str">
            <v>CM HOSPITALAR S A BRASILIA</v>
          </cell>
          <cell r="H63" t="str">
            <v>B</v>
          </cell>
          <cell r="I63" t="str">
            <v>S</v>
          </cell>
          <cell r="J63" t="str">
            <v>000.764.824</v>
          </cell>
          <cell r="K63">
            <v>44804</v>
          </cell>
          <cell r="L63" t="str">
            <v>53220812420164000904550010007648241566170137</v>
          </cell>
          <cell r="M63" t="str">
            <v>53 -  Distrito Federal</v>
          </cell>
          <cell r="N63">
            <v>493.63</v>
          </cell>
        </row>
        <row r="64">
          <cell r="C64" t="str">
            <v>HOSPITAL MESTRE VITALINO (COVID-19)</v>
          </cell>
          <cell r="E64" t="str">
            <v>3.4 - Material Farmacológico</v>
          </cell>
          <cell r="F64">
            <v>11260846000187</v>
          </cell>
          <cell r="G64" t="str">
            <v>ANBIOTON IMPORTADORA LTDA</v>
          </cell>
          <cell r="H64" t="str">
            <v>B</v>
          </cell>
          <cell r="I64" t="str">
            <v>S</v>
          </cell>
          <cell r="J64">
            <v>172832</v>
          </cell>
          <cell r="K64">
            <v>44804</v>
          </cell>
          <cell r="L64" t="str">
            <v>35220811260846000187550010001728321288024197</v>
          </cell>
          <cell r="M64" t="str">
            <v>35 -  São Paulo</v>
          </cell>
          <cell r="N64">
            <v>784.7</v>
          </cell>
        </row>
        <row r="65">
          <cell r="C65" t="str">
            <v>HOSPITAL MESTRE VITALINO (COVID-19)</v>
          </cell>
          <cell r="E65" t="str">
            <v>3.4 - Material Farmacológico</v>
          </cell>
          <cell r="F65">
            <v>11206099000441</v>
          </cell>
          <cell r="G65" t="str">
            <v>SUPERMED COM E IMP DE PROD MEDICOS LTDA</v>
          </cell>
          <cell r="H65" t="str">
            <v>B</v>
          </cell>
          <cell r="I65" t="str">
            <v>S</v>
          </cell>
          <cell r="J65">
            <v>404839</v>
          </cell>
          <cell r="K65">
            <v>44804</v>
          </cell>
          <cell r="L65" t="str">
            <v>35220811206099000441550010004048391000226204</v>
          </cell>
          <cell r="M65" t="str">
            <v>35 -  São Paulo</v>
          </cell>
          <cell r="N65">
            <v>4506.07</v>
          </cell>
        </row>
        <row r="66">
          <cell r="C66" t="str">
            <v>HOSPITAL MESTRE VITALINO (COVID-19)</v>
          </cell>
          <cell r="E66" t="str">
            <v>3.4 - Material Farmacológico</v>
          </cell>
          <cell r="F66">
            <v>11206099000107</v>
          </cell>
          <cell r="G66" t="str">
            <v>SUPERMED COM E IMP DE PROD MED  LTDA</v>
          </cell>
          <cell r="H66" t="str">
            <v>B</v>
          </cell>
          <cell r="I66" t="str">
            <v>S</v>
          </cell>
          <cell r="J66">
            <v>631203</v>
          </cell>
          <cell r="K66">
            <v>44804</v>
          </cell>
          <cell r="L66" t="str">
            <v>31220811206099000107550010006312031000387059</v>
          </cell>
          <cell r="M66" t="str">
            <v>31 -  Minas Gerais</v>
          </cell>
          <cell r="N66">
            <v>10.8</v>
          </cell>
        </row>
        <row r="67">
          <cell r="C67" t="str">
            <v>HOSPITAL MESTRE VITALINO (COVID-19)</v>
          </cell>
          <cell r="E67" t="str">
            <v>3.4 - Material Farmacológico</v>
          </cell>
          <cell r="F67">
            <v>6106005000180</v>
          </cell>
          <cell r="G67" t="str">
            <v>STOCK MED PRODUTOS MEDICO HOSPITALARES</v>
          </cell>
          <cell r="H67" t="str">
            <v>B</v>
          </cell>
          <cell r="I67" t="str">
            <v>S</v>
          </cell>
          <cell r="J67">
            <v>167447</v>
          </cell>
          <cell r="K67">
            <v>44806</v>
          </cell>
          <cell r="L67" t="str">
            <v>43220906106005000180550010001674471006457045</v>
          </cell>
          <cell r="M67" t="str">
            <v>43 -  Rio Grande do Sul</v>
          </cell>
          <cell r="N67">
            <v>1500</v>
          </cell>
        </row>
        <row r="68">
          <cell r="E68" t="str">
            <v/>
          </cell>
        </row>
        <row r="69">
          <cell r="C69" t="str">
            <v>HOSPITAL MESTRE VITALINO (COVID-19)</v>
          </cell>
          <cell r="E69" t="str">
            <v>3.14 - Alimentação Preparada</v>
          </cell>
          <cell r="F69">
            <v>49324221001500</v>
          </cell>
          <cell r="G69" t="str">
            <v>FRESENIUS KABI BRASIL LTDA</v>
          </cell>
          <cell r="H69" t="str">
            <v>B</v>
          </cell>
          <cell r="I69" t="str">
            <v>S</v>
          </cell>
          <cell r="J69">
            <v>57866</v>
          </cell>
          <cell r="K69">
            <v>44819</v>
          </cell>
          <cell r="L69" t="str">
            <v>23220949324221001500550000000578661641310007</v>
          </cell>
          <cell r="M69" t="str">
            <v>23 -  Ceará</v>
          </cell>
          <cell r="N69">
            <v>2730</v>
          </cell>
        </row>
        <row r="70">
          <cell r="E70" t="str">
            <v/>
          </cell>
          <cell r="H70" t="str">
            <v>B</v>
          </cell>
          <cell r="I70" t="str">
            <v>S</v>
          </cell>
        </row>
        <row r="71">
          <cell r="C71" t="str">
            <v>HOSPITAL MESTRE VITALINO (COVID-19)</v>
          </cell>
          <cell r="E71" t="str">
            <v>3.14 - Alimentação Preparada</v>
          </cell>
          <cell r="F71">
            <v>16432670000117</v>
          </cell>
          <cell r="G71" t="str">
            <v>M E M COMERCIO E DISTRIBUIDORA LTDA ME</v>
          </cell>
          <cell r="H71" t="str">
            <v>B</v>
          </cell>
          <cell r="I71" t="str">
            <v>S</v>
          </cell>
          <cell r="J71">
            <v>22022</v>
          </cell>
          <cell r="K71">
            <v>44826</v>
          </cell>
          <cell r="L71" t="str">
            <v>26220916432670000117550010000220221238374589</v>
          </cell>
          <cell r="M71" t="str">
            <v>26 -  Pernambuco</v>
          </cell>
          <cell r="N71">
            <v>120</v>
          </cell>
        </row>
        <row r="72">
          <cell r="C72" t="str">
            <v>HOSPITAL MESTRE VITALINO (COVID-19)</v>
          </cell>
          <cell r="E72" t="str">
            <v>3.14 - Alimentação Preparada</v>
          </cell>
          <cell r="F72">
            <v>11840014000130</v>
          </cell>
          <cell r="G72" t="str">
            <v>MACROPAC PROTECAO E EMBALAGEM LTDA</v>
          </cell>
          <cell r="H72" t="str">
            <v>B</v>
          </cell>
          <cell r="I72" t="str">
            <v>S</v>
          </cell>
          <cell r="J72">
            <v>399054</v>
          </cell>
          <cell r="K72">
            <v>44830</v>
          </cell>
          <cell r="L72" t="str">
            <v>26220911840014000130550010003990541141022156</v>
          </cell>
          <cell r="M72" t="str">
            <v>26 -  Pernambuco</v>
          </cell>
          <cell r="N72">
            <v>1720</v>
          </cell>
        </row>
        <row r="73">
          <cell r="C73" t="str">
            <v>HOSPITAL MESTRE VITALINO (COVID-19)</v>
          </cell>
          <cell r="E73" t="str">
            <v>3.14 - Alimentação Preparada</v>
          </cell>
          <cell r="F73">
            <v>30743270000153</v>
          </cell>
          <cell r="G73" t="str">
            <v>TRIUNFO COM ALIM, PAPEIS MAT LIMP EIRELI</v>
          </cell>
          <cell r="H73" t="str">
            <v>B</v>
          </cell>
          <cell r="I73" t="str">
            <v>S</v>
          </cell>
          <cell r="J73" t="str">
            <v>000.012.247</v>
          </cell>
          <cell r="K73">
            <v>44833</v>
          </cell>
          <cell r="L73" t="str">
            <v>26220930743270000153550010000122471556548187</v>
          </cell>
          <cell r="M73" t="str">
            <v>26 -  Pernambuco</v>
          </cell>
          <cell r="N73">
            <v>1345</v>
          </cell>
        </row>
        <row r="74">
          <cell r="C74" t="str">
            <v>HOSPITAL MESTRE VITALINO (COVID-19)</v>
          </cell>
          <cell r="E74" t="str">
            <v>3.14 - Alimentação Preparada</v>
          </cell>
          <cell r="F74">
            <v>42518643000171</v>
          </cell>
          <cell r="G74" t="str">
            <v>ISAYANE S E SANTOS HORTIFRUTIGRANJEIROS</v>
          </cell>
          <cell r="H74" t="str">
            <v>B</v>
          </cell>
          <cell r="I74" t="str">
            <v>S</v>
          </cell>
          <cell r="J74">
            <v>52</v>
          </cell>
          <cell r="K74">
            <v>44837</v>
          </cell>
          <cell r="L74" t="str">
            <v>26221042518643000171550020000000521470240084</v>
          </cell>
          <cell r="M74" t="str">
            <v>26 -  Pernambuco</v>
          </cell>
          <cell r="N74">
            <v>4593.5</v>
          </cell>
        </row>
        <row r="75">
          <cell r="E75" t="str">
            <v/>
          </cell>
        </row>
        <row r="76">
          <cell r="C76" t="str">
            <v>HOSPITAL MESTRE VITALINO (COVID-19)</v>
          </cell>
          <cell r="E76" t="str">
            <v>3.6 - Material de Expediente</v>
          </cell>
          <cell r="F76">
            <v>13108510000129</v>
          </cell>
          <cell r="G76" t="str">
            <v>ART COMERCIO E SERVICO LTDA</v>
          </cell>
          <cell r="H76" t="str">
            <v>B</v>
          </cell>
          <cell r="I76" t="str">
            <v>S</v>
          </cell>
          <cell r="J76">
            <v>6603</v>
          </cell>
          <cell r="K76">
            <v>44817</v>
          </cell>
          <cell r="L76" t="str">
            <v>26220919108510000129550010000066031594433870</v>
          </cell>
          <cell r="M76" t="str">
            <v>26 -  Pernambuco</v>
          </cell>
          <cell r="N76">
            <v>1100</v>
          </cell>
        </row>
        <row r="77">
          <cell r="C77" t="str">
            <v>HOSPITAL MESTRE VITALINO (COVID-19)</v>
          </cell>
          <cell r="E77" t="str">
            <v>3.6 - Material de Expediente</v>
          </cell>
          <cell r="F77">
            <v>24073694000155</v>
          </cell>
          <cell r="G77" t="str">
            <v>NAGEM CIL COMERCIO DE INFORMATICA LTDA</v>
          </cell>
          <cell r="H77" t="str">
            <v>B</v>
          </cell>
          <cell r="I77" t="str">
            <v>S</v>
          </cell>
          <cell r="J77" t="str">
            <v>000.846.307</v>
          </cell>
          <cell r="K77">
            <v>44818</v>
          </cell>
          <cell r="L77" t="str">
            <v>26220924073694000155550010008463071025450590</v>
          </cell>
          <cell r="M77" t="str">
            <v>26 -  Pernambuco</v>
          </cell>
          <cell r="N77">
            <v>330</v>
          </cell>
        </row>
        <row r="78">
          <cell r="C78" t="str">
            <v>HOSPITAL MESTRE VITALINO (COVID-19)</v>
          </cell>
          <cell r="E78" t="str">
            <v>3.6 - Material de Expediente</v>
          </cell>
          <cell r="F78">
            <v>11206099000441</v>
          </cell>
          <cell r="G78" t="str">
            <v>SUPERMED COM E IMP DE PROD MEDICOS LTDA</v>
          </cell>
          <cell r="H78" t="str">
            <v>B</v>
          </cell>
          <cell r="I78" t="str">
            <v>S</v>
          </cell>
          <cell r="J78">
            <v>410482</v>
          </cell>
          <cell r="K78">
            <v>44818</v>
          </cell>
          <cell r="L78" t="str">
            <v>35220911206099000441550010004104821001101985</v>
          </cell>
          <cell r="M78" t="str">
            <v>35 -  São Paulo</v>
          </cell>
          <cell r="N78">
            <v>405.13</v>
          </cell>
        </row>
        <row r="79">
          <cell r="E79" t="str">
            <v/>
          </cell>
        </row>
        <row r="80">
          <cell r="C80" t="str">
            <v>HOSPITAL MESTRE VITALINO (COVID-19)</v>
          </cell>
          <cell r="E80" t="str">
            <v xml:space="preserve">3.8 - Uniformes, Tecidos e Aviamentos </v>
          </cell>
          <cell r="F80">
            <v>29568801000130</v>
          </cell>
          <cell r="G80" t="str">
            <v>M3 INTERMEDIACAO SERVICOS NEGOC EIRELI</v>
          </cell>
          <cell r="H80" t="str">
            <v>B</v>
          </cell>
          <cell r="I80" t="str">
            <v>S</v>
          </cell>
          <cell r="J80">
            <v>593</v>
          </cell>
          <cell r="K80">
            <v>44809</v>
          </cell>
          <cell r="L80" t="str">
            <v>26220929568801000130550010000005931008017299</v>
          </cell>
          <cell r="M80" t="str">
            <v>26 -  Pernambuco</v>
          </cell>
          <cell r="N80">
            <v>5325</v>
          </cell>
        </row>
        <row r="81">
          <cell r="E81" t="str">
            <v/>
          </cell>
        </row>
        <row r="82">
          <cell r="C82" t="str">
            <v>HOSPITAL MESTRE VITALINO (COVID-19)</v>
          </cell>
          <cell r="E82" t="str">
            <v>3.99 - Outras despesas com Material de Consumo</v>
          </cell>
          <cell r="F82">
            <v>11463963000148</v>
          </cell>
          <cell r="G82" t="str">
            <v>BCI BRASIL CHINA IMPORTADORA LTDA</v>
          </cell>
          <cell r="H82" t="str">
            <v>B</v>
          </cell>
          <cell r="I82" t="str">
            <v>S</v>
          </cell>
          <cell r="J82">
            <v>35182</v>
          </cell>
          <cell r="K82">
            <v>44805</v>
          </cell>
          <cell r="L82" t="str">
            <v>26220911463963000148550010000351821248488130</v>
          </cell>
          <cell r="M82" t="str">
            <v>26 -  Pernambuco</v>
          </cell>
          <cell r="N82">
            <v>859.54</v>
          </cell>
        </row>
        <row r="83">
          <cell r="E83" t="str">
            <v/>
          </cell>
        </row>
        <row r="84">
          <cell r="C84" t="str">
            <v>HOSPITAL MESTRE VITALINO (COVID-19)</v>
          </cell>
          <cell r="E84" t="str">
            <v>1.99 - Outras Despesas com Pessoal</v>
          </cell>
          <cell r="F84">
            <v>10548532000111</v>
          </cell>
          <cell r="G84" t="str">
            <v>ASSOCIACAO DAS EMPRESAS DE TRANSP DE PASSAGEIROS DE CARUARU</v>
          </cell>
          <cell r="H84" t="str">
            <v>S</v>
          </cell>
          <cell r="I84" t="str">
            <v>N</v>
          </cell>
          <cell r="J84" t="str">
            <v>75874</v>
          </cell>
          <cell r="K84">
            <v>44796</v>
          </cell>
          <cell r="M84" t="str">
            <v>2604106 - Caruaru - PE</v>
          </cell>
          <cell r="N84">
            <v>1485</v>
          </cell>
        </row>
        <row r="85">
          <cell r="C85" t="str">
            <v>HOSPITAL MESTRE VITALINO (COVID-19)</v>
          </cell>
          <cell r="E85" t="str">
            <v>1.99 - Outras Despesas com Pessoal</v>
          </cell>
          <cell r="F85">
            <v>21986074000119</v>
          </cell>
          <cell r="G85" t="str">
            <v>PRUDENTIAL DO BRASIL VIDA EM GRUPO SA</v>
          </cell>
          <cell r="H85" t="str">
            <v>S</v>
          </cell>
          <cell r="I85" t="str">
            <v>N</v>
          </cell>
          <cell r="M85" t="str">
            <v>3550308 - São Paulo - SP</v>
          </cell>
        </row>
        <row r="86">
          <cell r="C86" t="str">
            <v>HOSPITAL MESTRE VITALINO (COVID-19)</v>
          </cell>
          <cell r="E86" t="str">
            <v>1.99 - Outras Despesas com Pessoal</v>
          </cell>
          <cell r="F86">
            <v>21986074000119</v>
          </cell>
          <cell r="G86" t="str">
            <v>PRUDENTIAL DO BRASIL VIDA EM GRUPO SA</v>
          </cell>
          <cell r="H86" t="str">
            <v>S</v>
          </cell>
          <cell r="I86" t="str">
            <v>N</v>
          </cell>
          <cell r="M86" t="str">
            <v>3550308 - São Paulo - SP</v>
          </cell>
        </row>
        <row r="87">
          <cell r="C87" t="str">
            <v>HOSPITAL MESTRE VITALINO (COVID-19)</v>
          </cell>
          <cell r="E87" t="str">
            <v>1.99 - Outras Despesas com Pessoal</v>
          </cell>
          <cell r="F87">
            <v>21986074000119</v>
          </cell>
          <cell r="G87" t="str">
            <v>PRUDENTIAL DO BRASIL VIDA EM GRUPO SA</v>
          </cell>
          <cell r="H87" t="str">
            <v>S</v>
          </cell>
          <cell r="I87" t="str">
            <v>N</v>
          </cell>
          <cell r="M87" t="str">
            <v>3550308 - São Paulo - SP</v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 (COVID-19)</v>
          </cell>
          <cell r="E91" t="str">
            <v xml:space="preserve">5.21 - Seguros em geral </v>
          </cell>
          <cell r="F91" t="str">
            <v>03.502.099/0001-18</v>
          </cell>
          <cell r="G91" t="str">
            <v>CHUBB SEGUROS DO BRASIL S.A.</v>
          </cell>
          <cell r="H91" t="str">
            <v>S</v>
          </cell>
          <cell r="I91" t="str">
            <v>N</v>
          </cell>
          <cell r="N91">
            <v>430.39366738936741</v>
          </cell>
        </row>
        <row r="92">
          <cell r="C92" t="str">
            <v>HOSPITAL MESTRE VITALINO (COVID-19)</v>
          </cell>
          <cell r="E92" t="str">
            <v xml:space="preserve">5.21 - Seguros em geral </v>
          </cell>
          <cell r="F92" t="str">
            <v>61.198.164/0001-60</v>
          </cell>
          <cell r="G92" t="str">
            <v>PORTO SEGURO</v>
          </cell>
          <cell r="H92" t="str">
            <v>S</v>
          </cell>
          <cell r="I92" t="str">
            <v>N</v>
          </cell>
          <cell r="N92">
            <v>93.838451590134625</v>
          </cell>
        </row>
        <row r="93">
          <cell r="C93" t="str">
            <v>HOSPITAL MESTRE VITALINO (COVID-19)</v>
          </cell>
          <cell r="E93" t="str">
            <v xml:space="preserve">5.21 - Seguros em geral </v>
          </cell>
          <cell r="F93" t="str">
            <v>61.198.164/0001-60</v>
          </cell>
          <cell r="G93" t="str">
            <v>PORTO SEGURO</v>
          </cell>
          <cell r="H93" t="str">
            <v>S</v>
          </cell>
          <cell r="I93" t="str">
            <v>N</v>
          </cell>
          <cell r="N93">
            <v>148.26822139934526</v>
          </cell>
        </row>
        <row r="94">
          <cell r="C94" t="str">
            <v>HOSPITAL MESTRE VITALINO (COVID-19)</v>
          </cell>
          <cell r="E94" t="str">
            <v>5.9 - Telefonia Móvel</v>
          </cell>
          <cell r="F94" t="str">
            <v>02.558.157/0008-39</v>
          </cell>
          <cell r="G94" t="str">
            <v xml:space="preserve">TELEFONICA BRASIL S.A. </v>
          </cell>
          <cell r="H94" t="str">
            <v>S</v>
          </cell>
          <cell r="I94" t="str">
            <v>N</v>
          </cell>
          <cell r="J94" t="str">
            <v>0265380609</v>
          </cell>
          <cell r="K94">
            <v>44821</v>
          </cell>
          <cell r="M94" t="str">
            <v>2611606 - Recife - PE</v>
          </cell>
          <cell r="N94">
            <v>318.86257043030173</v>
          </cell>
        </row>
        <row r="95">
          <cell r="C95" t="str">
            <v>HOSPITAL MESTRE VITALINO (COVID-19)</v>
          </cell>
          <cell r="E95" t="str">
            <v>5.18 - Teledonia Fixa</v>
          </cell>
          <cell r="F95" t="str">
            <v>11.844.663/0001-09</v>
          </cell>
          <cell r="G95" t="str">
            <v>1 TELECOM SERV. TECNOLOGIA EM INTERNET LTDA</v>
          </cell>
          <cell r="H95" t="str">
            <v>S</v>
          </cell>
          <cell r="I95" t="str">
            <v>N</v>
          </cell>
          <cell r="J95" t="str">
            <v>108967</v>
          </cell>
          <cell r="K95">
            <v>44830</v>
          </cell>
          <cell r="M95" t="str">
            <v>2611606 - Recife - PE</v>
          </cell>
          <cell r="N95">
            <v>85.412770746563822</v>
          </cell>
        </row>
        <row r="96">
          <cell r="C96" t="str">
            <v>HOSPITAL MESTRE VITALINO (COVID-19)</v>
          </cell>
          <cell r="E96" t="str">
            <v>5.18 - Teledonia Fixa</v>
          </cell>
          <cell r="F96" t="str">
            <v>11.844.663/0001-09</v>
          </cell>
          <cell r="G96" t="str">
            <v>1 TELECOM SERV. TECNOLOGIA EM INTERNET LTDA</v>
          </cell>
          <cell r="H96" t="str">
            <v>S</v>
          </cell>
          <cell r="I96" t="str">
            <v>N</v>
          </cell>
          <cell r="J96">
            <v>90817</v>
          </cell>
          <cell r="K96">
            <v>44830</v>
          </cell>
          <cell r="M96" t="str">
            <v>2611606 - Recife - PE</v>
          </cell>
          <cell r="N96">
            <v>139.35767858649885</v>
          </cell>
        </row>
        <row r="97">
          <cell r="C97" t="str">
            <v>HOSPITAL MESTRE VITALINO (COVID-19)</v>
          </cell>
          <cell r="E97" t="str">
            <v>5.18 - Teledonia Fixa</v>
          </cell>
          <cell r="F97" t="str">
            <v>04.601.397/0001-28</v>
          </cell>
          <cell r="G97" t="str">
            <v>BRISANET SERVICOS DE TELECOMUNICACOES S.</v>
          </cell>
          <cell r="H97" t="str">
            <v>S</v>
          </cell>
          <cell r="I97" t="str">
            <v>N</v>
          </cell>
          <cell r="J97" t="str">
            <v>12800214</v>
          </cell>
          <cell r="K97">
            <v>44817</v>
          </cell>
          <cell r="M97" t="str">
            <v>2310902 - Piquet Carneiro - CE</v>
          </cell>
          <cell r="N97">
            <v>192.66038514262516</v>
          </cell>
        </row>
        <row r="98">
          <cell r="C98" t="str">
            <v>HOSPITAL MESTRE VITALINO (COVID-19)</v>
          </cell>
          <cell r="E98" t="str">
            <v>5.13 - Água e Esgoto</v>
          </cell>
          <cell r="F98" t="str">
            <v>09.769.035/0001-64</v>
          </cell>
          <cell r="G98" t="str">
            <v>COMPANHIA PERNAMBUCANA DE SANEAMENTO</v>
          </cell>
          <cell r="H98" t="str">
            <v>S</v>
          </cell>
          <cell r="I98" t="str">
            <v>N</v>
          </cell>
          <cell r="J98" t="str">
            <v>103447679</v>
          </cell>
          <cell r="K98">
            <v>44840</v>
          </cell>
          <cell r="M98" t="str">
            <v>2611606 - Recife - PE</v>
          </cell>
          <cell r="N98">
            <v>9702.8393807069442</v>
          </cell>
        </row>
        <row r="99">
          <cell r="C99" t="str">
            <v>HOSPITAL MESTRE VITALINO (COVID-19)</v>
          </cell>
          <cell r="E99" t="str">
            <v>5.12 - Energia Elétrica</v>
          </cell>
          <cell r="F99" t="str">
            <v>10.835.932/0001-08</v>
          </cell>
          <cell r="G99" t="str">
            <v>COMPANHIA ENERGETICA DE PERNAMBUCO</v>
          </cell>
          <cell r="H99" t="str">
            <v>S</v>
          </cell>
          <cell r="I99" t="str">
            <v>S</v>
          </cell>
          <cell r="J99">
            <v>226095321</v>
          </cell>
          <cell r="K99">
            <v>44835</v>
          </cell>
          <cell r="M99" t="str">
            <v>2611606 - Recife - PE</v>
          </cell>
          <cell r="N99">
            <v>63317.116311685895</v>
          </cell>
        </row>
        <row r="100">
          <cell r="C100" t="str">
            <v>HOSPITAL MESTRE VITALINO (COVID-19)</v>
          </cell>
          <cell r="E100" t="str">
            <v>5.3 - Locação de Máquinas e Equipamentos</v>
          </cell>
          <cell r="F100" t="str">
            <v>27.893.009/0001-25</v>
          </cell>
          <cell r="G100" t="str">
            <v>LSA SOLUCOES EM TECNOLOGIA EIRELI - ME</v>
          </cell>
          <cell r="H100" t="str">
            <v>S</v>
          </cell>
          <cell r="I100" t="str">
            <v>S</v>
          </cell>
          <cell r="J100" t="str">
            <v>00000174</v>
          </cell>
          <cell r="K100">
            <v>44838</v>
          </cell>
          <cell r="L100" t="str">
            <v>Q1GD-P1VP</v>
          </cell>
          <cell r="M100" t="str">
            <v>2611606 - Recife - PE</v>
          </cell>
          <cell r="N100">
            <v>577.98115542787548</v>
          </cell>
        </row>
        <row r="101">
          <cell r="C101" t="str">
            <v>HOSPITAL MESTRE VITALINO (COVID-19)</v>
          </cell>
          <cell r="E101" t="str">
            <v>5.3 - Locação de Máquinas e Equipamentos</v>
          </cell>
          <cell r="F101" t="str">
            <v>13.490.233/0001-61</v>
          </cell>
          <cell r="G101" t="str">
            <v>ALONETEC IMPORTACAO E SERVICOS DE EQUIP DE INFOR</v>
          </cell>
          <cell r="H101" t="str">
            <v>S</v>
          </cell>
          <cell r="I101" t="str">
            <v>S</v>
          </cell>
          <cell r="J101">
            <v>3620</v>
          </cell>
          <cell r="K101">
            <v>44823</v>
          </cell>
          <cell r="L101" t="str">
            <v>TYND-UYFG</v>
          </cell>
          <cell r="M101" t="str">
            <v>2611606 - Recife - PE</v>
          </cell>
          <cell r="N101">
            <v>349.67859903386466</v>
          </cell>
        </row>
        <row r="102">
          <cell r="C102" t="str">
            <v>HOSPITAL MESTRE VITALINO (COVID-19)</v>
          </cell>
          <cell r="E102" t="str">
            <v>5.3 - Locação de Máquinas e Equipamentos</v>
          </cell>
          <cell r="F102" t="str">
            <v>05.097.661/0001-09</v>
          </cell>
          <cell r="G102" t="str">
            <v>CONTAGE CONSULTORIA EM TEL E MONITORAMENTO LTDA</v>
          </cell>
          <cell r="H102" t="str">
            <v>S</v>
          </cell>
          <cell r="I102" t="str">
            <v>N</v>
          </cell>
          <cell r="J102" t="str">
            <v>005114</v>
          </cell>
          <cell r="K102">
            <v>44819</v>
          </cell>
          <cell r="M102" t="str">
            <v>2611606 - Recife - PE</v>
          </cell>
          <cell r="N102">
            <v>1310.090618969851</v>
          </cell>
        </row>
        <row r="103">
          <cell r="C103" t="str">
            <v>HOSPITAL MESTRE VITALINO (COVID-19)</v>
          </cell>
          <cell r="E103" t="str">
            <v>5.3 - Locação de Máquinas e Equipamentos</v>
          </cell>
          <cell r="F103" t="str">
            <v>09.168.271/0002-06</v>
          </cell>
          <cell r="G103" t="str">
            <v>AGISA CONTAINNERS</v>
          </cell>
          <cell r="H103" t="str">
            <v>S</v>
          </cell>
          <cell r="I103" t="str">
            <v>N</v>
          </cell>
          <cell r="J103" t="str">
            <v>005812</v>
          </cell>
          <cell r="K103">
            <v>44774</v>
          </cell>
          <cell r="M103" t="str">
            <v>2607901 - Jaboatão dos Guararapes - PE</v>
          </cell>
          <cell r="N103">
            <v>256.88051352350021</v>
          </cell>
        </row>
        <row r="104">
          <cell r="C104" t="str">
            <v>HOSPITAL MESTRE VITALINO (COVID-19)</v>
          </cell>
          <cell r="E104" t="str">
            <v>5.3 - Locação de Máquinas e Equipamentos</v>
          </cell>
          <cell r="F104" t="str">
            <v>10.279.299/0001-19</v>
          </cell>
          <cell r="G104" t="str">
            <v>RGRAPH LOC ECOM E SERV LTDA - ME</v>
          </cell>
          <cell r="H104" t="str">
            <v>S</v>
          </cell>
          <cell r="I104" t="str">
            <v>N</v>
          </cell>
          <cell r="J104" t="str">
            <v>05639</v>
          </cell>
          <cell r="K104">
            <v>44834</v>
          </cell>
          <cell r="M104" t="str">
            <v>2611606 - Recife - PE</v>
          </cell>
          <cell r="N104">
            <v>3061.4505840703705</v>
          </cell>
        </row>
        <row r="105">
          <cell r="C105" t="str">
            <v>HOSPITAL MESTRE VITALINO (COVID-19)</v>
          </cell>
          <cell r="E105" t="str">
            <v>5.3 - Locação de Máquinas e Equipamentos</v>
          </cell>
          <cell r="F105" t="str">
            <v>97.406.706/0001-90</v>
          </cell>
          <cell r="G105" t="str">
            <v>HPFS ARREND MERCANTIL SA</v>
          </cell>
          <cell r="H105" t="str">
            <v>S</v>
          </cell>
          <cell r="I105" t="str">
            <v>N</v>
          </cell>
          <cell r="J105" t="str">
            <v>53297085517</v>
          </cell>
          <cell r="K105">
            <v>44511</v>
          </cell>
          <cell r="M105" t="str">
            <v>2604106 - Caruaru - PE</v>
          </cell>
          <cell r="N105">
            <v>448.77989014481204</v>
          </cell>
        </row>
        <row r="106">
          <cell r="C106" t="str">
            <v>HOSPITAL MESTRE VITALINO (COVID-19)</v>
          </cell>
          <cell r="E106" t="str">
            <v>5.3 - Locação de Máquinas e Equipamentos</v>
          </cell>
          <cell r="F106" t="str">
            <v>37.462.182/0001-22</v>
          </cell>
          <cell r="G106" t="str">
            <v>MARCA CLIMATIZACAO E TERCEIRIZACAO</v>
          </cell>
          <cell r="H106" t="str">
            <v>S</v>
          </cell>
          <cell r="I106" t="str">
            <v>N</v>
          </cell>
          <cell r="J106" t="str">
            <v>0000488</v>
          </cell>
          <cell r="K106">
            <v>44809</v>
          </cell>
          <cell r="M106" t="str">
            <v>2609600 - Olinda - PE</v>
          </cell>
          <cell r="N106">
            <v>3571.9235405442705</v>
          </cell>
        </row>
        <row r="107">
          <cell r="C107" t="str">
            <v>HOSPITAL MESTRE VITALINO (COVID-19)</v>
          </cell>
          <cell r="E107" t="str">
            <v>5.3 - Locação de Máquinas e Equipamentos</v>
          </cell>
          <cell r="F107" t="str">
            <v>20.265.080/0001-14</v>
          </cell>
          <cell r="G107" t="str">
            <v>JM SILVA MAQUINAS E EQUIP LTDA</v>
          </cell>
          <cell r="H107" t="str">
            <v>S</v>
          </cell>
          <cell r="I107" t="str">
            <v>N</v>
          </cell>
          <cell r="J107" t="str">
            <v>002434</v>
          </cell>
          <cell r="K107">
            <v>44837</v>
          </cell>
          <cell r="M107" t="str">
            <v>2611606 - Recife - PE</v>
          </cell>
          <cell r="N107">
            <v>256.88051352350021</v>
          </cell>
        </row>
        <row r="108">
          <cell r="C108" t="str">
            <v>HOSPITAL MESTRE VITALINO (COVID-19)</v>
          </cell>
          <cell r="E108" t="str">
            <v>5.3 - Locação de Máquinas e Equipamentos</v>
          </cell>
          <cell r="F108" t="str">
            <v>01.440.590/0010-27</v>
          </cell>
          <cell r="G108" t="str">
            <v>FRESENIUS MEDICAL CARE LTDA</v>
          </cell>
          <cell r="H108" t="str">
            <v>S</v>
          </cell>
          <cell r="I108" t="str">
            <v>N</v>
          </cell>
          <cell r="J108" t="str">
            <v>1111496367</v>
          </cell>
          <cell r="K108">
            <v>44805</v>
          </cell>
          <cell r="M108" t="str">
            <v>3524709 - Jaguariúna - SP</v>
          </cell>
          <cell r="N108">
            <v>2014.5854273080504</v>
          </cell>
        </row>
        <row r="109">
          <cell r="C109" t="str">
            <v>HOSPITAL MESTRE VITALINO (COVID-19)</v>
          </cell>
          <cell r="E109" t="str">
            <v>5.3 - Locação de Máquinas e Equipamentos</v>
          </cell>
          <cell r="F109" t="str">
            <v>01.440.590/0010-27</v>
          </cell>
          <cell r="G109" t="str">
            <v>FRESENIUS MEDICAL CARE LTDA</v>
          </cell>
          <cell r="H109" t="str">
            <v>S</v>
          </cell>
          <cell r="I109" t="str">
            <v>N</v>
          </cell>
          <cell r="J109" t="str">
            <v>1111496366</v>
          </cell>
          <cell r="K109">
            <v>44805</v>
          </cell>
          <cell r="M109" t="str">
            <v>3524709 - Jaguariúna - SP</v>
          </cell>
          <cell r="N109">
            <v>3380.6503101746721</v>
          </cell>
        </row>
        <row r="110">
          <cell r="C110" t="str">
            <v>HOSPITAL MESTRE VITALINO (COVID-19)</v>
          </cell>
          <cell r="E110" t="str">
            <v>5.3 - Locação de Máquinas e Equipamentos</v>
          </cell>
          <cell r="F110" t="str">
            <v>01.440.590/0010-27</v>
          </cell>
          <cell r="G110" t="str">
            <v>FRESENIUS MEDICAL CARE LTDA</v>
          </cell>
          <cell r="H110" t="str">
            <v>S</v>
          </cell>
          <cell r="I110" t="str">
            <v>N</v>
          </cell>
          <cell r="J110" t="str">
            <v>1111496365</v>
          </cell>
          <cell r="K110">
            <v>44805</v>
          </cell>
          <cell r="M110" t="str">
            <v>3524709 - Jaguariúna - SP</v>
          </cell>
          <cell r="N110">
            <v>781.83510894728715</v>
          </cell>
        </row>
        <row r="111">
          <cell r="C111" t="str">
            <v>HOSPITAL MESTRE VITALINO (COVID-19)</v>
          </cell>
          <cell r="E111" t="str">
            <v>5.1 - Locação de Equipamentos Médicos-Hospitalares</v>
          </cell>
          <cell r="F111" t="str">
            <v>60.619.202/0012-09</v>
          </cell>
          <cell r="G111" t="str">
            <v>MESSER GASES LTDA</v>
          </cell>
          <cell r="H111" t="str">
            <v>S</v>
          </cell>
          <cell r="I111" t="str">
            <v>N</v>
          </cell>
          <cell r="J111" t="str">
            <v>0085812134</v>
          </cell>
          <cell r="K111">
            <v>44831</v>
          </cell>
          <cell r="M111" t="str">
            <v>2607901 - Jaboatão dos Guararapes - PE</v>
          </cell>
          <cell r="N111">
            <v>3804.4260933343903</v>
          </cell>
        </row>
        <row r="112">
          <cell r="C112" t="str">
            <v>HOSPITAL MESTRE VITALINO (COVID-19)</v>
          </cell>
          <cell r="E112" t="str">
            <v>5.1 - Locação de Equipamentos Médicos-Hospitalares</v>
          </cell>
          <cell r="F112" t="str">
            <v>60.619.202/0012-09</v>
          </cell>
          <cell r="G112" t="str">
            <v>MESSER GASES LTDA</v>
          </cell>
          <cell r="H112" t="str">
            <v>S</v>
          </cell>
          <cell r="I112" t="str">
            <v>N</v>
          </cell>
          <cell r="J112" t="str">
            <v>0085812255</v>
          </cell>
          <cell r="K112">
            <v>44831</v>
          </cell>
          <cell r="M112" t="str">
            <v>2607901 - Jaboatão dos Guararapes - PE</v>
          </cell>
          <cell r="N112">
            <v>4040.2295607232877</v>
          </cell>
        </row>
        <row r="113">
          <cell r="C113" t="str">
            <v>HOSPITAL MESTRE VITALINO (COVID-19)</v>
          </cell>
          <cell r="E113" t="str">
            <v>5.8 - Locação de Veículos Automotores</v>
          </cell>
          <cell r="F113">
            <v>21596658000188</v>
          </cell>
          <cell r="G113" t="str">
            <v>BEBECO AUTO LTDA</v>
          </cell>
          <cell r="H113" t="str">
            <v>S</v>
          </cell>
          <cell r="I113" t="str">
            <v>S</v>
          </cell>
          <cell r="J113" t="str">
            <v>000006482</v>
          </cell>
          <cell r="K113">
            <v>44831</v>
          </cell>
          <cell r="L113" t="str">
            <v>PXNG84264</v>
          </cell>
          <cell r="M113" t="str">
            <v>2609600 - Olinda - PE</v>
          </cell>
          <cell r="N113">
            <v>1444.9528885696886</v>
          </cell>
        </row>
        <row r="114">
          <cell r="C114" t="str">
            <v>HOSPITAL MESTRE VITALINO (COVID-19)</v>
          </cell>
          <cell r="E114" t="str">
            <v>5.99 - Outros Serviços de Terceiros Pessoa Jurídica</v>
          </cell>
          <cell r="F114">
            <v>6990590000123</v>
          </cell>
          <cell r="G114" t="str">
            <v>GOOGLE BRASIL INTERNET LDA</v>
          </cell>
          <cell r="H114" t="str">
            <v>S</v>
          </cell>
          <cell r="I114" t="str">
            <v>N</v>
          </cell>
          <cell r="K114">
            <v>44815</v>
          </cell>
          <cell r="N114">
            <v>3.207795412624709</v>
          </cell>
        </row>
        <row r="115">
          <cell r="C115" t="str">
            <v>HOSPITAL MESTRE VITALINO (COVID-19)</v>
          </cell>
          <cell r="E115" t="str">
            <v>5.16 - Serviços Médico-Hospitalares, Odotonlogia e Laboratoriais</v>
          </cell>
          <cell r="F115" t="str">
            <v>27.816.524/0001-01</v>
          </cell>
          <cell r="G115" t="str">
            <v>CLINICA NEFROAGRESTE LTDA-ME</v>
          </cell>
          <cell r="H115" t="str">
            <v>S</v>
          </cell>
          <cell r="I115" t="str">
            <v>S</v>
          </cell>
          <cell r="J115" t="str">
            <v>160</v>
          </cell>
          <cell r="K115">
            <v>44831</v>
          </cell>
          <cell r="L115" t="str">
            <v>CPQP56UWD</v>
          </cell>
          <cell r="M115" t="str">
            <v>2604106 - Caruaru - PE</v>
          </cell>
          <cell r="N115">
            <v>59435.728816499861</v>
          </cell>
        </row>
        <row r="116">
          <cell r="C116" t="str">
            <v>HOSPITAL MESTRE VITALINO (COVID-19)</v>
          </cell>
          <cell r="E116" t="str">
            <v>5.16 - Serviços Médico-Hospitalares, Odotonlogia e Laboratoriais</v>
          </cell>
          <cell r="F116" t="str">
            <v>05.844.351/0001-00</v>
          </cell>
          <cell r="G116" t="str">
            <v>IMAGEM INTERIOR SOCIEDADE SIMPLES</v>
          </cell>
          <cell r="H116" t="str">
            <v>S</v>
          </cell>
          <cell r="I116" t="str">
            <v>S</v>
          </cell>
          <cell r="J116" t="str">
            <v>162</v>
          </cell>
          <cell r="K116">
            <v>44832</v>
          </cell>
          <cell r="L116" t="str">
            <v>7AMHZNPD3</v>
          </cell>
          <cell r="M116" t="str">
            <v>2604106 - Caruaru - PE</v>
          </cell>
          <cell r="N116">
            <v>39995.30054361908</v>
          </cell>
        </row>
        <row r="117">
          <cell r="C117" t="str">
            <v>HOSPITAL MESTRE VITALINO (COVID-19)</v>
          </cell>
          <cell r="E117" t="str">
            <v>5.16 - Serviços Médico-Hospitalares, Odotonlogia e Laboratoriais</v>
          </cell>
          <cell r="F117" t="str">
            <v>31.145.185/0002-37</v>
          </cell>
          <cell r="G117" t="str">
            <v>CONSULT LAB LABOR DE ANALISES CLINICAS LTDA</v>
          </cell>
          <cell r="H117" t="str">
            <v>S</v>
          </cell>
          <cell r="I117" t="str">
            <v>S</v>
          </cell>
          <cell r="J117" t="str">
            <v>42</v>
          </cell>
          <cell r="K117">
            <v>44833</v>
          </cell>
          <cell r="L117" t="str">
            <v>WJHREMHEI</v>
          </cell>
          <cell r="M117" t="str">
            <v>2604106 - Caruaru - PE</v>
          </cell>
          <cell r="N117">
            <v>138192.94701711272</v>
          </cell>
        </row>
        <row r="118">
          <cell r="C118" t="str">
            <v>HOSPITAL MESTRE VITALINO (COVID-19)</v>
          </cell>
          <cell r="E118" t="str">
            <v>5.8 - Locação de Veículos Automotores</v>
          </cell>
          <cell r="F118" t="str">
            <v>29.932.922/0001-19</v>
          </cell>
          <cell r="G118" t="str">
            <v>MEDLIFE LOCACAO DE MAQ E EQUIP LTDA</v>
          </cell>
          <cell r="H118" t="str">
            <v>S</v>
          </cell>
          <cell r="I118" t="str">
            <v>N</v>
          </cell>
          <cell r="J118" t="str">
            <v>472</v>
          </cell>
          <cell r="K118">
            <v>44835</v>
          </cell>
          <cell r="M118" t="str">
            <v>2611606 - Recife - PE</v>
          </cell>
          <cell r="N118">
            <v>4013.7580238046908</v>
          </cell>
        </row>
        <row r="119">
          <cell r="C119" t="str">
            <v>HOSPITAL MESTRE VITALINO (COVID-19)</v>
          </cell>
          <cell r="E119" t="str">
            <v>5.15 - Serviços Domésticos</v>
          </cell>
          <cell r="F119" t="str">
            <v>27.837.083/0001-24</v>
          </cell>
          <cell r="G119" t="str">
            <v>CLEAN HIGIENIZACAO DE TEXTEIS EIRELI-ME</v>
          </cell>
          <cell r="H119" t="str">
            <v>S</v>
          </cell>
          <cell r="I119" t="str">
            <v>S</v>
          </cell>
          <cell r="J119" t="str">
            <v>000002239</v>
          </cell>
          <cell r="K119">
            <v>44838</v>
          </cell>
          <cell r="L119" t="str">
            <v>CFOQ65842</v>
          </cell>
          <cell r="M119" t="str">
            <v>2607901 - Jaboatão dos Guararapes - PE</v>
          </cell>
          <cell r="N119">
            <v>36205.738198998442</v>
          </cell>
        </row>
        <row r="120">
          <cell r="C120" t="str">
            <v>HOSPITAL MESTRE VITALINO (COVID-19)</v>
          </cell>
          <cell r="E120" t="str">
            <v>5.10 - Detetização/Tratamento de Resíduos e Afins</v>
          </cell>
          <cell r="F120" t="str">
            <v>07.575.881/0001-18</v>
          </cell>
          <cell r="G120" t="str">
            <v>SIM GESTAO AMBIENTAL SERVICOS LTDA</v>
          </cell>
          <cell r="H120" t="str">
            <v>S</v>
          </cell>
          <cell r="I120" t="str">
            <v>S</v>
          </cell>
          <cell r="J120" t="str">
            <v>1.037.031</v>
          </cell>
          <cell r="K120">
            <v>44834</v>
          </cell>
          <cell r="L120" t="str">
            <v>BIT7WRXJA</v>
          </cell>
          <cell r="M120" t="str">
            <v>2507507 - João Pessoa - PB</v>
          </cell>
          <cell r="N120">
            <v>49.882984719844693</v>
          </cell>
        </row>
        <row r="121">
          <cell r="C121" t="str">
            <v>HOSPITAL MESTRE VITALINO (COVID-19)</v>
          </cell>
          <cell r="E121" t="str">
            <v>5.10 - Detetização/Tratamento de Resíduos e Afins</v>
          </cell>
          <cell r="F121" t="str">
            <v>07.575.881/0001-18</v>
          </cell>
          <cell r="G121" t="str">
            <v>SIM GESTAO AMBIENTAL SERVICOS LTDA</v>
          </cell>
          <cell r="H121" t="str">
            <v>S</v>
          </cell>
          <cell r="I121" t="str">
            <v>S</v>
          </cell>
          <cell r="J121" t="str">
            <v>1.037.033</v>
          </cell>
          <cell r="K121">
            <v>44834</v>
          </cell>
          <cell r="L121" t="str">
            <v>006DN0L1A</v>
          </cell>
          <cell r="M121" t="str">
            <v>2507507 - João Pessoa - PB</v>
          </cell>
          <cell r="N121">
            <v>8102.7402949883199</v>
          </cell>
        </row>
        <row r="122">
          <cell r="C122" t="str">
            <v>HOSPITAL MESTRE VITALINO (COVID-19)</v>
          </cell>
          <cell r="E122" t="str">
            <v>5.17 - Manutenção de Software, Certificação Digital e Microfilmagem</v>
          </cell>
          <cell r="F122" t="str">
            <v>16.783.034/0001-30</v>
          </cell>
          <cell r="G122" t="str">
            <v>SINTESE LICENC DE PROGRAMA PARA COMPRAS ON-LINE</v>
          </cell>
          <cell r="H122" t="str">
            <v>S</v>
          </cell>
          <cell r="I122" t="str">
            <v>S</v>
          </cell>
          <cell r="J122" t="str">
            <v>00021394</v>
          </cell>
          <cell r="K122">
            <v>44805</v>
          </cell>
          <cell r="L122" t="str">
            <v>K4JL-EAYS</v>
          </cell>
          <cell r="M122" t="str">
            <v>2611606 - Recife - PE</v>
          </cell>
          <cell r="N122">
            <v>369.26573819003153</v>
          </cell>
        </row>
        <row r="123">
          <cell r="C123" t="str">
            <v>HOSPITAL MESTRE VITALINO (COVID-19)</v>
          </cell>
          <cell r="E123" t="str">
            <v>5.17 - Manutenção de Software, Certificação Digital e Microfilmagem</v>
          </cell>
          <cell r="F123" t="str">
            <v>92.306.257/0007-80</v>
          </cell>
          <cell r="G123" t="str">
            <v>MV INFORMATICA NORDESTE LTDA</v>
          </cell>
          <cell r="H123" t="str">
            <v>S</v>
          </cell>
          <cell r="I123" t="str">
            <v>S</v>
          </cell>
          <cell r="J123" t="str">
            <v>00044445</v>
          </cell>
          <cell r="K123">
            <v>44809</v>
          </cell>
          <cell r="L123" t="str">
            <v>A3JF-A8BF</v>
          </cell>
          <cell r="M123" t="str">
            <v>2611606 - Recife - PE</v>
          </cell>
          <cell r="N123">
            <v>9497.9354280885073</v>
          </cell>
        </row>
        <row r="124">
          <cell r="C124" t="str">
            <v>HOSPITAL MESTRE VITALINO (COVID-19)</v>
          </cell>
          <cell r="E124" t="str">
            <v>5.17 - Manutenção de Software, Certificação Digital e Microfilmagem</v>
          </cell>
          <cell r="F124" t="str">
            <v>11.698.838/0001-17</v>
          </cell>
          <cell r="G124" t="str">
            <v>INUVEM COMPUTACAO LTDA - ME</v>
          </cell>
          <cell r="H124" t="str">
            <v>S</v>
          </cell>
          <cell r="I124" t="str">
            <v>S</v>
          </cell>
          <cell r="J124" t="str">
            <v>00001090</v>
          </cell>
          <cell r="K124">
            <v>44824</v>
          </cell>
          <cell r="L124" t="str">
            <v>C22W-5SGA</v>
          </cell>
          <cell r="M124" t="str">
            <v>2927408 - Salvador - BA</v>
          </cell>
          <cell r="N124">
            <v>73.53204699610194</v>
          </cell>
        </row>
        <row r="125">
          <cell r="C125" t="str">
            <v>HOSPITAL MESTRE VITALINO (COVID-19)</v>
          </cell>
          <cell r="E125" t="str">
            <v>5.17 - Manutenção de Software, Certificação Digital e Microfilmagem</v>
          </cell>
          <cell r="F125" t="str">
            <v>10.891.998/0001-15</v>
          </cell>
          <cell r="G125" t="str">
            <v>ADVISERSIT SERVICOS EM INFORMATICA LTDA</v>
          </cell>
          <cell r="H125" t="str">
            <v>S</v>
          </cell>
          <cell r="I125" t="str">
            <v>S</v>
          </cell>
          <cell r="J125" t="str">
            <v>000000744</v>
          </cell>
          <cell r="K125">
            <v>44834</v>
          </cell>
          <cell r="L125" t="str">
            <v>VRDA16792</v>
          </cell>
          <cell r="M125" t="str">
            <v>2610707 - Paulista - PE</v>
          </cell>
          <cell r="N125">
            <v>253.66950710445644</v>
          </cell>
        </row>
        <row r="126">
          <cell r="C126" t="str">
            <v>HOSPITAL MESTRE VITALINO (COVID-19)</v>
          </cell>
          <cell r="E126" t="str">
            <v>5.17 - Manutenção de Software, Certificação Digital e Microfilmagem</v>
          </cell>
          <cell r="F126">
            <v>41754506000173</v>
          </cell>
          <cell r="G126" t="str">
            <v>FACIL SOLUCOES EM SOLFTWARE E EQUIPAMENTOS LTDA</v>
          </cell>
          <cell r="H126" t="str">
            <v>S</v>
          </cell>
          <cell r="I126" t="str">
            <v>S</v>
          </cell>
          <cell r="J126" t="str">
            <v>0000227</v>
          </cell>
          <cell r="K126">
            <v>44830</v>
          </cell>
          <cell r="L126" t="str">
            <v>8C25-637A</v>
          </cell>
          <cell r="M126" t="str">
            <v>2600104 - Afogados da Ingazeira - PE</v>
          </cell>
          <cell r="N126">
            <v>48.16509628565629</v>
          </cell>
        </row>
        <row r="127">
          <cell r="C127" t="str">
            <v>HOSPITAL MESTRE VITALINO (COVID-19)</v>
          </cell>
          <cell r="E127" t="str">
            <v>5.17 - Manutenção de Software, Certificação Digital e Microfilmagem</v>
          </cell>
          <cell r="F127">
            <v>20231241000159</v>
          </cell>
          <cell r="G127" t="str">
            <v>E-VAL COMERCIO E SERV DE INFORMATICA EM SAUDE LTDA</v>
          </cell>
          <cell r="H127" t="str">
            <v>S</v>
          </cell>
          <cell r="I127" t="str">
            <v>S</v>
          </cell>
          <cell r="J127" t="str">
            <v>00009415</v>
          </cell>
          <cell r="K127">
            <v>44817</v>
          </cell>
          <cell r="L127" t="str">
            <v>JKFT-RTEA</v>
          </cell>
          <cell r="M127" t="str">
            <v>3550308 - São Paulo - SP</v>
          </cell>
          <cell r="N127">
            <v>1414.1272269468686</v>
          </cell>
        </row>
        <row r="128">
          <cell r="C128" t="str">
            <v>HOSPITAL MESTRE VITALINO (COVID-19)</v>
          </cell>
          <cell r="E128" t="str">
            <v>5.17 - Manutenção de Software, Certificação Digital e Microfilmagem</v>
          </cell>
          <cell r="F128">
            <v>20231241000159</v>
          </cell>
          <cell r="G128" t="str">
            <v>E-VAL COMERCIO E SERV DE INFORMATICA EM SAUDE LTDA</v>
          </cell>
          <cell r="H128" t="str">
            <v>S</v>
          </cell>
          <cell r="I128" t="str">
            <v>S</v>
          </cell>
          <cell r="J128" t="str">
            <v>00009416</v>
          </cell>
          <cell r="K128">
            <v>44817</v>
          </cell>
          <cell r="L128" t="str">
            <v>FRSZ-2MWU</v>
          </cell>
          <cell r="M128" t="str">
            <v>3550308 - São Paulo - SP</v>
          </cell>
          <cell r="N128">
            <v>144.49528885696887</v>
          </cell>
        </row>
        <row r="129">
          <cell r="C129" t="str">
            <v>HOSPITAL MESTRE VITALINO (COVID-19)</v>
          </cell>
          <cell r="E129" t="str">
            <v>5.17 - Manutenção de Software, Certificação Digital e Microfilmagem</v>
          </cell>
          <cell r="F129" t="str">
            <v>53.113.791/0001-22</v>
          </cell>
          <cell r="G129" t="str">
            <v>TOTVS AS</v>
          </cell>
          <cell r="H129" t="str">
            <v>S</v>
          </cell>
          <cell r="I129" t="str">
            <v>S</v>
          </cell>
          <cell r="J129" t="str">
            <v>03390323</v>
          </cell>
          <cell r="K129">
            <v>44830</v>
          </cell>
          <cell r="L129" t="str">
            <v>KYLW-GTFR</v>
          </cell>
          <cell r="M129" t="str">
            <v>3550308 - São Paulo - SP</v>
          </cell>
          <cell r="N129">
            <v>1689.7760729896795</v>
          </cell>
        </row>
        <row r="130">
          <cell r="C130" t="str">
            <v>HOSPITAL MESTRE VITALINO (COVID-19)</v>
          </cell>
          <cell r="E130" t="str">
            <v>5.22 - Vigilância Ostensiva / Monitorada</v>
          </cell>
          <cell r="F130" t="str">
            <v>24.402.663/0001-09</v>
          </cell>
          <cell r="G130" t="str">
            <v>BUNKER SEGUR E VIG PATRIMONIAL EIRELI EPP</v>
          </cell>
          <cell r="H130" t="str">
            <v>S</v>
          </cell>
          <cell r="I130" t="str">
            <v>S</v>
          </cell>
          <cell r="J130" t="str">
            <v>00001577</v>
          </cell>
          <cell r="K130">
            <v>44824</v>
          </cell>
          <cell r="L130" t="str">
            <v>G1NY-GEKJ</v>
          </cell>
          <cell r="M130" t="str">
            <v>2611606 - Recife - PE</v>
          </cell>
          <cell r="N130">
            <v>31145.477862156782</v>
          </cell>
        </row>
        <row r="131">
          <cell r="C131" t="str">
            <v>HOSPITAL MESTRE VITALINO (COVID-19)</v>
          </cell>
          <cell r="E131" t="str">
            <v>5.10 - Detetização/Tratamento de Resíduos e Afins</v>
          </cell>
          <cell r="F131" t="str">
            <v>09.595.245/0001-83</v>
          </cell>
          <cell r="G131" t="str">
            <v>TOP LIMP SERVICOS LTDA ME</v>
          </cell>
          <cell r="H131" t="str">
            <v>S</v>
          </cell>
          <cell r="I131" t="str">
            <v>S</v>
          </cell>
          <cell r="J131" t="str">
            <v>000006657</v>
          </cell>
          <cell r="K131">
            <v>44805</v>
          </cell>
          <cell r="L131" t="str">
            <v>HXXC60683</v>
          </cell>
          <cell r="M131" t="str">
            <v>2609600 - Olinda - PE</v>
          </cell>
          <cell r="N131">
            <v>778.02685533430122</v>
          </cell>
        </row>
        <row r="132">
          <cell r="C132" t="str">
            <v>HOSPITAL MESTRE VITALINO (COVID-19)</v>
          </cell>
          <cell r="E132" t="str">
            <v>5.10 - Detetização/Tratamento de Resíduos e Afins</v>
          </cell>
          <cell r="F132" t="str">
            <v>09.595.245/0001-83</v>
          </cell>
          <cell r="G132" t="str">
            <v>FOCUS SERVICOS AMBIENTAIS LTDA ME</v>
          </cell>
          <cell r="H132" t="str">
            <v>S</v>
          </cell>
          <cell r="I132" t="str">
            <v>S</v>
          </cell>
          <cell r="J132" t="str">
            <v>00012102</v>
          </cell>
          <cell r="K132">
            <v>44790</v>
          </cell>
          <cell r="L132" t="str">
            <v>UK3X-4PRH</v>
          </cell>
          <cell r="M132" t="str">
            <v>2611606 - Recife - PE</v>
          </cell>
          <cell r="N132">
            <v>272.93554561871895</v>
          </cell>
        </row>
        <row r="133">
          <cell r="C133" t="str">
            <v>HOSPITAL MESTRE VITALINO (COVID-19)</v>
          </cell>
          <cell r="E133" t="str">
            <v>5.99 - Outros Serviços de Terceiros Pessoa Jurídica</v>
          </cell>
          <cell r="F133" t="str">
            <v>24.127.434/0001-15</v>
          </cell>
          <cell r="G133" t="str">
            <v>RODRIGO ALMENDRA E ADVOGADOS ASSOCIADOS</v>
          </cell>
          <cell r="H133" t="str">
            <v>S</v>
          </cell>
          <cell r="I133" t="str">
            <v>S</v>
          </cell>
          <cell r="J133" t="str">
            <v>00000564</v>
          </cell>
          <cell r="K133">
            <v>44830</v>
          </cell>
          <cell r="L133" t="str">
            <v>KUGG-VWWH</v>
          </cell>
          <cell r="M133" t="str">
            <v>2611606 - Recife - PE</v>
          </cell>
          <cell r="N133">
            <v>1918.8974360205466</v>
          </cell>
        </row>
        <row r="134">
          <cell r="C134" t="str">
            <v>HOSPITAL MESTRE VITALINO (COVID-19)</v>
          </cell>
          <cell r="E134" t="str">
            <v>5.99 - Outros Serviços de Terceiros Pessoa Jurídica</v>
          </cell>
          <cell r="F134">
            <v>60619202001209</v>
          </cell>
          <cell r="G134" t="str">
            <v>MESSER GASES LTDA</v>
          </cell>
          <cell r="H134" t="str">
            <v>S</v>
          </cell>
          <cell r="I134" t="str">
            <v>S</v>
          </cell>
          <cell r="J134" t="str">
            <v>000005240</v>
          </cell>
          <cell r="K134">
            <v>44810</v>
          </cell>
          <cell r="L134" t="str">
            <v>XMSN46459</v>
          </cell>
          <cell r="M134" t="str">
            <v>2607901 - Jaboatão dos Guararapes - PE</v>
          </cell>
          <cell r="N134">
            <v>314.34147339228815</v>
          </cell>
        </row>
        <row r="135">
          <cell r="C135" t="str">
            <v>HOSPITAL MESTRE VITALINO (COVID-19)</v>
          </cell>
          <cell r="E135" t="str">
            <v>5.99 - Outros Serviços de Terceiros Pessoa Jurídica</v>
          </cell>
          <cell r="F135" t="str">
            <v>08.276.880/0001-35</v>
          </cell>
          <cell r="G135" t="str">
            <v>JVG CONTABILIDADE LTDA ME</v>
          </cell>
          <cell r="H135" t="str">
            <v>S</v>
          </cell>
          <cell r="I135" t="str">
            <v>S</v>
          </cell>
          <cell r="J135" t="str">
            <v>00002067</v>
          </cell>
          <cell r="K135">
            <v>44826</v>
          </cell>
          <cell r="L135" t="str">
            <v>CVY9-VHHZ</v>
          </cell>
          <cell r="M135" t="str">
            <v>2611606 - Recife - PE</v>
          </cell>
          <cell r="N135">
            <v>6508.7421214658762</v>
          </cell>
        </row>
        <row r="136">
          <cell r="C136" t="str">
            <v>HOSPITAL MESTRE VITALINO (COVID-19)</v>
          </cell>
          <cell r="E136" t="str">
            <v>5.99 - Outros Serviços de Terceiros Pessoa Jurídica</v>
          </cell>
          <cell r="F136" t="str">
            <v>26.467.687/0001-63</v>
          </cell>
          <cell r="G136" t="str">
            <v>CAMILA JULIETTE DE MELO SANTOS 06818519458</v>
          </cell>
          <cell r="H136" t="str">
            <v>S</v>
          </cell>
          <cell r="I136" t="str">
            <v>S</v>
          </cell>
          <cell r="J136" t="str">
            <v>73</v>
          </cell>
          <cell r="K136">
            <v>44827</v>
          </cell>
          <cell r="L136" t="str">
            <v>PTMPUWDGD</v>
          </cell>
          <cell r="M136" t="str">
            <v>2604106 - Caruaru - PE</v>
          </cell>
          <cell r="N136">
            <v>789.90757908476314</v>
          </cell>
        </row>
        <row r="137">
          <cell r="C137" t="str">
            <v>HOSPITAL MESTRE VITALINO (COVID-19)</v>
          </cell>
          <cell r="E137" t="str">
            <v>5.99 - Outros Serviços de Terceiros Pessoa Jurídica</v>
          </cell>
          <cell r="F137" t="str">
            <v>08.902.352/0001-44</v>
          </cell>
          <cell r="G137" t="str">
            <v>JJ SERVICOS LABORATORIAIS LTDA - ME</v>
          </cell>
          <cell r="H137" t="str">
            <v>S</v>
          </cell>
          <cell r="I137" t="str">
            <v>S</v>
          </cell>
          <cell r="J137" t="str">
            <v>00000436</v>
          </cell>
          <cell r="K137">
            <v>44834</v>
          </cell>
          <cell r="L137" t="str">
            <v>V8IA-3KYA4</v>
          </cell>
          <cell r="M137" t="str">
            <v>2609709 - Orobó - PE</v>
          </cell>
          <cell r="N137">
            <v>963.3019257131258</v>
          </cell>
        </row>
        <row r="138">
          <cell r="C138" t="str">
            <v>HOSPITAL MESTRE VITALINO (COVID-19)</v>
          </cell>
          <cell r="E138" t="str">
            <v>5.99 - Outros Serviços de Terceiros Pessoa Jurídica</v>
          </cell>
          <cell r="F138" t="str">
            <v>20.333.958/0001-01</v>
          </cell>
          <cell r="G138" t="str">
            <v>CONTROLE ASSISTENCIA MEDICA LTDA - ME</v>
          </cell>
          <cell r="H138" t="str">
            <v>S</v>
          </cell>
          <cell r="I138" t="str">
            <v>S</v>
          </cell>
          <cell r="J138" t="str">
            <v>10643</v>
          </cell>
          <cell r="K138">
            <v>44833</v>
          </cell>
          <cell r="L138" t="str">
            <v>T5PZKSQKQ</v>
          </cell>
          <cell r="M138" t="str">
            <v>2604106 - Caruaru - PE</v>
          </cell>
          <cell r="N138">
            <v>101.14670219987821</v>
          </cell>
        </row>
        <row r="139">
          <cell r="C139" t="str">
            <v>HOSPITAL MESTRE VITALINO (COVID-19)</v>
          </cell>
          <cell r="E139" t="str">
            <v>5.99 - Outros Serviços de Terceiros Pessoa Jurídica</v>
          </cell>
          <cell r="F139" t="str">
            <v>12.332.754/0001-28</v>
          </cell>
          <cell r="G139" t="str">
            <v>PAULO WAGNER SAMPAIO DA SILVA ME</v>
          </cell>
          <cell r="H139" t="str">
            <v>S</v>
          </cell>
          <cell r="I139" t="str">
            <v>S</v>
          </cell>
          <cell r="J139" t="str">
            <v>00001615</v>
          </cell>
          <cell r="K139">
            <v>44833</v>
          </cell>
          <cell r="L139" t="str">
            <v>B6EH-QNPX</v>
          </cell>
          <cell r="M139" t="str">
            <v>2611606 - Recife - PE</v>
          </cell>
          <cell r="N139">
            <v>596.51187347217694</v>
          </cell>
        </row>
        <row r="140">
          <cell r="C140" t="str">
            <v>HOSPITAL MESTRE VITALINO (COVID-19)</v>
          </cell>
          <cell r="E140" t="str">
            <v>5.99 - Outros Serviços de Terceiros Pessoa Jurídica</v>
          </cell>
          <cell r="F140" t="str">
            <v>27.534.506/0001-37</v>
          </cell>
          <cell r="G140" t="str">
            <v>FELLIPE R P DE O. TRATAMENTO DE AGUA</v>
          </cell>
          <cell r="H140" t="str">
            <v>S</v>
          </cell>
          <cell r="I140" t="str">
            <v>S</v>
          </cell>
          <cell r="J140" t="str">
            <v>00001470</v>
          </cell>
          <cell r="K140">
            <v>44838</v>
          </cell>
          <cell r="L140" t="str">
            <v>KBY3-HNPD</v>
          </cell>
          <cell r="M140" t="str">
            <v>2611606 - Recife - PE</v>
          </cell>
          <cell r="N140">
            <v>1216.9714328175824</v>
          </cell>
        </row>
        <row r="141">
          <cell r="C141" t="str">
            <v>HOSPITAL MESTRE VITALINO (COVID-19)</v>
          </cell>
          <cell r="E141" t="str">
            <v>5.99 - Outros Serviços de Terceiros Pessoa Jurídica</v>
          </cell>
          <cell r="F141" t="str">
            <v>00.782.637/0001-87</v>
          </cell>
          <cell r="G141" t="str">
            <v>EDUARDO OLIVEIRA CONSULT E ASSES JURIDICA S/C</v>
          </cell>
          <cell r="H141" t="str">
            <v>S</v>
          </cell>
          <cell r="I141" t="str">
            <v>S</v>
          </cell>
          <cell r="J141" t="str">
            <v>00000407</v>
          </cell>
          <cell r="K141">
            <v>44812</v>
          </cell>
          <cell r="L141" t="str">
            <v>F3LR-RQ8G</v>
          </cell>
          <cell r="M141" t="str">
            <v>2611606 - Recife - PE</v>
          </cell>
          <cell r="N141">
            <v>2335.0438679286167</v>
          </cell>
        </row>
        <row r="142">
          <cell r="C142" t="str">
            <v>HOSPITAL MESTRE VITALINO (COVID-19)</v>
          </cell>
          <cell r="E142" t="str">
            <v>5.99 - Outros Serviços de Terceiros Pessoa Jurídica</v>
          </cell>
          <cell r="F142" t="str">
            <v>19.362.739/0001-71</v>
          </cell>
          <cell r="G142" t="str">
            <v>MM DA SILVA TREIN E DESENV DE SISTEMAS DE INFORMATICA</v>
          </cell>
          <cell r="H142" t="str">
            <v>S</v>
          </cell>
          <cell r="I142" t="str">
            <v>S</v>
          </cell>
          <cell r="J142" t="str">
            <v>577</v>
          </cell>
          <cell r="K142">
            <v>44830</v>
          </cell>
          <cell r="L142" t="str">
            <v>QSGB5QXIB</v>
          </cell>
          <cell r="M142" t="str">
            <v>2704302 - Maceió - AL</v>
          </cell>
          <cell r="N142">
            <v>232.22319523166325</v>
          </cell>
        </row>
        <row r="143">
          <cell r="C143" t="str">
            <v>HOSPITAL MESTRE VITALINO (COVID-19)</v>
          </cell>
          <cell r="E143" t="str">
            <v>5.99 - Outros Serviços de Terceiros Pessoa Jurídica</v>
          </cell>
          <cell r="F143" t="str">
            <v>01.699.696/0001-59</v>
          </cell>
          <cell r="G143" t="str">
            <v>QUALIAGUA LABORATORIO E CONSULTORIA LTDA</v>
          </cell>
          <cell r="H143" t="str">
            <v>S</v>
          </cell>
          <cell r="I143" t="str">
            <v>S</v>
          </cell>
          <cell r="J143" t="str">
            <v>00060920</v>
          </cell>
          <cell r="K143">
            <v>44819</v>
          </cell>
          <cell r="L143" t="str">
            <v>GZYZ-ZFXB</v>
          </cell>
          <cell r="M143" t="str">
            <v>2611606 - Recife - PE</v>
          </cell>
          <cell r="N143">
            <v>447.46658851942311</v>
          </cell>
        </row>
        <row r="144">
          <cell r="C144" t="str">
            <v>HOSPITAL MESTRE VITALINO (COVID-19)</v>
          </cell>
          <cell r="E144" t="str">
            <v>5.5 - Reparo e Manutenção de Máquinas e Equipamentos</v>
          </cell>
          <cell r="F144" t="str">
            <v>01.449.930/0007-85</v>
          </cell>
          <cell r="G144" t="str">
            <v>SIEMENS HEALTHCARE DIAGNOSTICOS LTDA</v>
          </cell>
          <cell r="H144" t="str">
            <v>S</v>
          </cell>
          <cell r="I144" t="str">
            <v>S</v>
          </cell>
          <cell r="J144" t="str">
            <v>00012391</v>
          </cell>
          <cell r="K144">
            <v>44834</v>
          </cell>
          <cell r="L144" t="str">
            <v>LIKQ-CDZV</v>
          </cell>
          <cell r="M144" t="str">
            <v>2611606 - Recife - PE</v>
          </cell>
          <cell r="N144">
            <v>13973.615991311155</v>
          </cell>
        </row>
        <row r="145">
          <cell r="C145" t="str">
            <v>HOSPITAL MESTRE VITALINO (COVID-19)</v>
          </cell>
          <cell r="E145" t="str">
            <v>5.5 - Reparo e Manutenção de Máquinas e Equipamentos</v>
          </cell>
          <cell r="F145" t="str">
            <v>14.951.481/0001-25</v>
          </cell>
          <cell r="G145" t="str">
            <v>BM COMERCIO E SERVICOS DE EQUIP MED</v>
          </cell>
          <cell r="H145" t="str">
            <v>S</v>
          </cell>
          <cell r="I145" t="str">
            <v>S</v>
          </cell>
          <cell r="J145" t="str">
            <v>000000497</v>
          </cell>
          <cell r="K145">
            <v>44834</v>
          </cell>
          <cell r="L145" t="str">
            <v>PJUW80855</v>
          </cell>
          <cell r="M145" t="str">
            <v>2603454 - Camaragibe - PE</v>
          </cell>
          <cell r="N145">
            <v>1059.6321182844383</v>
          </cell>
        </row>
        <row r="146">
          <cell r="C146" t="str">
            <v>HOSPITAL MESTRE VITALINO (COVID-19)</v>
          </cell>
          <cell r="E146" t="str">
            <v>5.5 - Reparo e Manutenção de Máquinas e Equipamentos</v>
          </cell>
          <cell r="F146" t="str">
            <v>14.883.237/0001-72</v>
          </cell>
          <cell r="G146" t="str">
            <v>INSTRUMENTEC COM E SERV DE MAQUINAS E QUIP LTDA</v>
          </cell>
          <cell r="H146" t="str">
            <v>S</v>
          </cell>
          <cell r="I146" t="str">
            <v>S</v>
          </cell>
          <cell r="J146" t="str">
            <v>00000060</v>
          </cell>
          <cell r="K146">
            <v>44830</v>
          </cell>
          <cell r="L146" t="str">
            <v>AFFY-KE2JB</v>
          </cell>
          <cell r="M146" t="str">
            <v>2610707 - Paulista - PE</v>
          </cell>
          <cell r="N146">
            <v>433.48586657090658</v>
          </cell>
        </row>
        <row r="147">
          <cell r="C147" t="str">
            <v>HOSPITAL MESTRE VITALINO (COVID-19)</v>
          </cell>
          <cell r="E147" t="str">
            <v>5.5 - Reparo e Manutenção de Máquinas e Equipamentos</v>
          </cell>
          <cell r="F147" t="str">
            <v>10.493.367/0001-48</v>
          </cell>
          <cell r="G147" t="str">
            <v>G3 INFORMATICA E AUTOMOCAO EIRELI - ME</v>
          </cell>
          <cell r="H147" t="str">
            <v>S</v>
          </cell>
          <cell r="I147" t="str">
            <v>S</v>
          </cell>
          <cell r="J147" t="str">
            <v>1881</v>
          </cell>
          <cell r="K147">
            <v>44816</v>
          </cell>
          <cell r="L147" t="str">
            <v>XIJFCJY2F</v>
          </cell>
          <cell r="M147" t="str">
            <v>2604106 - Caruaru - PE</v>
          </cell>
          <cell r="N147">
            <v>70.642141218962564</v>
          </cell>
        </row>
        <row r="148">
          <cell r="C148" t="str">
            <v>HOSPITAL MESTRE VITALINO (COVID-19)</v>
          </cell>
          <cell r="E148" t="str">
            <v>5.5 - Reparo e Manutenção de Máquinas e Equipamentos</v>
          </cell>
          <cell r="F148" t="str">
            <v>35.844.207/0001-27</v>
          </cell>
          <cell r="G148" t="str">
            <v>GILDENNES ALVES SOUSA GOMES 11543004636</v>
          </cell>
          <cell r="H148" t="str">
            <v>S</v>
          </cell>
          <cell r="I148" t="str">
            <v>S</v>
          </cell>
          <cell r="J148" t="str">
            <v>202200000000015</v>
          </cell>
          <cell r="K148">
            <v>44834</v>
          </cell>
          <cell r="L148" t="str">
            <v>IRDG-ONIQ</v>
          </cell>
          <cell r="M148" t="str">
            <v>3122504 - Dom Cavati - MG</v>
          </cell>
          <cell r="N148">
            <v>642.20128380875053</v>
          </cell>
        </row>
        <row r="149">
          <cell r="C149" t="str">
            <v>HOSPITAL MESTRE VITALINO (COVID-19)</v>
          </cell>
          <cell r="E149" t="str">
            <v>5.5 - Reparo e Manutenção de Máquinas e Equipamentos</v>
          </cell>
          <cell r="F149" t="str">
            <v>18.204.483/0001-01</v>
          </cell>
          <cell r="G149" t="str">
            <v>WAGNER FERNANDES SALES DA SILVA E CIA LTDA</v>
          </cell>
          <cell r="H149" t="str">
            <v>S</v>
          </cell>
          <cell r="I149" t="str">
            <v>S</v>
          </cell>
          <cell r="J149" t="str">
            <v>3889</v>
          </cell>
          <cell r="K149">
            <v>44827</v>
          </cell>
          <cell r="L149" t="str">
            <v>J0OYC7BJV</v>
          </cell>
          <cell r="M149" t="str">
            <v>2704302 - Maceió - AL</v>
          </cell>
          <cell r="N149">
            <v>7843.4547376569553</v>
          </cell>
        </row>
        <row r="150">
          <cell r="C150" t="str">
            <v>HOSPITAL MESTRE VITALINO (COVID-19)</v>
          </cell>
          <cell r="E150" t="str">
            <v>5.5 - Reparo e Manutenção de Máquinas e Equipamentos</v>
          </cell>
          <cell r="F150" t="str">
            <v>23.623.014/0001-67</v>
          </cell>
          <cell r="G150" t="str">
            <v>AIRMONT ENGENHARIA EIRELI - EPP</v>
          </cell>
          <cell r="H150" t="str">
            <v>S</v>
          </cell>
          <cell r="I150" t="str">
            <v>S</v>
          </cell>
          <cell r="J150" t="str">
            <v>000001266</v>
          </cell>
          <cell r="K150">
            <v>44834</v>
          </cell>
          <cell r="L150" t="str">
            <v>MBPX49257</v>
          </cell>
          <cell r="M150" t="str">
            <v>2609600 - Olinda - PE</v>
          </cell>
          <cell r="N150">
            <v>7570.0375410753795</v>
          </cell>
        </row>
        <row r="151">
          <cell r="C151" t="str">
            <v>HOSPITAL MESTRE VITALINO (COVID-19)</v>
          </cell>
          <cell r="E151" t="str">
            <v>5.5 - Reparo e Manutenção de Máquinas e Equipamentos</v>
          </cell>
          <cell r="F151" t="str">
            <v>11.189.101/0001-79</v>
          </cell>
          <cell r="G151" t="str">
            <v>GENSETS INST. E MANUT. ELET</v>
          </cell>
          <cell r="H151" t="str">
            <v>S</v>
          </cell>
          <cell r="I151" t="str">
            <v>S</v>
          </cell>
          <cell r="J151" t="str">
            <v>00005789</v>
          </cell>
          <cell r="K151">
            <v>44805</v>
          </cell>
          <cell r="L151" t="str">
            <v>V1RU-GLIA</v>
          </cell>
          <cell r="M151" t="str">
            <v>2611606 - Recife - PE</v>
          </cell>
          <cell r="N151">
            <v>1282.3025694194464</v>
          </cell>
        </row>
        <row r="152">
          <cell r="C152" t="str">
            <v>HOSPITAL MESTRE VITALINO (COVID-19)</v>
          </cell>
          <cell r="E152" t="str">
            <v>5.5 - Reparo e Manutenção de Máquinas e Equipamentos</v>
          </cell>
          <cell r="F152" t="str">
            <v>36.823.760/0001-46</v>
          </cell>
          <cell r="G152" t="str">
            <v>TECH SYSTEM SECURITY COMERCIO E SERVICOS DE EQUIP</v>
          </cell>
          <cell r="H152" t="str">
            <v>S</v>
          </cell>
          <cell r="I152" t="str">
            <v>S</v>
          </cell>
          <cell r="J152" t="str">
            <v>00000142</v>
          </cell>
          <cell r="K152">
            <v>44809</v>
          </cell>
          <cell r="L152" t="str">
            <v>9PGS-JFWQ</v>
          </cell>
          <cell r="M152" t="str">
            <v>2611606 - Recife - PE</v>
          </cell>
          <cell r="N152">
            <v>481.6509628565629</v>
          </cell>
        </row>
        <row r="153">
          <cell r="C153" t="str">
            <v>HOSPITAL MESTRE VITALINO (COVID-19)</v>
          </cell>
          <cell r="E153" t="str">
            <v>5.5 - Reparo e Manutenção de Máquinas e Equipamentos</v>
          </cell>
          <cell r="F153" t="str">
            <v>90.347.840/0008-94</v>
          </cell>
          <cell r="G153" t="str">
            <v>TK ELEVADORES BRASIL LTDA</v>
          </cell>
          <cell r="H153" t="str">
            <v>S</v>
          </cell>
          <cell r="I153" t="str">
            <v>S</v>
          </cell>
          <cell r="J153" t="str">
            <v>00130299</v>
          </cell>
          <cell r="K153">
            <v>44805</v>
          </cell>
          <cell r="L153" t="str">
            <v>NLMC-7FLE</v>
          </cell>
          <cell r="M153" t="str">
            <v>2611606 - Recife - PE</v>
          </cell>
          <cell r="N153">
            <v>218.13008805848023</v>
          </cell>
        </row>
        <row r="154">
          <cell r="C154" t="str">
            <v>HOSPITAL MESTRE VITALINO (COVID-19)</v>
          </cell>
          <cell r="E154" t="str">
            <v>5.5 - Reparo e Manutenção de Máquinas e Equipamentos</v>
          </cell>
          <cell r="F154" t="str">
            <v>90.347.840/0008-94</v>
          </cell>
          <cell r="G154" t="str">
            <v>TK ELEVADORES BRASIL LTDA</v>
          </cell>
          <cell r="H154" t="str">
            <v>S</v>
          </cell>
          <cell r="I154" t="str">
            <v>S</v>
          </cell>
          <cell r="J154" t="str">
            <v>00130587</v>
          </cell>
          <cell r="K154">
            <v>44808</v>
          </cell>
          <cell r="L154" t="str">
            <v>VGJJURHA</v>
          </cell>
          <cell r="M154" t="str">
            <v>2611606 - Recife - PE</v>
          </cell>
          <cell r="N154">
            <v>827.77818879096515</v>
          </cell>
        </row>
        <row r="155">
          <cell r="C155" t="str">
            <v>HOSPITAL MESTRE VITALINO (COVID-19)</v>
          </cell>
          <cell r="E155" t="str">
            <v>5.5 - Reparo e Manutenção de Máquinas e Equipamentos</v>
          </cell>
          <cell r="F155" t="str">
            <v>12.918.503/0001-20</v>
          </cell>
          <cell r="G155" t="str">
            <v xml:space="preserve">TECH YDRO GESTAO &amp; SERVICOS </v>
          </cell>
          <cell r="H155" t="str">
            <v>S</v>
          </cell>
          <cell r="I155" t="str">
            <v>S</v>
          </cell>
          <cell r="J155" t="str">
            <v>0000002891</v>
          </cell>
          <cell r="K155">
            <v>44816</v>
          </cell>
          <cell r="L155" t="str">
            <v>011002302</v>
          </cell>
          <cell r="M155" t="str">
            <v>2604106 - Caruaru - PE</v>
          </cell>
          <cell r="N155">
            <v>693.57738651345062</v>
          </cell>
        </row>
        <row r="156">
          <cell r="C156" t="str">
            <v>HOSPITAL MESTRE VITALINO (COVID-19)</v>
          </cell>
          <cell r="E156" t="str">
            <v>5.5 - Reparo e Manutenção de Máquinas e Equipamentos</v>
          </cell>
          <cell r="F156" t="str">
            <v>13.302.865/0001-54</v>
          </cell>
          <cell r="G156" t="str">
            <v>MEDICAL VENETUS COMER DE PROD HOSPITALARES EIRELLI</v>
          </cell>
          <cell r="H156" t="str">
            <v>S</v>
          </cell>
          <cell r="I156" t="str">
            <v>S</v>
          </cell>
          <cell r="J156" t="str">
            <v>359</v>
          </cell>
          <cell r="K156">
            <v>44832</v>
          </cell>
          <cell r="M156" t="str">
            <v>2704302 - Maceió - AL</v>
          </cell>
          <cell r="N156">
            <v>934.40286794173198</v>
          </cell>
        </row>
        <row r="157">
          <cell r="C157" t="str">
            <v>HOSPITAL MESTRE VITALINO (COVID-19)</v>
          </cell>
          <cell r="E157" t="str">
            <v>5.4 - Reparo e Manutenção de Bens Imóveis</v>
          </cell>
          <cell r="F157" t="str">
            <v>20.548.154/0001-20</v>
          </cell>
          <cell r="G157" t="str">
            <v>GRACIANE XAVIER FERREIRA SOUSA 08019588493</v>
          </cell>
          <cell r="H157" t="str">
            <v>S</v>
          </cell>
          <cell r="I157" t="str">
            <v>S</v>
          </cell>
          <cell r="J157" t="str">
            <v>315</v>
          </cell>
          <cell r="K157">
            <v>44834</v>
          </cell>
          <cell r="L157" t="str">
            <v>JRLKKFUTH</v>
          </cell>
          <cell r="M157" t="str">
            <v>2604106 - Caruaru - PE</v>
          </cell>
          <cell r="N157">
            <v>1284.4025676175011</v>
          </cell>
        </row>
        <row r="158">
          <cell r="C158" t="str">
            <v>HOSPITAL MESTRE VITALINO (COVID-19)</v>
          </cell>
          <cell r="E158" t="str">
            <v xml:space="preserve">5.7 - Reparo e Manutenção de Bens Movéis de Outras Naturezas </v>
          </cell>
          <cell r="F158" t="str">
            <v>26.375.970/0001-65</v>
          </cell>
          <cell r="G158" t="str">
            <v>FABIO EMANUEL DE ANDRADE 02585337499</v>
          </cell>
          <cell r="H158" t="str">
            <v>S</v>
          </cell>
          <cell r="I158" t="str">
            <v>S</v>
          </cell>
          <cell r="J158" t="str">
            <v>97</v>
          </cell>
          <cell r="K158">
            <v>44834</v>
          </cell>
          <cell r="L158" t="str">
            <v>OSABJYLOK</v>
          </cell>
          <cell r="M158" t="str">
            <v>2604106 - Caruaru - PE</v>
          </cell>
          <cell r="N158">
            <v>1011.4670219987821</v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49FEF-AFDD-455F-9CDF-C298E7797CD4}">
  <sheetPr>
    <tabColor rgb="FF92D050"/>
  </sheetPr>
  <dimension ref="A1:L1992"/>
  <sheetViews>
    <sheetView showGridLines="0" tabSelected="1" topLeftCell="A10" zoomScale="57" zoomScaleNormal="57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(COVID-19)</v>
      </c>
      <c r="C2" s="4" t="str">
        <f>'[1]TCE - ANEXO IV - Preencher'!E11</f>
        <v>3.12 - Material Hospitalar</v>
      </c>
      <c r="D2" s="3">
        <f>'[1]TCE - ANEXO IV - Preencher'!F11</f>
        <v>37844479000152</v>
      </c>
      <c r="E2" s="5" t="str">
        <f>'[1]TCE - ANEXO IV - Preencher'!G11</f>
        <v>BIOLINE FIOS CIRURGICOS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141913</v>
      </c>
      <c r="I2" s="6">
        <f>IF('[1]TCE - ANEXO IV - Preencher'!K11="","",'[1]TCE - ANEXO IV - Preencher'!K11)</f>
        <v>44799</v>
      </c>
      <c r="J2" s="5" t="str">
        <f>'[1]TCE - ANEXO IV - Preencher'!L11</f>
        <v>52220837844479000152550020001419131802319460</v>
      </c>
      <c r="K2" s="5" t="str">
        <f>IF(F2="B",LEFT('[1]TCE - ANEXO IV - Preencher'!M11,2),IF(F2="S",LEFT('[1]TCE - ANEXO IV - Preencher'!M11,7),IF('[1]TCE - ANEXO IV - Preencher'!H11="","")))</f>
        <v>52</v>
      </c>
      <c r="L2" s="7">
        <f>'[1]TCE - ANEXO IV - Preencher'!N11</f>
        <v>23377.32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(COVID-19)</v>
      </c>
      <c r="C3" s="4" t="str">
        <f>'[1]TCE - ANEXO IV - Preencher'!E12</f>
        <v>3.12 - Material Hospitalar</v>
      </c>
      <c r="D3" s="3">
        <f>'[1]TCE - ANEXO IV - Preencher'!F12</f>
        <v>21596736000144</v>
      </c>
      <c r="E3" s="5" t="str">
        <f>'[1]TCE - ANEXO IV - Preencher'!G12</f>
        <v>ULTRAMEGA DIST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164320</v>
      </c>
      <c r="I3" s="6">
        <f>IF('[1]TCE - ANEXO IV - Preencher'!K12="","",'[1]TCE - ANEXO IV - Preencher'!K12)</f>
        <v>44804</v>
      </c>
      <c r="J3" s="5" t="str">
        <f>'[1]TCE - ANEXO IV - Preencher'!L12</f>
        <v>26220821596736000144550010001643201001704391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65.14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 (COVID-19)</v>
      </c>
      <c r="C4" s="4" t="str">
        <f>'[1]TCE - ANEXO IV - Preencher'!E13</f>
        <v>3.12 - Material Hospitalar</v>
      </c>
      <c r="D4" s="3">
        <f>'[1]TCE - ANEXO IV - Preencher'!F13</f>
        <v>1206820001179</v>
      </c>
      <c r="E4" s="5" t="str">
        <f>'[1]TCE - ANEXO IV - Preencher'!G13</f>
        <v>PANPHARMA DISTRIB. DE MEDICAM. LTDA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1692445</v>
      </c>
      <c r="I4" s="6">
        <f>IF('[1]TCE - ANEXO IV - Preencher'!K13="","",'[1]TCE - ANEXO IV - Preencher'!K13)</f>
        <v>44804</v>
      </c>
      <c r="J4" s="5" t="str">
        <f>'[1]TCE - ANEXO IV - Preencher'!L13</f>
        <v>26220801206820001179550040016924451045111757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111.69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(COVID-19)</v>
      </c>
      <c r="C5" s="4" t="str">
        <f>'[1]TCE - ANEXO IV - Preencher'!E14</f>
        <v>3.12 - Material Hospitalar</v>
      </c>
      <c r="D5" s="3">
        <f>'[1]TCE - ANEXO IV - Preencher'!F14</f>
        <v>11449180000290</v>
      </c>
      <c r="E5" s="5" t="str">
        <f>'[1]TCE - ANEXO IV - Preencher'!G14</f>
        <v>DPROSMED DISTR DE PROD MEDI HOSPIT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6173</v>
      </c>
      <c r="I5" s="6">
        <f>IF('[1]TCE - ANEXO IV - Preencher'!K14="","",'[1]TCE - ANEXO IV - Preencher'!K14)</f>
        <v>44804</v>
      </c>
      <c r="J5" s="5" t="str">
        <f>'[1]TCE - ANEXO IV - Preencher'!L14</f>
        <v>26220811449180000290550010000061731000110702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38.200000000000003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 (COVID-19)</v>
      </c>
      <c r="C6" s="4" t="str">
        <f>'[1]TCE - ANEXO IV - Preencher'!E15</f>
        <v>3.12 - Material Hospitalar</v>
      </c>
      <c r="D6" s="3">
        <f>'[1]TCE - ANEXO IV - Preencher'!F15</f>
        <v>15227236000132</v>
      </c>
      <c r="E6" s="5" t="str">
        <f>'[1]TCE - ANEXO IV - Preencher'!G15</f>
        <v>ATOS MEDICA COMERCIO E REPRESENTACAO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000.018.603</v>
      </c>
      <c r="I6" s="6">
        <f>IF('[1]TCE - ANEXO IV - Preencher'!K15="","",'[1]TCE - ANEXO IV - Preencher'!K15)</f>
        <v>44804</v>
      </c>
      <c r="J6" s="5" t="str">
        <f>'[1]TCE - ANEXO IV - Preencher'!L15</f>
        <v>26220815227236000132550010000186031109961759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331.2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(COVID-19)</v>
      </c>
      <c r="C7" s="4" t="str">
        <f>'[1]TCE - ANEXO IV - Preencher'!E16</f>
        <v>3.12 - Material Hospitalar</v>
      </c>
      <c r="D7" s="3">
        <f>'[1]TCE - ANEXO IV - Preencher'!F16</f>
        <v>28461889000123</v>
      </c>
      <c r="E7" s="5" t="str">
        <f>'[1]TCE - ANEXO IV - Preencher'!G16</f>
        <v>JPM PRODUTOS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000.005.218</v>
      </c>
      <c r="I7" s="6">
        <f>IF('[1]TCE - ANEXO IV - Preencher'!K16="","",'[1]TCE - ANEXO IV - Preencher'!K16)</f>
        <v>44804</v>
      </c>
      <c r="J7" s="5" t="str">
        <f>'[1]TCE - ANEXO IV - Preencher'!L16</f>
        <v>26220828461889000123550010000052181944597724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4039.2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 (COVID-19)</v>
      </c>
      <c r="C8" s="4" t="str">
        <f>'[1]TCE - ANEXO IV - Preencher'!E17</f>
        <v>3.12 - Material Hospitalar</v>
      </c>
      <c r="D8" s="3">
        <f>'[1]TCE - ANEXO IV - Preencher'!F17</f>
        <v>4614288000145</v>
      </c>
      <c r="E8" s="5" t="str">
        <f>'[1]TCE - ANEXO IV - Preencher'!G17</f>
        <v>DISK LIFE COM. DE PROD. CIRURGICOS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5600</v>
      </c>
      <c r="I8" s="6">
        <f>IF('[1]TCE - ANEXO IV - Preencher'!K17="","",'[1]TCE - ANEXO IV - Preencher'!K17)</f>
        <v>44805</v>
      </c>
      <c r="J8" s="5" t="str">
        <f>'[1]TCE - ANEXO IV - Preencher'!L17</f>
        <v>26220904614288000145550010000056001489273038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3117.6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(COVID-19)</v>
      </c>
      <c r="C9" s="4" t="str">
        <f>'[1]TCE - ANEXO IV - Preencher'!E18</f>
        <v>3.12 - Material Hospitalar</v>
      </c>
      <c r="D9" s="3">
        <f>'[1]TCE - ANEXO IV - Preencher'!F18</f>
        <v>37238930000198</v>
      </c>
      <c r="E9" s="5" t="str">
        <f>'[1]TCE - ANEXO IV - Preencher'!G18</f>
        <v>TIAGO GALINDO DE BARROS 06409257406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000.000.289</v>
      </c>
      <c r="I9" s="6">
        <f>IF('[1]TCE - ANEXO IV - Preencher'!K18="","",'[1]TCE - ANEXO IV - Preencher'!K18)</f>
        <v>44805</v>
      </c>
      <c r="J9" s="5" t="str">
        <f>'[1]TCE - ANEXO IV - Preencher'!L18</f>
        <v>26220937238930000198550010000002891000093631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3639.3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 (COVID-19)</v>
      </c>
      <c r="C10" s="4" t="str">
        <f>'[1]TCE - ANEXO IV - Preencher'!E19</f>
        <v>3.12 - Material Hospitalar</v>
      </c>
      <c r="D10" s="3">
        <f>'[1]TCE - ANEXO IV - Preencher'!F19</f>
        <v>37844417000140</v>
      </c>
      <c r="E10" s="5" t="str">
        <f>'[1]TCE - ANEXO IV - Preencher'!G19</f>
        <v>LOG DIST. DE PRO. HOSP. E HIG. PE.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244</v>
      </c>
      <c r="I10" s="6">
        <f>IF('[1]TCE - ANEXO IV - Preencher'!K19="","",'[1]TCE - ANEXO IV - Preencher'!K19)</f>
        <v>44805</v>
      </c>
      <c r="J10" s="5" t="str">
        <f>'[1]TCE - ANEXO IV - Preencher'!L19</f>
        <v>262209378444417000140550010000002441443789089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149.4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 (COVID-19)</v>
      </c>
      <c r="C11" s="4" t="str">
        <f>'[1]TCE - ANEXO IV - Preencher'!E20</f>
        <v>3.12 - Material Hospitalar</v>
      </c>
      <c r="D11" s="3">
        <f>'[1]TCE - ANEXO IV - Preencher'!F20</f>
        <v>3817043000152</v>
      </c>
      <c r="E11" s="5" t="str">
        <f>'[1]TCE - ANEXO IV - Preencher'!G20</f>
        <v>PHARMAPLUS LTDA EPP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000.048.532</v>
      </c>
      <c r="I11" s="6">
        <f>IF('[1]TCE - ANEXO IV - Preencher'!K20="","",'[1]TCE - ANEXO IV - Preencher'!K20)</f>
        <v>44806</v>
      </c>
      <c r="J11" s="5" t="str">
        <f>'[1]TCE - ANEXO IV - Preencher'!L20</f>
        <v>26220903817043000152550010000485321082543189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33.700000000000003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 (COVID-19)</v>
      </c>
      <c r="C12" s="4" t="str">
        <f>'[1]TCE - ANEXO IV - Preencher'!E21</f>
        <v>3.12 - Material Hospitalar</v>
      </c>
      <c r="D12" s="3">
        <f>'[1]TCE - ANEXO IV - Preencher'!F21</f>
        <v>21172673000107</v>
      </c>
      <c r="E12" s="5" t="str">
        <f>'[1]TCE - ANEXO IV - Preencher'!G21</f>
        <v>ERS INDUSTRIA E COMERCIO DE PRODUTOS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29205</v>
      </c>
      <c r="I12" s="6">
        <f>IF('[1]TCE - ANEXO IV - Preencher'!K21="","",'[1]TCE - ANEXO IV - Preencher'!K21)</f>
        <v>44802</v>
      </c>
      <c r="J12" s="5" t="str">
        <f>'[1]TCE - ANEXO IV - Preencher'!L21</f>
        <v>26220821172673000107550010000292051745359694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1596.8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 (COVID-19)</v>
      </c>
      <c r="C13" s="4" t="str">
        <f>'[1]TCE - ANEXO IV - Preencher'!E22</f>
        <v>3.12 - Material Hospitalar</v>
      </c>
      <c r="D13" s="3">
        <f>'[1]TCE - ANEXO IV - Preencher'!F22</f>
        <v>51943645000107</v>
      </c>
      <c r="E13" s="5" t="str">
        <f>'[1]TCE - ANEXO IV - Preencher'!G22</f>
        <v>BIOMEDICAL EQUIPAMENTOS E PRODUTOS MED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000.155.435</v>
      </c>
      <c r="I13" s="6">
        <f>IF('[1]TCE - ANEXO IV - Preencher'!K22="","",'[1]TCE - ANEXO IV - Preencher'!K22)</f>
        <v>44803</v>
      </c>
      <c r="J13" s="5" t="str">
        <f>'[1]TCE - ANEXO IV - Preencher'!L22</f>
        <v>35220851943645000107550010001554351004640323</v>
      </c>
      <c r="K13" s="5" t="str">
        <f>IF(F13="B",LEFT('[1]TCE - ANEXO IV - Preencher'!M22,2),IF(F13="S",LEFT('[1]TCE - ANEXO IV - Preencher'!M22,7),IF('[1]TCE - ANEXO IV - Preencher'!H22="","")))</f>
        <v>35</v>
      </c>
      <c r="L13" s="7">
        <f>'[1]TCE - ANEXO IV - Preencher'!N22</f>
        <v>24360.6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(COVID-19)</v>
      </c>
      <c r="C14" s="4" t="str">
        <f>'[1]TCE - ANEXO IV - Preencher'!E23</f>
        <v>3.12 - Material Hospitalar</v>
      </c>
      <c r="D14" s="3">
        <f>'[1]TCE - ANEXO IV - Preencher'!F23</f>
        <v>11463963000148</v>
      </c>
      <c r="E14" s="5" t="str">
        <f>'[1]TCE - ANEXO IV - Preencher'!G23</f>
        <v>BCI BRASIL CHINA IMPORTADORA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35183</v>
      </c>
      <c r="I14" s="6">
        <f>IF('[1]TCE - ANEXO IV - Preencher'!K23="","",'[1]TCE - ANEXO IV - Preencher'!K23)</f>
        <v>44806</v>
      </c>
      <c r="J14" s="5" t="str">
        <f>'[1]TCE - ANEXO IV - Preencher'!L23</f>
        <v>26220911463963000148550010000351831157546658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1221.8699999999999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 (COVID-19)</v>
      </c>
      <c r="C15" s="4" t="str">
        <f>'[1]TCE - ANEXO IV - Preencher'!E24</f>
        <v>3.12 - Material Hospitalar</v>
      </c>
      <c r="D15" s="3">
        <f>'[1]TCE - ANEXO IV - Preencher'!F24</f>
        <v>11872656000110</v>
      </c>
      <c r="E15" s="5" t="str">
        <f>'[1]TCE - ANEXO IV - Preencher'!G24</f>
        <v>HDL LOGISTICA HOSPITALAR LTDA.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367244</v>
      </c>
      <c r="I15" s="6">
        <f>IF('[1]TCE - ANEXO IV - Preencher'!K24="","",'[1]TCE - ANEXO IV - Preencher'!K24)</f>
        <v>44804</v>
      </c>
      <c r="J15" s="5" t="str">
        <f>'[1]TCE - ANEXO IV - Preencher'!L24</f>
        <v>31220811872656000110550010003672441873892193</v>
      </c>
      <c r="K15" s="5" t="str">
        <f>IF(F15="B",LEFT('[1]TCE - ANEXO IV - Preencher'!M24,2),IF(F15="S",LEFT('[1]TCE - ANEXO IV - Preencher'!M24,7),IF('[1]TCE - ANEXO IV - Preencher'!H24="","")))</f>
        <v>31</v>
      </c>
      <c r="L15" s="7">
        <f>'[1]TCE - ANEXO IV - Preencher'!N24</f>
        <v>470.53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 (COVID-19)</v>
      </c>
      <c r="C16" s="4" t="str">
        <f>'[1]TCE - ANEXO IV - Preencher'!E25</f>
        <v>3.12 - Material Hospitalar</v>
      </c>
      <c r="D16" s="3">
        <f>'[1]TCE - ANEXO IV - Preencher'!F25</f>
        <v>11872656000110</v>
      </c>
      <c r="E16" s="5" t="str">
        <f>'[1]TCE - ANEXO IV - Preencher'!G25</f>
        <v>HDL LOGISTICA HOSPITALAR LTDA.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38715</v>
      </c>
      <c r="I16" s="6">
        <f>IF('[1]TCE - ANEXO IV - Preencher'!K25="","",'[1]TCE - ANEXO IV - Preencher'!K25)</f>
        <v>44804</v>
      </c>
      <c r="J16" s="5" t="str">
        <f>'[1]TCE - ANEXO IV - Preencher'!L25</f>
        <v>35220811872656000200550010000387151638438452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61.92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 (COVID-19)</v>
      </c>
      <c r="C17" s="4" t="str">
        <f>'[1]TCE - ANEXO IV - Preencher'!E26</f>
        <v>3.12 - Material Hospitalar</v>
      </c>
      <c r="D17" s="3">
        <f>'[1]TCE - ANEXO IV - Preencher'!F26</f>
        <v>15218561000139</v>
      </c>
      <c r="E17" s="5" t="str">
        <f>'[1]TCE - ANEXO IV - Preencher'!G26</f>
        <v>NNMED  DISTRIBUICAO IMPORTACAO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000.081.548</v>
      </c>
      <c r="I17" s="6">
        <f>IF('[1]TCE - ANEXO IV - Preencher'!K26="","",'[1]TCE - ANEXO IV - Preencher'!K26)</f>
        <v>44809</v>
      </c>
      <c r="J17" s="5" t="str">
        <f>'[1]TCE - ANEXO IV - Preencher'!L26</f>
        <v>25220915218561000139550010000815481826209278</v>
      </c>
      <c r="K17" s="5" t="str">
        <f>IF(F17="B",LEFT('[1]TCE - ANEXO IV - Preencher'!M26,2),IF(F17="S",LEFT('[1]TCE - ANEXO IV - Preencher'!M26,7),IF('[1]TCE - ANEXO IV - Preencher'!H26="","")))</f>
        <v>25</v>
      </c>
      <c r="L17" s="7">
        <f>'[1]TCE - ANEXO IV - Preencher'!N26</f>
        <v>2530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(COVID-19)</v>
      </c>
      <c r="C18" s="4" t="str">
        <f>'[1]TCE - ANEXO IV - Preencher'!E27</f>
        <v>3.12 - Material Hospitalar</v>
      </c>
      <c r="D18" s="3">
        <f>'[1]TCE - ANEXO IV - Preencher'!F27</f>
        <v>14115388000180</v>
      </c>
      <c r="E18" s="5" t="str">
        <f>'[1]TCE - ANEXO IV - Preencher'!G27</f>
        <v>ELLO DISTRIBUICAO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000.051.028</v>
      </c>
      <c r="I18" s="6">
        <f>IF('[1]TCE - ANEXO IV - Preencher'!K27="","",'[1]TCE - ANEXO IV - Preencher'!K27)</f>
        <v>44804</v>
      </c>
      <c r="J18" s="5" t="str">
        <f>'[1]TCE - ANEXO IV - Preencher'!L27</f>
        <v>52220814115388000180550010000510281000782730</v>
      </c>
      <c r="K18" s="5" t="str">
        <f>IF(F18="B",LEFT('[1]TCE - ANEXO IV - Preencher'!M27,2),IF(F18="S",LEFT('[1]TCE - ANEXO IV - Preencher'!M27,7),IF('[1]TCE - ANEXO IV - Preencher'!H27="","")))</f>
        <v>52</v>
      </c>
      <c r="L18" s="7">
        <f>'[1]TCE - ANEXO IV - Preencher'!N27</f>
        <v>18.5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 (COVID-19)</v>
      </c>
      <c r="C19" s="4" t="str">
        <f>'[1]TCE - ANEXO IV - Preencher'!E28</f>
        <v>3.12 - Material Hospitalar</v>
      </c>
      <c r="D19" s="3">
        <f>'[1]TCE - ANEXO IV - Preencher'!F28</f>
        <v>61418042000131</v>
      </c>
      <c r="E19" s="5" t="str">
        <f>'[1]TCE - ANEXO IV - Preencher'!G28</f>
        <v>CIRURGICA FERNANDES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1502718</v>
      </c>
      <c r="I19" s="6">
        <f>IF('[1]TCE - ANEXO IV - Preencher'!K28="","",'[1]TCE - ANEXO IV - Preencher'!K28)</f>
        <v>44805</v>
      </c>
      <c r="J19" s="5" t="str">
        <f>'[1]TCE - ANEXO IV - Preencher'!L28</f>
        <v>35220961418042000131550040015027181983905936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4030.09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 (COVID-19)</v>
      </c>
      <c r="C20" s="4" t="str">
        <f>'[1]TCE - ANEXO IV - Preencher'!E29</f>
        <v>3.12 - Material Hospitalar</v>
      </c>
      <c r="D20" s="3">
        <f>'[1]TCE - ANEXO IV - Preencher'!F29</f>
        <v>11463963000148</v>
      </c>
      <c r="E20" s="5" t="str">
        <f>'[1]TCE - ANEXO IV - Preencher'!G29</f>
        <v>BCI BRASIL CHINA IMPORTADORA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35202</v>
      </c>
      <c r="I20" s="6">
        <f>IF('[1]TCE - ANEXO IV - Preencher'!K29="","",'[1]TCE - ANEXO IV - Preencher'!K29)</f>
        <v>44810</v>
      </c>
      <c r="J20" s="5" t="str">
        <f>'[1]TCE - ANEXO IV - Preencher'!L29</f>
        <v>26220911463963000148550010000352021561889410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6631.7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(COVID-19)</v>
      </c>
      <c r="C21" s="4" t="str">
        <f>'[1]TCE - ANEXO IV - Preencher'!E30</f>
        <v>3.12 - Material Hospitalar</v>
      </c>
      <c r="D21" s="3">
        <f>'[1]TCE - ANEXO IV - Preencher'!F30</f>
        <v>18192961000100</v>
      </c>
      <c r="E21" s="5" t="str">
        <f>'[1]TCE - ANEXO IV - Preencher'!G30</f>
        <v>ULTRA MEDICAL COM DE MAT HOSP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000.047.885</v>
      </c>
      <c r="I21" s="6">
        <f>IF('[1]TCE - ANEXO IV - Preencher'!K30="","",'[1]TCE - ANEXO IV - Preencher'!K30)</f>
        <v>44804</v>
      </c>
      <c r="J21" s="5" t="str">
        <f>'[1]TCE - ANEXO IV - Preencher'!L30</f>
        <v>29220818192961000100550010000478851000361411</v>
      </c>
      <c r="K21" s="5" t="str">
        <f>IF(F21="B",LEFT('[1]TCE - ANEXO IV - Preencher'!M30,2),IF(F21="S",LEFT('[1]TCE - ANEXO IV - Preencher'!M30,7),IF('[1]TCE - ANEXO IV - Preencher'!H30="","")))</f>
        <v>29</v>
      </c>
      <c r="L21" s="7">
        <f>'[1]TCE - ANEXO IV - Preencher'!N30</f>
        <v>691.56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 (COVID-19)</v>
      </c>
      <c r="C22" s="4" t="str">
        <f>'[1]TCE - ANEXO IV - Preencher'!E31</f>
        <v>3.12 - Material Hospitalar</v>
      </c>
      <c r="D22" s="3">
        <f>'[1]TCE - ANEXO IV - Preencher'!F31</f>
        <v>11206099000441</v>
      </c>
      <c r="E22" s="5" t="str">
        <f>'[1]TCE - ANEXO IV - Preencher'!G31</f>
        <v>SUPERMED COM E IMP DE PROD MEDICOS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404839</v>
      </c>
      <c r="I22" s="6">
        <f>IF('[1]TCE - ANEXO IV - Preencher'!K31="","",'[1]TCE - ANEXO IV - Preencher'!K31)</f>
        <v>44804</v>
      </c>
      <c r="J22" s="5" t="str">
        <f>'[1]TCE - ANEXO IV - Preencher'!L31</f>
        <v>35220811206099000441550010004048391000226204</v>
      </c>
      <c r="K22" s="5" t="str">
        <f>IF(F22="B",LEFT('[1]TCE - ANEXO IV - Preencher'!M31,2),IF(F22="S",LEFT('[1]TCE - ANEXO IV - Preencher'!M31,7),IF('[1]TCE - ANEXO IV - Preencher'!H31="","")))</f>
        <v>35</v>
      </c>
      <c r="L22" s="7">
        <f>'[1]TCE - ANEXO IV - Preencher'!N31</f>
        <v>297.89999999999998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 (COVID-19)</v>
      </c>
      <c r="C23" s="4" t="str">
        <f>'[1]TCE - ANEXO IV - Preencher'!E32</f>
        <v>3.12 - Material Hospitalar</v>
      </c>
      <c r="D23" s="3">
        <f>'[1]TCE - ANEXO IV - Preencher'!F32</f>
        <v>11206099000107</v>
      </c>
      <c r="E23" s="5" t="str">
        <f>'[1]TCE - ANEXO IV - Preencher'!G32</f>
        <v>SUPERMED COM E IMP DE PROD MED 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631213</v>
      </c>
      <c r="I23" s="6">
        <f>IF('[1]TCE - ANEXO IV - Preencher'!K32="","",'[1]TCE - ANEXO IV - Preencher'!K32)</f>
        <v>44804</v>
      </c>
      <c r="J23" s="5" t="str">
        <f>'[1]TCE - ANEXO IV - Preencher'!L32</f>
        <v>31220811206099000107550010006312131000858694</v>
      </c>
      <c r="K23" s="5" t="str">
        <f>IF(F23="B",LEFT('[1]TCE - ANEXO IV - Preencher'!M32,2),IF(F23="S",LEFT('[1]TCE - ANEXO IV - Preencher'!M32,7),IF('[1]TCE - ANEXO IV - Preencher'!H32="","")))</f>
        <v>31</v>
      </c>
      <c r="L23" s="7">
        <f>'[1]TCE - ANEXO IV - Preencher'!N32</f>
        <v>3494.71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 (COVID-19)</v>
      </c>
      <c r="C24" s="4" t="str">
        <f>'[1]TCE - ANEXO IV - Preencher'!E33</f>
        <v>3.12 - Material Hospitalar</v>
      </c>
      <c r="D24" s="3">
        <f>'[1]TCE - ANEXO IV - Preencher'!F33</f>
        <v>6106005000180</v>
      </c>
      <c r="E24" s="5" t="str">
        <f>'[1]TCE - ANEXO IV - Preencher'!G33</f>
        <v>STOCK MED PRODUTOS MEDICO HOSPITALARES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167447</v>
      </c>
      <c r="I24" s="6">
        <f>IF('[1]TCE - ANEXO IV - Preencher'!K33="","",'[1]TCE - ANEXO IV - Preencher'!K33)</f>
        <v>44806</v>
      </c>
      <c r="J24" s="5" t="str">
        <f>'[1]TCE - ANEXO IV - Preencher'!L33</f>
        <v>43220906106005000180550010001674471006457045</v>
      </c>
      <c r="K24" s="5" t="str">
        <f>IF(F24="B",LEFT('[1]TCE - ANEXO IV - Preencher'!M33,2),IF(F24="S",LEFT('[1]TCE - ANEXO IV - Preencher'!M33,7),IF('[1]TCE - ANEXO IV - Preencher'!H33="","")))</f>
        <v>43</v>
      </c>
      <c r="L24" s="7">
        <f>'[1]TCE - ANEXO IV - Preencher'!N33</f>
        <v>3308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 (COVID-19)</v>
      </c>
      <c r="C25" s="4" t="str">
        <f>'[1]TCE - ANEXO IV - Preencher'!E34</f>
        <v>3.12 - Material Hospitalar</v>
      </c>
      <c r="D25" s="3">
        <f>'[1]TCE - ANEXO IV - Preencher'!F34</f>
        <v>10972948000162</v>
      </c>
      <c r="E25" s="5" t="str">
        <f>'[1]TCE - ANEXO IV - Preencher'!G34</f>
        <v>BRAZMIX COMERCIO VAREJ E ATAC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172921</v>
      </c>
      <c r="I25" s="6">
        <f>IF('[1]TCE - ANEXO IV - Preencher'!K34="","",'[1]TCE - ANEXO IV - Preencher'!K34)</f>
        <v>44804</v>
      </c>
      <c r="J25" s="5" t="str">
        <f>'[1]TCE - ANEXO IV - Preencher'!L34</f>
        <v>41220810972948000162550010001729211123426537</v>
      </c>
      <c r="K25" s="5" t="str">
        <f>IF(F25="B",LEFT('[1]TCE - ANEXO IV - Preencher'!M34,2),IF(F25="S",LEFT('[1]TCE - ANEXO IV - Preencher'!M34,7),IF('[1]TCE - ANEXO IV - Preencher'!H34="","")))</f>
        <v>41</v>
      </c>
      <c r="L25" s="7">
        <f>'[1]TCE - ANEXO IV - Preencher'!N34</f>
        <v>2796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 (COVID-19)</v>
      </c>
      <c r="C26" s="4" t="str">
        <f>'[1]TCE - ANEXO IV - Preencher'!E35</f>
        <v>3.12 - Material Hospitalar</v>
      </c>
      <c r="D26" s="3">
        <f>'[1]TCE - ANEXO IV - Preencher'!F35</f>
        <v>10972948000162</v>
      </c>
      <c r="E26" s="5" t="str">
        <f>'[1]TCE - ANEXO IV - Preencher'!G35</f>
        <v>BRAZMIX COMERCIO VAREJ E ATAC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172921</v>
      </c>
      <c r="I26" s="6">
        <f>IF('[1]TCE - ANEXO IV - Preencher'!K35="","",'[1]TCE - ANEXO IV - Preencher'!K35)</f>
        <v>44804</v>
      </c>
      <c r="J26" s="5" t="str">
        <f>'[1]TCE - ANEXO IV - Preencher'!L35</f>
        <v>41220810972948000162550010001729211123426537</v>
      </c>
      <c r="K26" s="5" t="str">
        <f>IF(F26="B",LEFT('[1]TCE - ANEXO IV - Preencher'!M35,2),IF(F26="S",LEFT('[1]TCE - ANEXO IV - Preencher'!M35,7),IF('[1]TCE - ANEXO IV - Preencher'!H35="","")))</f>
        <v>41</v>
      </c>
      <c r="L26" s="7">
        <f>'[1]TCE - ANEXO IV - Preencher'!N35</f>
        <v>48</v>
      </c>
    </row>
    <row r="27" spans="1:12" s="8" customFormat="1" ht="19.5" customHeight="1" x14ac:dyDescent="0.2">
      <c r="A27" s="3" t="str">
        <f>IFERROR(VLOOKUP(B27,'[1]DADOS (OCULTAR)'!$Q$3:$S$103,3,0),"")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(OCULTAR)'!$Q$3:$S$103,3,0),"")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 (COVID-19)</v>
      </c>
      <c r="C29" s="4" t="str">
        <f>'[1]TCE - ANEXO IV - Preencher'!E38</f>
        <v>3.4 - Material Farmacológico</v>
      </c>
      <c r="D29" s="3" t="str">
        <f>'[1]TCE - ANEXO IV - Preencher'!F38</f>
        <v>07.484.373/0001-24</v>
      </c>
      <c r="E29" s="5" t="str">
        <f>'[1]TCE - ANEXO IV - Preencher'!G38</f>
        <v>UNI HOSPITALAR LTDA  EPP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000.153.020</v>
      </c>
      <c r="I29" s="6">
        <f>IF('[1]TCE - ANEXO IV - Preencher'!K38="","",'[1]TCE - ANEXO IV - Preencher'!K38)</f>
        <v>44804</v>
      </c>
      <c r="J29" s="5" t="str">
        <f>'[1]TCE - ANEXO IV - Preencher'!L38</f>
        <v>26220807484373000124550010001530201731929268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3255.55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 (COVID-19)</v>
      </c>
      <c r="C30" s="4" t="str">
        <f>'[1]TCE - ANEXO IV - Preencher'!E39</f>
        <v>3.4 - Material Farmacológico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000.142.313</v>
      </c>
      <c r="I30" s="6">
        <f>IF('[1]TCE - ANEXO IV - Preencher'!K39="","",'[1]TCE - ANEXO IV - Preencher'!K39)</f>
        <v>44804</v>
      </c>
      <c r="J30" s="5" t="str">
        <f>'[1]TCE - ANEXO IV - Preencher'!L39</f>
        <v>26220808674752000140550010001423131631813626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12.07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 (COVID-19)</v>
      </c>
      <c r="C31" s="4" t="str">
        <f>'[1]TCE - ANEXO IV - Preencher'!E40</f>
        <v>3.4 - Material Farmacológico</v>
      </c>
      <c r="D31" s="3">
        <f>'[1]TCE - ANEXO IV - Preencher'!F40</f>
        <v>21596736000144</v>
      </c>
      <c r="E31" s="5" t="str">
        <f>'[1]TCE - ANEXO IV - Preencher'!G40</f>
        <v>ULTRAMEGA DIST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164320</v>
      </c>
      <c r="I31" s="6">
        <f>IF('[1]TCE - ANEXO IV - Preencher'!K40="","",'[1]TCE - ANEXO IV - Preencher'!K40)</f>
        <v>44804</v>
      </c>
      <c r="J31" s="5" t="str">
        <f>'[1]TCE - ANEXO IV - Preencher'!L40</f>
        <v>26220821596736000144550010001643201001704391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67.400000000000006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 (COVID-19)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33577</v>
      </c>
      <c r="I32" s="6">
        <f>IF('[1]TCE - ANEXO IV - Preencher'!K41="","",'[1]TCE - ANEXO IV - Preencher'!K41)</f>
        <v>44804</v>
      </c>
      <c r="J32" s="5" t="str">
        <f>'[1]TCE - ANEXO IV - Preencher'!L41</f>
        <v>26220867729178000653550010000335771426217087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212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 (COVID-19)</v>
      </c>
      <c r="C33" s="4" t="str">
        <f>'[1]TCE - ANEXO IV - Preencher'!E42</f>
        <v>3.4 - Material Farmacológico</v>
      </c>
      <c r="D33" s="3">
        <f>'[1]TCE - ANEXO IV - Preencher'!F42</f>
        <v>1206820001179</v>
      </c>
      <c r="E33" s="5" t="str">
        <f>'[1]TCE - ANEXO IV - Preencher'!G42</f>
        <v>PANPHARMA DISTRIB. DE MEDICAM.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1692445</v>
      </c>
      <c r="I33" s="6">
        <f>IF('[1]TCE - ANEXO IV - Preencher'!K42="","",'[1]TCE - ANEXO IV - Preencher'!K42)</f>
        <v>44804</v>
      </c>
      <c r="J33" s="5" t="str">
        <f>'[1]TCE - ANEXO IV - Preencher'!L42</f>
        <v>26220801206820001179550040016924451045111757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232.38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 (COVID-19)</v>
      </c>
      <c r="C34" s="4" t="str">
        <f>'[1]TCE - ANEXO IV - Preencher'!E43</f>
        <v>3.4 - Material Farmacológico</v>
      </c>
      <c r="D34" s="3">
        <f>'[1]TCE - ANEXO IV - Preencher'!F43</f>
        <v>23837936000177</v>
      </c>
      <c r="E34" s="5" t="str">
        <f>'[1]TCE - ANEXO IV - Preencher'!G43</f>
        <v>G1 DISTRIBUIDORA DE PROD. FARM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585511</v>
      </c>
      <c r="I34" s="6">
        <f>IF('[1]TCE - ANEXO IV - Preencher'!K43="","",'[1]TCE - ANEXO IV - Preencher'!K43)</f>
        <v>44804</v>
      </c>
      <c r="J34" s="5" t="str">
        <f>'[1]TCE - ANEXO IV - Preencher'!L43</f>
        <v>26220823837936000177550010005855111013066827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5.82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 (COVID-19)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000.386.235</v>
      </c>
      <c r="I35" s="6">
        <f>IF('[1]TCE - ANEXO IV - Preencher'!K44="","",'[1]TCE - ANEXO IV - Preencher'!K44)</f>
        <v>44804</v>
      </c>
      <c r="J35" s="5" t="str">
        <f>'[1]TCE - ANEXO IV - Preencher'!L44</f>
        <v>26220808778201000126550010003862351616619455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8.85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 (COVID-19)</v>
      </c>
      <c r="C36" s="4" t="str">
        <f>'[1]TCE - ANEXO IV - Preencher'!E45</f>
        <v>3.4 - Material Farmacológico</v>
      </c>
      <c r="D36" s="3">
        <f>'[1]TCE - ANEXO IV - Preencher'!F45</f>
        <v>12882932000194</v>
      </c>
      <c r="E36" s="5" t="str">
        <f>'[1]TCE - ANEXO IV - Preencher'!G45</f>
        <v>EXOMED REPRES DE MED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165788</v>
      </c>
      <c r="I36" s="6">
        <f>IF('[1]TCE - ANEXO IV - Preencher'!K45="","",'[1]TCE - ANEXO IV - Preencher'!K45)</f>
        <v>44804</v>
      </c>
      <c r="J36" s="5" t="str">
        <f>'[1]TCE - ANEXO IV - Preencher'!L45</f>
        <v>26220812882932000194550010001657881456112593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2109.8000000000002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 (COVID-19)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REPRES DE MED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165785</v>
      </c>
      <c r="I37" s="6">
        <f>IF('[1]TCE - ANEXO IV - Preencher'!K46="","",'[1]TCE - ANEXO IV - Preencher'!K46)</f>
        <v>44804</v>
      </c>
      <c r="J37" s="5" t="str">
        <f>'[1]TCE - ANEXO IV - Preencher'!L46</f>
        <v>26220812882932000194550010001657851751941943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153.9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 (COVID-19)</v>
      </c>
      <c r="C38" s="4" t="str">
        <f>'[1]TCE - ANEXO IV - Preencher'!E47</f>
        <v>3.4 - Material Farmacológico</v>
      </c>
      <c r="D38" s="3" t="str">
        <f>'[1]TCE - ANEXO IV - Preencher'!F47</f>
        <v>22.580.510/0001-18</v>
      </c>
      <c r="E38" s="5" t="str">
        <f>'[1]TCE - ANEXO IV - Preencher'!G47</f>
        <v>UNIFAR DISTRIBUIDORA DE MEDICAMENTOS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50198</v>
      </c>
      <c r="I38" s="6">
        <f>IF('[1]TCE - ANEXO IV - Preencher'!K47="","",'[1]TCE - ANEXO IV - Preencher'!K47)</f>
        <v>44805</v>
      </c>
      <c r="J38" s="5" t="str">
        <f>'[1]TCE - ANEXO IV - Preencher'!L47</f>
        <v>26220922580510000118550010000501981000358637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250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 (COVID-19)</v>
      </c>
      <c r="C39" s="4" t="str">
        <f>'[1]TCE - ANEXO IV - Preencher'!E48</f>
        <v>3.4 - Material Farmacológico</v>
      </c>
      <c r="D39" s="3">
        <f>'[1]TCE - ANEXO IV - Preencher'!F48</f>
        <v>67729178000653</v>
      </c>
      <c r="E39" s="5" t="str">
        <f>'[1]TCE - ANEXO IV - Preencher'!G48</f>
        <v>COMERCIAL CIRURGICA RIOCLARENSE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33682</v>
      </c>
      <c r="I39" s="6">
        <f>IF('[1]TCE - ANEXO IV - Preencher'!K48="","",'[1]TCE - ANEXO IV - Preencher'!K48)</f>
        <v>44805</v>
      </c>
      <c r="J39" s="5" t="str">
        <f>'[1]TCE - ANEXO IV - Preencher'!L48</f>
        <v>26220967729178000653550010000336821644134581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21452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 (COVID-19)</v>
      </c>
      <c r="C40" s="4" t="str">
        <f>'[1]TCE - ANEXO IV - Preencher'!E49</f>
        <v>3.4 - Material Farmacológico</v>
      </c>
      <c r="D40" s="3">
        <f>'[1]TCE - ANEXO IV - Preencher'!F49</f>
        <v>35753111000153</v>
      </c>
      <c r="E40" s="5" t="str">
        <f>'[1]TCE - ANEXO IV - Preencher'!G49</f>
        <v>NORD PRODUTOS EM SAUDE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9477</v>
      </c>
      <c r="I40" s="6">
        <f>IF('[1]TCE - ANEXO IV - Preencher'!K49="","",'[1]TCE - ANEXO IV - Preencher'!K49)</f>
        <v>44804</v>
      </c>
      <c r="J40" s="5" t="str">
        <f>'[1]TCE - ANEXO IV - Preencher'!L49</f>
        <v>26220835753111000153550010000094771000106796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300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 (COVID-19)</v>
      </c>
      <c r="C41" s="4" t="str">
        <f>'[1]TCE - ANEXO IV - Preencher'!E50</f>
        <v>3.4 - Material Farmacológico</v>
      </c>
      <c r="D41" s="3">
        <f>'[1]TCE - ANEXO IV - Preencher'!F50</f>
        <v>12420164001048</v>
      </c>
      <c r="E41" s="5" t="str">
        <f>'[1]TCE - ANEXO IV - Preencher'!G50</f>
        <v>CM HOSPITALAR S 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138937</v>
      </c>
      <c r="I41" s="6">
        <f>IF('[1]TCE - ANEXO IV - Preencher'!K50="","",'[1]TCE - ANEXO IV - Preencher'!K50)</f>
        <v>44804</v>
      </c>
      <c r="J41" s="5" t="str">
        <f>'[1]TCE - ANEXO IV - Preencher'!L50</f>
        <v>26220812420164001048550010001389371150859646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1804.93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 (COVID-19)</v>
      </c>
      <c r="C42" s="4" t="str">
        <f>'[1]TCE - ANEXO IV - Preencher'!E51</f>
        <v>3.4 - Material Farmacológico</v>
      </c>
      <c r="D42" s="3">
        <f>'[1]TCE - ANEXO IV - Preencher'!F51</f>
        <v>12420164001048</v>
      </c>
      <c r="E42" s="5" t="str">
        <f>'[1]TCE - ANEXO IV - Preencher'!G51</f>
        <v>CM HOSPITALAR S A BRASILIA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765708</v>
      </c>
      <c r="I42" s="6">
        <f>IF('[1]TCE - ANEXO IV - Preencher'!K51="","",'[1]TCE - ANEXO IV - Preencher'!K51)</f>
        <v>44804</v>
      </c>
      <c r="J42" s="5" t="str">
        <f>'[1]TCE - ANEXO IV - Preencher'!L51</f>
        <v>53220812420164000904550010007657081147884985</v>
      </c>
      <c r="K42" s="5" t="str">
        <f>IF(F42="B",LEFT('[1]TCE - ANEXO IV - Preencher'!M51,2),IF(F42="S",LEFT('[1]TCE - ANEXO IV - Preencher'!M51,7),IF('[1]TCE - ANEXO IV - Preencher'!H51="","")))</f>
        <v>53</v>
      </c>
      <c r="L42" s="7">
        <f>'[1]TCE - ANEXO IV - Preencher'!N51</f>
        <v>12201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 (COVID-19)</v>
      </c>
      <c r="C43" s="4" t="str">
        <f>'[1]TCE - ANEXO IV - Preencher'!E52</f>
        <v>3.4 - Material Farmacológico</v>
      </c>
      <c r="D43" s="3">
        <f>'[1]TCE - ANEXO IV - Preencher'!F52</f>
        <v>12420164001048</v>
      </c>
      <c r="E43" s="5" t="str">
        <f>'[1]TCE - ANEXO IV - Preencher'!G52</f>
        <v>CM HOSPITALAR S.A.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904326</v>
      </c>
      <c r="I43" s="6">
        <f>IF('[1]TCE - ANEXO IV - Preencher'!K52="","",'[1]TCE - ANEXO IV - Preencher'!K52)</f>
        <v>44804</v>
      </c>
      <c r="J43" s="5" t="str">
        <f>'[1]TCE - ANEXO IV - Preencher'!L52</f>
        <v>41220812420164000238550010009043261399882540</v>
      </c>
      <c r="K43" s="5" t="str">
        <f>IF(F43="B",LEFT('[1]TCE - ANEXO IV - Preencher'!M52,2),IF(F43="S",LEFT('[1]TCE - ANEXO IV - Preencher'!M52,7),IF('[1]TCE - ANEXO IV - Preencher'!H52="","")))</f>
        <v>41</v>
      </c>
      <c r="L43" s="7">
        <f>'[1]TCE - ANEXO IV - Preencher'!N52</f>
        <v>285.79000000000002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 (COVID-19)</v>
      </c>
      <c r="C44" s="4" t="str">
        <f>'[1]TCE - ANEXO IV - Preencher'!E53</f>
        <v>3.4 - Material Farmacológico</v>
      </c>
      <c r="D44" s="3">
        <f>'[1]TCE - ANEXO IV - Preencher'!F53</f>
        <v>44734671000151</v>
      </c>
      <c r="E44" s="5" t="str">
        <f>'[1]TCE - ANEXO IV - Preencher'!G53</f>
        <v>CRISTALIA PROD QUIM FARMACEUTICOS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3383082</v>
      </c>
      <c r="I44" s="6">
        <f>IF('[1]TCE - ANEXO IV - Preencher'!K53="","",'[1]TCE - ANEXO IV - Preencher'!K53)</f>
        <v>44804</v>
      </c>
      <c r="J44" s="5" t="str">
        <f>'[1]TCE - ANEXO IV - Preencher'!L53</f>
        <v>35220844734671000151550100033830821545983279</v>
      </c>
      <c r="K44" s="5" t="str">
        <f>IF(F44="B",LEFT('[1]TCE - ANEXO IV - Preencher'!M53,2),IF(F44="S",LEFT('[1]TCE - ANEXO IV - Preencher'!M53,7),IF('[1]TCE - ANEXO IV - Preencher'!H53="","")))</f>
        <v>35</v>
      </c>
      <c r="L44" s="7">
        <f>'[1]TCE - ANEXO IV - Preencher'!N53</f>
        <v>3851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 (COVID-19)</v>
      </c>
      <c r="C45" s="4" t="str">
        <f>'[1]TCE - ANEXO IV - Preencher'!E54</f>
        <v>3.4 - Material Farmacológico</v>
      </c>
      <c r="D45" s="3">
        <f>'[1]TCE - ANEXO IV - Preencher'!F54</f>
        <v>12882932000194</v>
      </c>
      <c r="E45" s="5" t="str">
        <f>'[1]TCE - ANEXO IV - Preencher'!G54</f>
        <v>EXOMED REPRES DE MED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165868</v>
      </c>
      <c r="I45" s="6">
        <f>IF('[1]TCE - ANEXO IV - Preencher'!K54="","",'[1]TCE - ANEXO IV - Preencher'!K54)</f>
        <v>44806</v>
      </c>
      <c r="J45" s="5" t="str">
        <f>'[1]TCE - ANEXO IV - Preencher'!L54</f>
        <v>26220912882932000194550010001658681168413748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1740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 (COVID-19)</v>
      </c>
      <c r="C46" s="4" t="str">
        <f>'[1]TCE - ANEXO IV - Preencher'!E55</f>
        <v>3.4 - Material Farmacológico</v>
      </c>
      <c r="D46" s="3">
        <f>'[1]TCE - ANEXO IV - Preencher'!F55</f>
        <v>9053134000145</v>
      </c>
      <c r="E46" s="5" t="str">
        <f>'[1]TCE - ANEXO IV - Preencher'!G55</f>
        <v>ELFA MEDICAMENTOS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398537</v>
      </c>
      <c r="I46" s="6">
        <f>IF('[1]TCE - ANEXO IV - Preencher'!K55="","",'[1]TCE - ANEXO IV - Preencher'!K55)</f>
        <v>44804</v>
      </c>
      <c r="J46" s="5" t="str">
        <f>'[1]TCE - ANEXO IV - Preencher'!L55</f>
        <v>53220809053134000145550050003985371298830291</v>
      </c>
      <c r="K46" s="5" t="str">
        <f>IF(F46="B",LEFT('[1]TCE - ANEXO IV - Preencher'!M55,2),IF(F46="S",LEFT('[1]TCE - ANEXO IV - Preencher'!M55,7),IF('[1]TCE - ANEXO IV - Preencher'!H55="","")))</f>
        <v>53</v>
      </c>
      <c r="L46" s="7">
        <f>'[1]TCE - ANEXO IV - Preencher'!N55</f>
        <v>12480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 (COVID-19)</v>
      </c>
      <c r="C47" s="4" t="str">
        <f>'[1]TCE - ANEXO IV - Preencher'!E56</f>
        <v>3.4 - Material Farmacológico</v>
      </c>
      <c r="D47" s="3">
        <f>'[1]TCE - ANEXO IV - Preencher'!F56</f>
        <v>3817043000152</v>
      </c>
      <c r="E47" s="5" t="str">
        <f>'[1]TCE - ANEXO IV - Preencher'!G56</f>
        <v>PHARMAPLUS LTDA EPP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000.048.532</v>
      </c>
      <c r="I47" s="6">
        <f>IF('[1]TCE - ANEXO IV - Preencher'!K56="","",'[1]TCE - ANEXO IV - Preencher'!K56)</f>
        <v>44806</v>
      </c>
      <c r="J47" s="5" t="str">
        <f>'[1]TCE - ANEXO IV - Preencher'!L56</f>
        <v>26220903817043000152550010000485321082543189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328.24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 (COVID-19)</v>
      </c>
      <c r="C48" s="4" t="str">
        <f>'[1]TCE - ANEXO IV - Preencher'!E57</f>
        <v>3.4 - Material Farmacológico</v>
      </c>
      <c r="D48" s="3">
        <f>'[1]TCE - ANEXO IV - Preencher'!F57</f>
        <v>874929000140</v>
      </c>
      <c r="E48" s="5" t="str">
        <f>'[1]TCE - ANEXO IV - Preencher'!G57</f>
        <v>MEDCENTER COMERCIAL LTDA  MG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411126</v>
      </c>
      <c r="I48" s="6">
        <f>IF('[1]TCE - ANEXO IV - Preencher'!K57="","",'[1]TCE - ANEXO IV - Preencher'!K57)</f>
        <v>44805</v>
      </c>
      <c r="J48" s="5" t="str">
        <f>'[1]TCE - ANEXO IV - Preencher'!L57</f>
        <v>31220900874929000140550010004111261838390850</v>
      </c>
      <c r="K48" s="5" t="str">
        <f>IF(F48="B",LEFT('[1]TCE - ANEXO IV - Preencher'!M57,2),IF(F48="S",LEFT('[1]TCE - ANEXO IV - Preencher'!M57,7),IF('[1]TCE - ANEXO IV - Preencher'!H57="","")))</f>
        <v>31</v>
      </c>
      <c r="L48" s="7">
        <f>'[1]TCE - ANEXO IV - Preencher'!N57</f>
        <v>452.39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 (COVID-19)</v>
      </c>
      <c r="C49" s="4" t="str">
        <f>'[1]TCE - ANEXO IV - Preencher'!E58</f>
        <v>3.4 - Material Farmacológico</v>
      </c>
      <c r="D49" s="3">
        <f>'[1]TCE - ANEXO IV - Preencher'!F58</f>
        <v>9944371000287</v>
      </c>
      <c r="E49" s="5" t="str">
        <f>'[1]TCE - ANEXO IV - Preencher'!G58</f>
        <v>SULMEDIC COMERCIO DE MEDICAMENTOS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1497</v>
      </c>
      <c r="I49" s="6">
        <f>IF('[1]TCE - ANEXO IV - Preencher'!K58="","",'[1]TCE - ANEXO IV - Preencher'!K58)</f>
        <v>44804</v>
      </c>
      <c r="J49" s="5" t="str">
        <f>'[1]TCE - ANEXO IV - Preencher'!L58</f>
        <v>28220809944371000287550020000014971504433500</v>
      </c>
      <c r="K49" s="5" t="str">
        <f>IF(F49="B",LEFT('[1]TCE - ANEXO IV - Preencher'!M58,2),IF(F49="S",LEFT('[1]TCE - ANEXO IV - Preencher'!M58,7),IF('[1]TCE - ANEXO IV - Preencher'!H58="","")))</f>
        <v>28</v>
      </c>
      <c r="L49" s="7">
        <f>'[1]TCE - ANEXO IV - Preencher'!N58</f>
        <v>22764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 (COVID-19)</v>
      </c>
      <c r="C50" s="4" t="str">
        <f>'[1]TCE - ANEXO IV - Preencher'!E59</f>
        <v>3.4 - Material Farmacológico</v>
      </c>
      <c r="D50" s="3">
        <f>'[1]TCE - ANEXO IV - Preencher'!F59</f>
        <v>11872656000110</v>
      </c>
      <c r="E50" s="5" t="str">
        <f>'[1]TCE - ANEXO IV - Preencher'!G59</f>
        <v>HDL LOGISTICA HOSPITALAR LTDA.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367244</v>
      </c>
      <c r="I50" s="6">
        <f>IF('[1]TCE - ANEXO IV - Preencher'!K59="","",'[1]TCE - ANEXO IV - Preencher'!K59)</f>
        <v>44804</v>
      </c>
      <c r="J50" s="5" t="str">
        <f>'[1]TCE - ANEXO IV - Preencher'!L59</f>
        <v>31220811872656000110550010003672441873892193</v>
      </c>
      <c r="K50" s="5" t="str">
        <f>IF(F50="B",LEFT('[1]TCE - ANEXO IV - Preencher'!M59,2),IF(F50="S",LEFT('[1]TCE - ANEXO IV - Preencher'!M59,7),IF('[1]TCE - ANEXO IV - Preencher'!H59="","")))</f>
        <v>31</v>
      </c>
      <c r="L50" s="7">
        <f>'[1]TCE - ANEXO IV - Preencher'!N59</f>
        <v>5624.12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 (COVID-19)</v>
      </c>
      <c r="C51" s="4" t="str">
        <f>'[1]TCE - ANEXO IV - Preencher'!E60</f>
        <v>3.4 - Material Farmacológico</v>
      </c>
      <c r="D51" s="3">
        <f>'[1]TCE - ANEXO IV - Preencher'!F60</f>
        <v>11872656000200</v>
      </c>
      <c r="E51" s="5" t="str">
        <f>'[1]TCE - ANEXO IV - Preencher'!G60</f>
        <v>HDL LOGISTICA HOSPITALAR LTDA.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38715</v>
      </c>
      <c r="I51" s="6">
        <f>IF('[1]TCE - ANEXO IV - Preencher'!K60="","",'[1]TCE - ANEXO IV - Preencher'!K60)</f>
        <v>44804</v>
      </c>
      <c r="J51" s="5" t="str">
        <f>'[1]TCE - ANEXO IV - Preencher'!L60</f>
        <v>35220811872656000200550010000387151638438452</v>
      </c>
      <c r="K51" s="5" t="str">
        <f>IF(F51="B",LEFT('[1]TCE - ANEXO IV - Preencher'!M60,2),IF(F51="S",LEFT('[1]TCE - ANEXO IV - Preencher'!M60,7),IF('[1]TCE - ANEXO IV - Preencher'!H60="","")))</f>
        <v>35</v>
      </c>
      <c r="L51" s="7">
        <f>'[1]TCE - ANEXO IV - Preencher'!N60</f>
        <v>1069.8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 (COVID-19)</v>
      </c>
      <c r="C52" s="4" t="str">
        <f>'[1]TCE - ANEXO IV - Preencher'!E61</f>
        <v>3.4 - Material Farmacológico</v>
      </c>
      <c r="D52" s="3">
        <f>'[1]TCE - ANEXO IV - Preencher'!F61</f>
        <v>14115388000180</v>
      </c>
      <c r="E52" s="5" t="str">
        <f>'[1]TCE - ANEXO IV - Preencher'!G61</f>
        <v>ELLO DISTRIBUICAO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000.050.821</v>
      </c>
      <c r="I52" s="6">
        <f>IF('[1]TCE - ANEXO IV - Preencher'!K61="","",'[1]TCE - ANEXO IV - Preencher'!K61)</f>
        <v>44799</v>
      </c>
      <c r="J52" s="5" t="str">
        <f>'[1]TCE - ANEXO IV - Preencher'!L61</f>
        <v>52220814115388000180550010000508211000779060</v>
      </c>
      <c r="K52" s="5" t="str">
        <f>IF(F52="B",LEFT('[1]TCE - ANEXO IV - Preencher'!M61,2),IF(F52="S",LEFT('[1]TCE - ANEXO IV - Preencher'!M61,7),IF('[1]TCE - ANEXO IV - Preencher'!H61="","")))</f>
        <v>52</v>
      </c>
      <c r="L52" s="7">
        <f>'[1]TCE - ANEXO IV - Preencher'!N61</f>
        <v>17500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 (COVID-19)</v>
      </c>
      <c r="C53" s="4" t="str">
        <f>'[1]TCE - ANEXO IV - Preencher'!E62</f>
        <v>3.4 - Material Farmacológico</v>
      </c>
      <c r="D53" s="3">
        <f>'[1]TCE - ANEXO IV - Preencher'!F62</f>
        <v>31434320000183</v>
      </c>
      <c r="E53" s="5" t="str">
        <f>'[1]TCE - ANEXO IV - Preencher'!G62</f>
        <v>RAVIMED FARMACEUTICA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1620</v>
      </c>
      <c r="I53" s="6">
        <f>IF('[1]TCE - ANEXO IV - Preencher'!K62="","",'[1]TCE - ANEXO IV - Preencher'!K62)</f>
        <v>44804</v>
      </c>
      <c r="J53" s="5" t="str">
        <f>'[1]TCE - ANEXO IV - Preencher'!L62</f>
        <v>32220831434320000183550000000016201419184474</v>
      </c>
      <c r="K53" s="5" t="str">
        <f>IF(F53="B",LEFT('[1]TCE - ANEXO IV - Preencher'!M62,2),IF(F53="S",LEFT('[1]TCE - ANEXO IV - Preencher'!M62,7),IF('[1]TCE - ANEXO IV - Preencher'!H62="","")))</f>
        <v>32</v>
      </c>
      <c r="L53" s="7">
        <f>'[1]TCE - ANEXO IV - Preencher'!N62</f>
        <v>1560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 (COVID-19)</v>
      </c>
      <c r="C54" s="4" t="str">
        <f>'[1]TCE - ANEXO IV - Preencher'!E63</f>
        <v>3.4 - Material Farmacológico</v>
      </c>
      <c r="D54" s="3">
        <f>'[1]TCE - ANEXO IV - Preencher'!F63</f>
        <v>12420164000904</v>
      </c>
      <c r="E54" s="5" t="str">
        <f>'[1]TCE - ANEXO IV - Preencher'!G63</f>
        <v>CM HOSPITALAR S A BRASILIA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000.764.824</v>
      </c>
      <c r="I54" s="6">
        <f>IF('[1]TCE - ANEXO IV - Preencher'!K63="","",'[1]TCE - ANEXO IV - Preencher'!K63)</f>
        <v>44804</v>
      </c>
      <c r="J54" s="5" t="str">
        <f>'[1]TCE - ANEXO IV - Preencher'!L63</f>
        <v>53220812420164000904550010007648241566170137</v>
      </c>
      <c r="K54" s="5" t="str">
        <f>IF(F54="B",LEFT('[1]TCE - ANEXO IV - Preencher'!M63,2),IF(F54="S",LEFT('[1]TCE - ANEXO IV - Preencher'!M63,7),IF('[1]TCE - ANEXO IV - Preencher'!H63="","")))</f>
        <v>53</v>
      </c>
      <c r="L54" s="7">
        <f>'[1]TCE - ANEXO IV - Preencher'!N63</f>
        <v>493.63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 (COVID-19)</v>
      </c>
      <c r="C55" s="4" t="str">
        <f>'[1]TCE - ANEXO IV - Preencher'!E64</f>
        <v>3.4 - Material Farmacológico</v>
      </c>
      <c r="D55" s="3">
        <f>'[1]TCE - ANEXO IV - Preencher'!F64</f>
        <v>11260846000187</v>
      </c>
      <c r="E55" s="5" t="str">
        <f>'[1]TCE - ANEXO IV - Preencher'!G64</f>
        <v>ANBIOTON IMPORTADORA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172832</v>
      </c>
      <c r="I55" s="6">
        <f>IF('[1]TCE - ANEXO IV - Preencher'!K64="","",'[1]TCE - ANEXO IV - Preencher'!K64)</f>
        <v>44804</v>
      </c>
      <c r="J55" s="5" t="str">
        <f>'[1]TCE - ANEXO IV - Preencher'!L64</f>
        <v>35220811260846000187550010001728321288024197</v>
      </c>
      <c r="K55" s="5" t="str">
        <f>IF(F55="B",LEFT('[1]TCE - ANEXO IV - Preencher'!M64,2),IF(F55="S",LEFT('[1]TCE - ANEXO IV - Preencher'!M64,7),IF('[1]TCE - ANEXO IV - Preencher'!H64="","")))</f>
        <v>35</v>
      </c>
      <c r="L55" s="7">
        <f>'[1]TCE - ANEXO IV - Preencher'!N64</f>
        <v>784.7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 (COVID-19)</v>
      </c>
      <c r="C56" s="4" t="str">
        <f>'[1]TCE - ANEXO IV - Preencher'!E65</f>
        <v>3.4 - Material Farmacológico</v>
      </c>
      <c r="D56" s="3">
        <f>'[1]TCE - ANEXO IV - Preencher'!F65</f>
        <v>11206099000441</v>
      </c>
      <c r="E56" s="5" t="str">
        <f>'[1]TCE - ANEXO IV - Preencher'!G65</f>
        <v>SUPERMED COM E IMP DE PROD MEDICOS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404839</v>
      </c>
      <c r="I56" s="6">
        <f>IF('[1]TCE - ANEXO IV - Preencher'!K65="","",'[1]TCE - ANEXO IV - Preencher'!K65)</f>
        <v>44804</v>
      </c>
      <c r="J56" s="5" t="str">
        <f>'[1]TCE - ANEXO IV - Preencher'!L65</f>
        <v>35220811206099000441550010004048391000226204</v>
      </c>
      <c r="K56" s="5" t="str">
        <f>IF(F56="B",LEFT('[1]TCE - ANEXO IV - Preencher'!M65,2),IF(F56="S",LEFT('[1]TCE - ANEXO IV - Preencher'!M65,7),IF('[1]TCE - ANEXO IV - Preencher'!H65="","")))</f>
        <v>35</v>
      </c>
      <c r="L56" s="7">
        <f>'[1]TCE - ANEXO IV - Preencher'!N65</f>
        <v>4506.07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 (COVID-19)</v>
      </c>
      <c r="C57" s="4" t="str">
        <f>'[1]TCE - ANEXO IV - Preencher'!E66</f>
        <v>3.4 - Material Farmacológico</v>
      </c>
      <c r="D57" s="3">
        <f>'[1]TCE - ANEXO IV - Preencher'!F66</f>
        <v>11206099000107</v>
      </c>
      <c r="E57" s="5" t="str">
        <f>'[1]TCE - ANEXO IV - Preencher'!G66</f>
        <v>SUPERMED COM E IMP DE PROD MED 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631203</v>
      </c>
      <c r="I57" s="6">
        <f>IF('[1]TCE - ANEXO IV - Preencher'!K66="","",'[1]TCE - ANEXO IV - Preencher'!K66)</f>
        <v>44804</v>
      </c>
      <c r="J57" s="5" t="str">
        <f>'[1]TCE - ANEXO IV - Preencher'!L66</f>
        <v>31220811206099000107550010006312031000387059</v>
      </c>
      <c r="K57" s="5" t="str">
        <f>IF(F57="B",LEFT('[1]TCE - ANEXO IV - Preencher'!M66,2),IF(F57="S",LEFT('[1]TCE - ANEXO IV - Preencher'!M66,7),IF('[1]TCE - ANEXO IV - Preencher'!H66="","")))</f>
        <v>31</v>
      </c>
      <c r="L57" s="7">
        <f>'[1]TCE - ANEXO IV - Preencher'!N66</f>
        <v>10.8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 (COVID-19)</v>
      </c>
      <c r="C58" s="4" t="str">
        <f>'[1]TCE - ANEXO IV - Preencher'!E67</f>
        <v>3.4 - Material Farmacológico</v>
      </c>
      <c r="D58" s="3">
        <f>'[1]TCE - ANEXO IV - Preencher'!F67</f>
        <v>6106005000180</v>
      </c>
      <c r="E58" s="5" t="str">
        <f>'[1]TCE - ANEXO IV - Preencher'!G67</f>
        <v>STOCK MED PRODUTOS MEDICO HOSPITALARES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167447</v>
      </c>
      <c r="I58" s="6">
        <f>IF('[1]TCE - ANEXO IV - Preencher'!K67="","",'[1]TCE - ANEXO IV - Preencher'!K67)</f>
        <v>44806</v>
      </c>
      <c r="J58" s="5" t="str">
        <f>'[1]TCE - ANEXO IV - Preencher'!L67</f>
        <v>43220906106005000180550010001674471006457045</v>
      </c>
      <c r="K58" s="5" t="str">
        <f>IF(F58="B",LEFT('[1]TCE - ANEXO IV - Preencher'!M67,2),IF(F58="S",LEFT('[1]TCE - ANEXO IV - Preencher'!M67,7),IF('[1]TCE - ANEXO IV - Preencher'!H67="","")))</f>
        <v>43</v>
      </c>
      <c r="L58" s="7">
        <f>'[1]TCE - ANEXO IV - Preencher'!N67</f>
        <v>1500</v>
      </c>
    </row>
    <row r="59" spans="1:12" s="8" customFormat="1" ht="19.5" customHeight="1" x14ac:dyDescent="0.2">
      <c r="A59" s="3" t="str">
        <f>IFERROR(VLOOKUP(B59,'[1]DADOS (OCULTAR)'!$Q$3:$S$103,3,0),"")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 (COVID-19)</v>
      </c>
      <c r="C60" s="4" t="str">
        <f>'[1]TCE - ANEXO IV - Preencher'!E69</f>
        <v>3.14 - Alimentação Preparada</v>
      </c>
      <c r="D60" s="3">
        <f>'[1]TCE - ANEXO IV - Preencher'!F69</f>
        <v>49324221001500</v>
      </c>
      <c r="E60" s="5" t="str">
        <f>'[1]TCE - ANEXO IV - Preencher'!G69</f>
        <v>FRESENIUS KABI BRASIL LTDA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57866</v>
      </c>
      <c r="I60" s="6">
        <f>IF('[1]TCE - ANEXO IV - Preencher'!K69="","",'[1]TCE - ANEXO IV - Preencher'!K69)</f>
        <v>44819</v>
      </c>
      <c r="J60" s="5" t="str">
        <f>'[1]TCE - ANEXO IV - Preencher'!L69</f>
        <v>23220949324221001500550000000578661641310007</v>
      </c>
      <c r="K60" s="5" t="str">
        <f>IF(F60="B",LEFT('[1]TCE - ANEXO IV - Preencher'!M69,2),IF(F60="S",LEFT('[1]TCE - ANEXO IV - Preencher'!M69,7),IF('[1]TCE - ANEXO IV - Preencher'!H69="","")))</f>
        <v>23</v>
      </c>
      <c r="L60" s="7">
        <f>'[1]TCE - ANEXO IV - Preencher'!N69</f>
        <v>2730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 (COVID-19)</v>
      </c>
      <c r="C62" s="4" t="str">
        <f>'[1]TCE - ANEXO IV - Preencher'!E71</f>
        <v>3.14 - Alimentação Preparada</v>
      </c>
      <c r="D62" s="3">
        <f>'[1]TCE - ANEXO IV - Preencher'!F71</f>
        <v>16432670000117</v>
      </c>
      <c r="E62" s="5" t="str">
        <f>'[1]TCE - ANEXO IV - Preencher'!G71</f>
        <v>M E M COMERCIO E DISTRIBUIDORA LTDA ME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22022</v>
      </c>
      <c r="I62" s="6">
        <f>IF('[1]TCE - ANEXO IV - Preencher'!K71="","",'[1]TCE - ANEXO IV - Preencher'!K71)</f>
        <v>44826</v>
      </c>
      <c r="J62" s="5" t="str">
        <f>'[1]TCE - ANEXO IV - Preencher'!L71</f>
        <v>26220916432670000117550010000220221238374589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120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 (COVID-19)</v>
      </c>
      <c r="C63" s="4" t="str">
        <f>'[1]TCE - ANEXO IV - Preencher'!E72</f>
        <v>3.14 - Alimentação Preparada</v>
      </c>
      <c r="D63" s="3">
        <f>'[1]TCE - ANEXO IV - Preencher'!F72</f>
        <v>11840014000130</v>
      </c>
      <c r="E63" s="5" t="str">
        <f>'[1]TCE - ANEXO IV - Preencher'!G72</f>
        <v>MACROPAC PROTECAO E EMBALAGEM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399054</v>
      </c>
      <c r="I63" s="6">
        <f>IF('[1]TCE - ANEXO IV - Preencher'!K72="","",'[1]TCE - ANEXO IV - Preencher'!K72)</f>
        <v>44830</v>
      </c>
      <c r="J63" s="5" t="str">
        <f>'[1]TCE - ANEXO IV - Preencher'!L72</f>
        <v>26220911840014000130550010003990541141022156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1720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 (COVID-19)</v>
      </c>
      <c r="C64" s="4" t="str">
        <f>'[1]TCE - ANEXO IV - Preencher'!E73</f>
        <v>3.14 - Alimentação Preparada</v>
      </c>
      <c r="D64" s="3">
        <f>'[1]TCE - ANEXO IV - Preencher'!F73</f>
        <v>30743270000153</v>
      </c>
      <c r="E64" s="5" t="str">
        <f>'[1]TCE - ANEXO IV - Preencher'!G73</f>
        <v>TRIUNFO COM ALIM, PAPEIS MAT LIMP EIRELI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000.012.247</v>
      </c>
      <c r="I64" s="6">
        <f>IF('[1]TCE - ANEXO IV - Preencher'!K73="","",'[1]TCE - ANEXO IV - Preencher'!K73)</f>
        <v>44833</v>
      </c>
      <c r="J64" s="5" t="str">
        <f>'[1]TCE - ANEXO IV - Preencher'!L73</f>
        <v>26220930743270000153550010000122471556548187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1345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 (COVID-19)</v>
      </c>
      <c r="C65" s="4" t="str">
        <f>'[1]TCE - ANEXO IV - Preencher'!E74</f>
        <v>3.14 - Alimentação Preparada</v>
      </c>
      <c r="D65" s="3">
        <f>'[1]TCE - ANEXO IV - Preencher'!F74</f>
        <v>42518643000171</v>
      </c>
      <c r="E65" s="5" t="str">
        <f>'[1]TCE - ANEXO IV - Preencher'!G74</f>
        <v>ISAYANE S E SANTOS HORTIFRUTIGRANJEIROS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52</v>
      </c>
      <c r="I65" s="6">
        <f>IF('[1]TCE - ANEXO IV - Preencher'!K74="","",'[1]TCE - ANEXO IV - Preencher'!K74)</f>
        <v>44837</v>
      </c>
      <c r="J65" s="5" t="str">
        <f>'[1]TCE - ANEXO IV - Preencher'!L74</f>
        <v>26221042518643000171550020000000521470240084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4593.5</v>
      </c>
    </row>
    <row r="66" spans="1:12" s="8" customFormat="1" ht="19.5" customHeight="1" x14ac:dyDescent="0.2">
      <c r="A66" s="3" t="str">
        <f>IFERROR(VLOOKUP(B66,'[1]DADOS (OCULTAR)'!$Q$3:$S$103,3,0),"")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 (COVID-19)</v>
      </c>
      <c r="C67" s="4" t="str">
        <f>'[1]TCE - ANEXO IV - Preencher'!E76</f>
        <v>3.6 - Material de Expediente</v>
      </c>
      <c r="D67" s="3">
        <f>'[1]TCE - ANEXO IV - Preencher'!F76</f>
        <v>13108510000129</v>
      </c>
      <c r="E67" s="5" t="str">
        <f>'[1]TCE - ANEXO IV - Preencher'!G76</f>
        <v>ART COMERCIO E SERVICO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6603</v>
      </c>
      <c r="I67" s="6">
        <f>IF('[1]TCE - ANEXO IV - Preencher'!K76="","",'[1]TCE - ANEXO IV - Preencher'!K76)</f>
        <v>44817</v>
      </c>
      <c r="J67" s="5" t="str">
        <f>'[1]TCE - ANEXO IV - Preencher'!L76</f>
        <v>26220919108510000129550010000066031594433870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1100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 (COVID-19)</v>
      </c>
      <c r="C68" s="4" t="str">
        <f>'[1]TCE - ANEXO IV - Preencher'!E77</f>
        <v>3.6 - Material de Expediente</v>
      </c>
      <c r="D68" s="3">
        <f>'[1]TCE - ANEXO IV - Preencher'!F77</f>
        <v>24073694000155</v>
      </c>
      <c r="E68" s="5" t="str">
        <f>'[1]TCE - ANEXO IV - Preencher'!G77</f>
        <v>NAGEM CIL COMERCIO DE INFORMATICA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000.846.307</v>
      </c>
      <c r="I68" s="6">
        <f>IF('[1]TCE - ANEXO IV - Preencher'!K77="","",'[1]TCE - ANEXO IV - Preencher'!K77)</f>
        <v>44818</v>
      </c>
      <c r="J68" s="5" t="str">
        <f>'[1]TCE - ANEXO IV - Preencher'!L77</f>
        <v>26220924073694000155550010008463071025450590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330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 (COVID-19)</v>
      </c>
      <c r="C69" s="4" t="str">
        <f>'[1]TCE - ANEXO IV - Preencher'!E78</f>
        <v>3.6 - Material de Expediente</v>
      </c>
      <c r="D69" s="3">
        <f>'[1]TCE - ANEXO IV - Preencher'!F78</f>
        <v>11206099000441</v>
      </c>
      <c r="E69" s="5" t="str">
        <f>'[1]TCE - ANEXO IV - Preencher'!G78</f>
        <v>SUPERMED COM E IMP DE PROD MEDICOS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410482</v>
      </c>
      <c r="I69" s="6">
        <f>IF('[1]TCE - ANEXO IV - Preencher'!K78="","",'[1]TCE - ANEXO IV - Preencher'!K78)</f>
        <v>44818</v>
      </c>
      <c r="J69" s="5" t="str">
        <f>'[1]TCE - ANEXO IV - Preencher'!L78</f>
        <v>35220911206099000441550010004104821001101985</v>
      </c>
      <c r="K69" s="5" t="str">
        <f>IF(F69="B",LEFT('[1]TCE - ANEXO IV - Preencher'!M78,2),IF(F69="S",LEFT('[1]TCE - ANEXO IV - Preencher'!M78,7),IF('[1]TCE - ANEXO IV - Preencher'!H78="","")))</f>
        <v>35</v>
      </c>
      <c r="L69" s="7">
        <f>'[1]TCE - ANEXO IV - Preencher'!N78</f>
        <v>405.13</v>
      </c>
    </row>
    <row r="70" spans="1:12" s="8" customFormat="1" ht="19.5" customHeight="1" x14ac:dyDescent="0.2">
      <c r="A70" s="3" t="str">
        <f>IFERROR(VLOOKUP(B70,'[1]DADOS (OCULTAR)'!$Q$3:$S$103,3,0),"")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 (COVID-19)</v>
      </c>
      <c r="C71" s="4" t="str">
        <f>'[1]TCE - ANEXO IV - Preencher'!E80</f>
        <v xml:space="preserve">3.8 - Uniformes, Tecidos e Aviamentos </v>
      </c>
      <c r="D71" s="3">
        <f>'[1]TCE - ANEXO IV - Preencher'!F80</f>
        <v>29568801000130</v>
      </c>
      <c r="E71" s="5" t="str">
        <f>'[1]TCE - ANEXO IV - Preencher'!G80</f>
        <v>M3 INTERMEDIACAO SERVICOS NEGOC EIRELI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593</v>
      </c>
      <c r="I71" s="6">
        <f>IF('[1]TCE - ANEXO IV - Preencher'!K80="","",'[1]TCE - ANEXO IV - Preencher'!K80)</f>
        <v>44809</v>
      </c>
      <c r="J71" s="5" t="str">
        <f>'[1]TCE - ANEXO IV - Preencher'!L80</f>
        <v>26220929568801000130550010000005931008017299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5325</v>
      </c>
    </row>
    <row r="72" spans="1:12" s="8" customFormat="1" ht="19.5" customHeight="1" x14ac:dyDescent="0.2">
      <c r="A72" s="3" t="str">
        <f>IFERROR(VLOOKUP(B72,'[1]DADOS (OCULTAR)'!$Q$3:$S$103,3,0),"")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 (COVID-19)</v>
      </c>
      <c r="C73" s="4" t="str">
        <f>'[1]TCE - ANEXO IV - Preencher'!E82</f>
        <v>3.99 - Outras despesas com Material de Consumo</v>
      </c>
      <c r="D73" s="3">
        <f>'[1]TCE - ANEXO IV - Preencher'!F82</f>
        <v>11463963000148</v>
      </c>
      <c r="E73" s="5" t="str">
        <f>'[1]TCE - ANEXO IV - Preencher'!G82</f>
        <v>BCI BRASIL CHINA IMPORTADORA LTDA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35182</v>
      </c>
      <c r="I73" s="6">
        <f>IF('[1]TCE - ANEXO IV - Preencher'!K82="","",'[1]TCE - ANEXO IV - Preencher'!K82)</f>
        <v>44805</v>
      </c>
      <c r="J73" s="5" t="str">
        <f>'[1]TCE - ANEXO IV - Preencher'!L82</f>
        <v>26220911463963000148550010000351821248488130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859.54</v>
      </c>
    </row>
    <row r="74" spans="1:12" s="8" customFormat="1" ht="19.5" customHeight="1" x14ac:dyDescent="0.2">
      <c r="A74" s="3" t="str">
        <f>IFERROR(VLOOKUP(B74,'[1]DADOS (OCULTAR)'!$Q$3:$S$103,3,0),"")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 (COVID-19)</v>
      </c>
      <c r="C75" s="4" t="str">
        <f>'[1]TCE - ANEXO IV - Preencher'!E84</f>
        <v>1.99 - Outras Despesas com Pessoal</v>
      </c>
      <c r="D75" s="3">
        <f>'[1]TCE - ANEXO IV - Preencher'!F84</f>
        <v>10548532000111</v>
      </c>
      <c r="E75" s="5" t="str">
        <f>'[1]TCE - ANEXO IV - Preencher'!G84</f>
        <v>ASSOCIACAO DAS EMPRESAS DE TRANSP DE PASSAGEIROS DE CARUARU</v>
      </c>
      <c r="F75" s="5" t="str">
        <f>'[1]TCE - ANEXO IV - Preencher'!H84</f>
        <v>S</v>
      </c>
      <c r="G75" s="5" t="str">
        <f>'[1]TCE - ANEXO IV - Preencher'!I84</f>
        <v>N</v>
      </c>
      <c r="H75" s="5" t="str">
        <f>'[1]TCE - ANEXO IV - Preencher'!J84</f>
        <v>75874</v>
      </c>
      <c r="I75" s="6">
        <f>IF('[1]TCE - ANEXO IV - Preencher'!K84="","",'[1]TCE - ANEXO IV - Preencher'!K84)</f>
        <v>44796</v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2604106</v>
      </c>
      <c r="L75" s="7">
        <f>'[1]TCE - ANEXO IV - Preencher'!N84</f>
        <v>1485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 (COVID-19)</v>
      </c>
      <c r="C76" s="4" t="str">
        <f>'[1]TCE - ANEXO IV - Preencher'!E85</f>
        <v>1.99 - Outras Despesas com Pessoal</v>
      </c>
      <c r="D76" s="3">
        <f>'[1]TCE - ANEXO IV - Preencher'!F85</f>
        <v>21986074000119</v>
      </c>
      <c r="E76" s="5" t="str">
        <f>'[1]TCE - ANEXO IV - Preencher'!G85</f>
        <v>PRUDENTIAL DO BRASIL VIDA EM GRUPO SA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3550308</v>
      </c>
      <c r="L76" s="7">
        <f>'[1]TCE - ANEXO IV - Preencher'!N85</f>
        <v>0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 (COVID-19)</v>
      </c>
      <c r="C77" s="4" t="str">
        <f>'[1]TCE - ANEXO IV - Preencher'!E86</f>
        <v>1.99 - Outras Despesas com Pessoal</v>
      </c>
      <c r="D77" s="3">
        <f>'[1]TCE - ANEXO IV - Preencher'!F86</f>
        <v>21986074000119</v>
      </c>
      <c r="E77" s="5" t="str">
        <f>'[1]TCE - ANEXO IV - Preencher'!G86</f>
        <v>PRUDENTIAL DO BRASIL VIDA EM GRUPO SA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3550308</v>
      </c>
      <c r="L77" s="7">
        <f>'[1]TCE - ANEXO IV - Preencher'!N86</f>
        <v>0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 (COVID-19)</v>
      </c>
      <c r="C78" s="4" t="str">
        <f>'[1]TCE - ANEXO IV - Preencher'!E87</f>
        <v>1.99 - Outras Despesas com Pessoal</v>
      </c>
      <c r="D78" s="3">
        <f>'[1]TCE - ANEXO IV - Preencher'!F87</f>
        <v>21986074000119</v>
      </c>
      <c r="E78" s="5" t="str">
        <f>'[1]TCE - ANEXO IV - Preencher'!G87</f>
        <v>PRUDENTIAL DO BRASIL VIDA EM GRUPO SA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3550308</v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(OCULTAR)'!$Q$3:$S$103,3,0),"")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 (COVID-19)</v>
      </c>
      <c r="C82" s="4" t="str">
        <f>'[1]TCE - ANEXO IV - Preencher'!E91</f>
        <v xml:space="preserve">5.21 - Seguros em geral </v>
      </c>
      <c r="D82" s="3" t="str">
        <f>'[1]TCE - ANEXO IV - Preencher'!F91</f>
        <v>03.502.099/0001-18</v>
      </c>
      <c r="E82" s="5" t="str">
        <f>'[1]TCE - ANEXO IV - Preencher'!G91</f>
        <v>CHUBB SEGUROS DO BRASIL S.A.</v>
      </c>
      <c r="F82" s="5" t="str">
        <f>'[1]TCE - ANEXO IV - Preencher'!H91</f>
        <v>S</v>
      </c>
      <c r="G82" s="5" t="str">
        <f>'[1]TCE - ANEXO IV - Preencher'!I91</f>
        <v>N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430.39366738936741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 (COVID-19)</v>
      </c>
      <c r="C83" s="4" t="str">
        <f>'[1]TCE - ANEXO IV - Preencher'!E92</f>
        <v xml:space="preserve">5.21 - Seguros em geral </v>
      </c>
      <c r="D83" s="3" t="str">
        <f>'[1]TCE - ANEXO IV - Preencher'!F92</f>
        <v>61.198.164/0001-60</v>
      </c>
      <c r="E83" s="5" t="str">
        <f>'[1]TCE - ANEXO IV - Preencher'!G92</f>
        <v>PORTO SEGURO</v>
      </c>
      <c r="F83" s="5" t="str">
        <f>'[1]TCE - ANEXO IV - Preencher'!H92</f>
        <v>S</v>
      </c>
      <c r="G83" s="5" t="str">
        <f>'[1]TCE - ANEXO IV - Preencher'!I92</f>
        <v>N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93.838451590134625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 (COVID-19)</v>
      </c>
      <c r="C84" s="4" t="str">
        <f>'[1]TCE - ANEXO IV - Preencher'!E93</f>
        <v xml:space="preserve">5.21 - Seguros em geral </v>
      </c>
      <c r="D84" s="3" t="str">
        <f>'[1]TCE - ANEXO IV - Preencher'!F93</f>
        <v>61.198.164/0001-60</v>
      </c>
      <c r="E84" s="5" t="str">
        <f>'[1]TCE - ANEXO IV - Preencher'!G93</f>
        <v>PORTO SEGURO</v>
      </c>
      <c r="F84" s="5" t="str">
        <f>'[1]TCE - ANEXO IV - Preencher'!H93</f>
        <v>S</v>
      </c>
      <c r="G84" s="5" t="str">
        <f>'[1]TCE - ANEXO IV - Preencher'!I93</f>
        <v>N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148.26822139934526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 (COVID-19)</v>
      </c>
      <c r="C85" s="4" t="str">
        <f>'[1]TCE - ANEXO IV - Preencher'!E94</f>
        <v>5.9 - Telefonia Móvel</v>
      </c>
      <c r="D85" s="3" t="str">
        <f>'[1]TCE - ANEXO IV - Preencher'!F94</f>
        <v>02.558.157/0008-39</v>
      </c>
      <c r="E85" s="5" t="str">
        <f>'[1]TCE - ANEXO IV - Preencher'!G94</f>
        <v xml:space="preserve">TELEFONICA BRASIL S.A. </v>
      </c>
      <c r="F85" s="5" t="str">
        <f>'[1]TCE - ANEXO IV - Preencher'!H94</f>
        <v>S</v>
      </c>
      <c r="G85" s="5" t="str">
        <f>'[1]TCE - ANEXO IV - Preencher'!I94</f>
        <v>N</v>
      </c>
      <c r="H85" s="5" t="str">
        <f>'[1]TCE - ANEXO IV - Preencher'!J94</f>
        <v>0265380609</v>
      </c>
      <c r="I85" s="6">
        <f>IF('[1]TCE - ANEXO IV - Preencher'!K94="","",'[1]TCE - ANEXO IV - Preencher'!K94)</f>
        <v>44821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318.86257043030173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 (COVID-19)</v>
      </c>
      <c r="C86" s="4" t="str">
        <f>'[1]TCE - ANEXO IV - Preencher'!E95</f>
        <v>5.18 - Teledonia Fixa</v>
      </c>
      <c r="D86" s="3" t="str">
        <f>'[1]TCE - ANEXO IV - Preencher'!F95</f>
        <v>11.844.663/0001-09</v>
      </c>
      <c r="E86" s="5" t="str">
        <f>'[1]TCE - ANEXO IV - Preencher'!G95</f>
        <v>1 TELECOM SERV. TECNOLOGIA EM INTERNET LTDA</v>
      </c>
      <c r="F86" s="5" t="str">
        <f>'[1]TCE - ANEXO IV - Preencher'!H95</f>
        <v>S</v>
      </c>
      <c r="G86" s="5" t="str">
        <f>'[1]TCE - ANEXO IV - Preencher'!I95</f>
        <v>N</v>
      </c>
      <c r="H86" s="5" t="str">
        <f>'[1]TCE - ANEXO IV - Preencher'!J95</f>
        <v>108967</v>
      </c>
      <c r="I86" s="6">
        <f>IF('[1]TCE - ANEXO IV - Preencher'!K95="","",'[1]TCE - ANEXO IV - Preencher'!K95)</f>
        <v>44830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85.412770746563822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 (COVID-19)</v>
      </c>
      <c r="C87" s="4" t="str">
        <f>'[1]TCE - ANEXO IV - Preencher'!E96</f>
        <v>5.18 - Teledonia Fixa</v>
      </c>
      <c r="D87" s="3" t="str">
        <f>'[1]TCE - ANEXO IV - Preencher'!F96</f>
        <v>11.844.663/0001-09</v>
      </c>
      <c r="E87" s="5" t="str">
        <f>'[1]TCE - ANEXO IV - Preencher'!G96</f>
        <v>1 TELECOM SERV. TECNOLOGIA EM INTERNET LTDA</v>
      </c>
      <c r="F87" s="5" t="str">
        <f>'[1]TCE - ANEXO IV - Preencher'!H96</f>
        <v>S</v>
      </c>
      <c r="G87" s="5" t="str">
        <f>'[1]TCE - ANEXO IV - Preencher'!I96</f>
        <v>N</v>
      </c>
      <c r="H87" s="5">
        <f>'[1]TCE - ANEXO IV - Preencher'!J96</f>
        <v>90817</v>
      </c>
      <c r="I87" s="6">
        <f>IF('[1]TCE - ANEXO IV - Preencher'!K96="","",'[1]TCE - ANEXO IV - Preencher'!K96)</f>
        <v>44830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139.35767858649885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 (COVID-19)</v>
      </c>
      <c r="C88" s="4" t="str">
        <f>'[1]TCE - ANEXO IV - Preencher'!E97</f>
        <v>5.18 - Teledonia Fixa</v>
      </c>
      <c r="D88" s="3" t="str">
        <f>'[1]TCE - ANEXO IV - Preencher'!F97</f>
        <v>04.601.397/0001-28</v>
      </c>
      <c r="E88" s="5" t="str">
        <f>'[1]TCE - ANEXO IV - Preencher'!G97</f>
        <v>BRISANET SERVICOS DE TELECOMUNICACOES S.</v>
      </c>
      <c r="F88" s="5" t="str">
        <f>'[1]TCE - ANEXO IV - Preencher'!H97</f>
        <v>S</v>
      </c>
      <c r="G88" s="5" t="str">
        <f>'[1]TCE - ANEXO IV - Preencher'!I97</f>
        <v>N</v>
      </c>
      <c r="H88" s="5" t="str">
        <f>'[1]TCE - ANEXO IV - Preencher'!J97</f>
        <v>12800214</v>
      </c>
      <c r="I88" s="6">
        <f>IF('[1]TCE - ANEXO IV - Preencher'!K97="","",'[1]TCE - ANEXO IV - Preencher'!K97)</f>
        <v>44817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2310902</v>
      </c>
      <c r="L88" s="7">
        <f>'[1]TCE - ANEXO IV - Preencher'!N97</f>
        <v>192.66038514262516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 (COVID-19)</v>
      </c>
      <c r="C89" s="4" t="str">
        <f>'[1]TCE - ANEXO IV - Preencher'!E98</f>
        <v>5.13 - Água e Esgoto</v>
      </c>
      <c r="D89" s="3" t="str">
        <f>'[1]TCE - ANEXO IV - Preencher'!F98</f>
        <v>09.769.035/0001-64</v>
      </c>
      <c r="E89" s="5" t="str">
        <f>'[1]TCE - ANEXO IV - Preencher'!G98</f>
        <v>COMPANHIA PERNAMBUCANA DE SANEAMENTO</v>
      </c>
      <c r="F89" s="5" t="str">
        <f>'[1]TCE - ANEXO IV - Preencher'!H98</f>
        <v>S</v>
      </c>
      <c r="G89" s="5" t="str">
        <f>'[1]TCE - ANEXO IV - Preencher'!I98</f>
        <v>N</v>
      </c>
      <c r="H89" s="5" t="str">
        <f>'[1]TCE - ANEXO IV - Preencher'!J98</f>
        <v>103447679</v>
      </c>
      <c r="I89" s="6">
        <f>IF('[1]TCE - ANEXO IV - Preencher'!K98="","",'[1]TCE - ANEXO IV - Preencher'!K98)</f>
        <v>44840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9702.8393807069442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 (COVID-19)</v>
      </c>
      <c r="C90" s="4" t="str">
        <f>'[1]TCE - ANEXO IV - Preencher'!E99</f>
        <v>5.12 - Energia Elétrica</v>
      </c>
      <c r="D90" s="3" t="str">
        <f>'[1]TCE - ANEXO IV - Preencher'!F99</f>
        <v>10.835.932/0001-08</v>
      </c>
      <c r="E90" s="5" t="str">
        <f>'[1]TCE - ANEXO IV - Preencher'!G99</f>
        <v>COMPANHIA ENERGETICA DE PERNAMBUCO</v>
      </c>
      <c r="F90" s="5" t="str">
        <f>'[1]TCE - ANEXO IV - Preencher'!H99</f>
        <v>S</v>
      </c>
      <c r="G90" s="5" t="str">
        <f>'[1]TCE - ANEXO IV - Preencher'!I99</f>
        <v>S</v>
      </c>
      <c r="H90" s="5">
        <f>'[1]TCE - ANEXO IV - Preencher'!J99</f>
        <v>226095321</v>
      </c>
      <c r="I90" s="6">
        <f>IF('[1]TCE - ANEXO IV - Preencher'!K99="","",'[1]TCE - ANEXO IV - Preencher'!K99)</f>
        <v>44835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63317.116311685895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 (COVID-19)</v>
      </c>
      <c r="C91" s="4" t="str">
        <f>'[1]TCE - ANEXO IV - Preencher'!E100</f>
        <v>5.3 - Locação de Máquinas e Equipamentos</v>
      </c>
      <c r="D91" s="3" t="str">
        <f>'[1]TCE - ANEXO IV - Preencher'!F100</f>
        <v>27.893.009/0001-25</v>
      </c>
      <c r="E91" s="5" t="str">
        <f>'[1]TCE - ANEXO IV - Preencher'!G100</f>
        <v>LSA SOLUCOES EM TECNOLOGIA EIRELI - ME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00000174</v>
      </c>
      <c r="I91" s="6">
        <f>IF('[1]TCE - ANEXO IV - Preencher'!K100="","",'[1]TCE - ANEXO IV - Preencher'!K100)</f>
        <v>44838</v>
      </c>
      <c r="J91" s="5" t="str">
        <f>'[1]TCE - ANEXO IV - Preencher'!L100</f>
        <v>Q1GD-P1VP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577.98115542787548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 (COVID-19)</v>
      </c>
      <c r="C92" s="4" t="str">
        <f>'[1]TCE - ANEXO IV - Preencher'!E101</f>
        <v>5.3 - Locação de Máquinas e Equipamentos</v>
      </c>
      <c r="D92" s="3" t="str">
        <f>'[1]TCE - ANEXO IV - Preencher'!F101</f>
        <v>13.490.233/0001-61</v>
      </c>
      <c r="E92" s="5" t="str">
        <f>'[1]TCE - ANEXO IV - Preencher'!G101</f>
        <v>ALONETEC IMPORTACAO E SERVICOS DE EQUIP DE INFOR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3620</v>
      </c>
      <c r="I92" s="6">
        <f>IF('[1]TCE - ANEXO IV - Preencher'!K101="","",'[1]TCE - ANEXO IV - Preencher'!K101)</f>
        <v>44823</v>
      </c>
      <c r="J92" s="5" t="str">
        <f>'[1]TCE - ANEXO IV - Preencher'!L101</f>
        <v>TYND-UYFG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349.67859903386466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 (COVID-19)</v>
      </c>
      <c r="C93" s="4" t="str">
        <f>'[1]TCE - ANEXO IV - Preencher'!E102</f>
        <v>5.3 - Locação de Máquinas e Equipamentos</v>
      </c>
      <c r="D93" s="3" t="str">
        <f>'[1]TCE - ANEXO IV - Preencher'!F102</f>
        <v>05.097.661/0001-09</v>
      </c>
      <c r="E93" s="5" t="str">
        <f>'[1]TCE - ANEXO IV - Preencher'!G102</f>
        <v>CONTAGE CONSULTORIA EM TEL E MONITORAMENTO LTDA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005114</v>
      </c>
      <c r="I93" s="6">
        <f>IF('[1]TCE - ANEXO IV - Preencher'!K102="","",'[1]TCE - ANEXO IV - Preencher'!K102)</f>
        <v>44819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2611606</v>
      </c>
      <c r="L93" s="7">
        <f>'[1]TCE - ANEXO IV - Preencher'!N102</f>
        <v>1310.090618969851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 (COVID-19)</v>
      </c>
      <c r="C94" s="4" t="str">
        <f>'[1]TCE - ANEXO IV - Preencher'!E103</f>
        <v>5.3 - Locação de Máquinas e Equipamentos</v>
      </c>
      <c r="D94" s="3" t="str">
        <f>'[1]TCE - ANEXO IV - Preencher'!F103</f>
        <v>09.168.271/0002-06</v>
      </c>
      <c r="E94" s="5" t="str">
        <f>'[1]TCE - ANEXO IV - Preencher'!G103</f>
        <v>AGISA CONTAINNERS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005812</v>
      </c>
      <c r="I94" s="6">
        <f>IF('[1]TCE - ANEXO IV - Preencher'!K103="","",'[1]TCE - ANEXO IV - Preencher'!K103)</f>
        <v>44774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2607901</v>
      </c>
      <c r="L94" s="7">
        <f>'[1]TCE - ANEXO IV - Preencher'!N103</f>
        <v>256.88051352350021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 (COVID-19)</v>
      </c>
      <c r="C95" s="4" t="str">
        <f>'[1]TCE - ANEXO IV - Preencher'!E104</f>
        <v>5.3 - Locação de Máquinas e Equipamentos</v>
      </c>
      <c r="D95" s="3" t="str">
        <f>'[1]TCE - ANEXO IV - Preencher'!F104</f>
        <v>10.279.299/0001-19</v>
      </c>
      <c r="E95" s="5" t="str">
        <f>'[1]TCE - ANEXO IV - Preencher'!G104</f>
        <v>RGRAPH LOC ECOM E SERV LTDA - ME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05639</v>
      </c>
      <c r="I95" s="6">
        <f>IF('[1]TCE - ANEXO IV - Preencher'!K104="","",'[1]TCE - ANEXO IV - Preencher'!K104)</f>
        <v>44834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3061.4505840703705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 (COVID-19)</v>
      </c>
      <c r="C96" s="4" t="str">
        <f>'[1]TCE - ANEXO IV - Preencher'!E105</f>
        <v>5.3 - Locação de Máquinas e Equipamentos</v>
      </c>
      <c r="D96" s="3" t="str">
        <f>'[1]TCE - ANEXO IV - Preencher'!F105</f>
        <v>97.406.706/0001-90</v>
      </c>
      <c r="E96" s="5" t="str">
        <f>'[1]TCE - ANEXO IV - Preencher'!G105</f>
        <v>HPFS ARREND MERCANTIL SA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53297085517</v>
      </c>
      <c r="I96" s="6">
        <f>IF('[1]TCE - ANEXO IV - Preencher'!K105="","",'[1]TCE - ANEXO IV - Preencher'!K105)</f>
        <v>44511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2604106</v>
      </c>
      <c r="L96" s="7">
        <f>'[1]TCE - ANEXO IV - Preencher'!N105</f>
        <v>448.77989014481204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 (COVID-19)</v>
      </c>
      <c r="C97" s="4" t="str">
        <f>'[1]TCE - ANEXO IV - Preencher'!E106</f>
        <v>5.3 - Locação de Máquinas e Equipamentos</v>
      </c>
      <c r="D97" s="3" t="str">
        <f>'[1]TCE - ANEXO IV - Preencher'!F106</f>
        <v>37.462.182/0001-22</v>
      </c>
      <c r="E97" s="5" t="str">
        <f>'[1]TCE - ANEXO IV - Preencher'!G106</f>
        <v>MARCA CLIMATIZACAO E TERCEIRIZACAO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0000488</v>
      </c>
      <c r="I97" s="6">
        <f>IF('[1]TCE - ANEXO IV - Preencher'!K106="","",'[1]TCE - ANEXO IV - Preencher'!K106)</f>
        <v>44809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2609600</v>
      </c>
      <c r="L97" s="7">
        <f>'[1]TCE - ANEXO IV - Preencher'!N106</f>
        <v>3571.9235405442705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 (COVID-19)</v>
      </c>
      <c r="C98" s="4" t="str">
        <f>'[1]TCE - ANEXO IV - Preencher'!E107</f>
        <v>5.3 - Locação de Máquinas e Equipamentos</v>
      </c>
      <c r="D98" s="3" t="str">
        <f>'[1]TCE - ANEXO IV - Preencher'!F107</f>
        <v>20.265.080/0001-14</v>
      </c>
      <c r="E98" s="5" t="str">
        <f>'[1]TCE - ANEXO IV - Preencher'!G107</f>
        <v>JM SILVA MAQUINAS E EQUIP LTDA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002434</v>
      </c>
      <c r="I98" s="6">
        <f>IF('[1]TCE - ANEXO IV - Preencher'!K107="","",'[1]TCE - ANEXO IV - Preencher'!K107)</f>
        <v>44837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256.88051352350021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 (COVID-19)</v>
      </c>
      <c r="C99" s="4" t="str">
        <f>'[1]TCE - ANEXO IV - Preencher'!E108</f>
        <v>5.3 - Locação de Máquinas e Equipamentos</v>
      </c>
      <c r="D99" s="3" t="str">
        <f>'[1]TCE - ANEXO IV - Preencher'!F108</f>
        <v>01.440.590/0010-27</v>
      </c>
      <c r="E99" s="5" t="str">
        <f>'[1]TCE - ANEXO IV - Preencher'!G108</f>
        <v>FRESENIUS MEDICAL CARE LTDA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1111496367</v>
      </c>
      <c r="I99" s="6">
        <f>IF('[1]TCE - ANEXO IV - Preencher'!K108="","",'[1]TCE - ANEXO IV - Preencher'!K108)</f>
        <v>44805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3524709</v>
      </c>
      <c r="L99" s="7">
        <f>'[1]TCE - ANEXO IV - Preencher'!N108</f>
        <v>2014.5854273080504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 (COVID-19)</v>
      </c>
      <c r="C100" s="4" t="str">
        <f>'[1]TCE - ANEXO IV - Preencher'!E109</f>
        <v>5.3 - Locação de Máquinas e Equipamentos</v>
      </c>
      <c r="D100" s="3" t="str">
        <f>'[1]TCE - ANEXO IV - Preencher'!F109</f>
        <v>01.440.590/0010-27</v>
      </c>
      <c r="E100" s="5" t="str">
        <f>'[1]TCE - ANEXO IV - Preencher'!G109</f>
        <v>FRESENIUS MEDICAL CARE LTDA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1111496366</v>
      </c>
      <c r="I100" s="6">
        <f>IF('[1]TCE - ANEXO IV - Preencher'!K109="","",'[1]TCE - ANEXO IV - Preencher'!K109)</f>
        <v>44805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3524709</v>
      </c>
      <c r="L100" s="7">
        <f>'[1]TCE - ANEXO IV - Preencher'!N109</f>
        <v>3380.6503101746721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 (COVID-19)</v>
      </c>
      <c r="C101" s="4" t="str">
        <f>'[1]TCE - ANEXO IV - Preencher'!E110</f>
        <v>5.3 - Locação de Máquinas e Equipamentos</v>
      </c>
      <c r="D101" s="3" t="str">
        <f>'[1]TCE - ANEXO IV - Preencher'!F110</f>
        <v>01.440.590/0010-27</v>
      </c>
      <c r="E101" s="5" t="str">
        <f>'[1]TCE - ANEXO IV - Preencher'!G110</f>
        <v>FRESENIUS MEDICAL CARE LTDA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1111496365</v>
      </c>
      <c r="I101" s="6">
        <f>IF('[1]TCE - ANEXO IV - Preencher'!K110="","",'[1]TCE - ANEXO IV - Preencher'!K110)</f>
        <v>44805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3524709</v>
      </c>
      <c r="L101" s="7">
        <f>'[1]TCE - ANEXO IV - Preencher'!N110</f>
        <v>781.83510894728715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 (COVID-19)</v>
      </c>
      <c r="C102" s="4" t="str">
        <f>'[1]TCE - ANEXO IV - Preencher'!E111</f>
        <v>5.1 - Locação de Equipamentos Médicos-Hospitalares</v>
      </c>
      <c r="D102" s="3" t="str">
        <f>'[1]TCE - ANEXO IV - Preencher'!F111</f>
        <v>60.619.202/0012-09</v>
      </c>
      <c r="E102" s="5" t="str">
        <f>'[1]TCE - ANEXO IV - Preencher'!G111</f>
        <v>MESSER GASES LTDA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0085812134</v>
      </c>
      <c r="I102" s="6">
        <f>IF('[1]TCE - ANEXO IV - Preencher'!K111="","",'[1]TCE - ANEXO IV - Preencher'!K111)</f>
        <v>44831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3804.4260933343903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 (COVID-19)</v>
      </c>
      <c r="C103" s="4" t="str">
        <f>'[1]TCE - ANEXO IV - Preencher'!E112</f>
        <v>5.1 - Locação de Equipamentos Médicos-Hospitalares</v>
      </c>
      <c r="D103" s="3" t="str">
        <f>'[1]TCE - ANEXO IV - Preencher'!F112</f>
        <v>60.619.202/0012-09</v>
      </c>
      <c r="E103" s="5" t="str">
        <f>'[1]TCE - ANEXO IV - Preencher'!G112</f>
        <v>MESSER GASES LTDA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0085812255</v>
      </c>
      <c r="I103" s="6">
        <f>IF('[1]TCE - ANEXO IV - Preencher'!K112="","",'[1]TCE - ANEXO IV - Preencher'!K112)</f>
        <v>44831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2607901</v>
      </c>
      <c r="L103" s="7">
        <f>'[1]TCE - ANEXO IV - Preencher'!N112</f>
        <v>4040.2295607232877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 (COVID-19)</v>
      </c>
      <c r="C104" s="4" t="str">
        <f>'[1]TCE - ANEXO IV - Preencher'!E113</f>
        <v>5.8 - Locação de Veículos Automotores</v>
      </c>
      <c r="D104" s="3">
        <f>'[1]TCE - ANEXO IV - Preencher'!F113</f>
        <v>21596658000188</v>
      </c>
      <c r="E104" s="5" t="str">
        <f>'[1]TCE - ANEXO IV - Preencher'!G113</f>
        <v>BEBECO AUTO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000006482</v>
      </c>
      <c r="I104" s="6">
        <f>IF('[1]TCE - ANEXO IV - Preencher'!K113="","",'[1]TCE - ANEXO IV - Preencher'!K113)</f>
        <v>44831</v>
      </c>
      <c r="J104" s="5" t="str">
        <f>'[1]TCE - ANEXO IV - Preencher'!L113</f>
        <v>PXNG84264</v>
      </c>
      <c r="K104" s="5" t="str">
        <f>IF(F104="B",LEFT('[1]TCE - ANEXO IV - Preencher'!M113,2),IF(F104="S",LEFT('[1]TCE - ANEXO IV - Preencher'!M113,7),IF('[1]TCE - ANEXO IV - Preencher'!H113="","")))</f>
        <v>2609600</v>
      </c>
      <c r="L104" s="7">
        <f>'[1]TCE - ANEXO IV - Preencher'!N113</f>
        <v>1444.9528885696886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 (COVID-19)</v>
      </c>
      <c r="C105" s="4" t="str">
        <f>'[1]TCE - ANEXO IV - Preencher'!E114</f>
        <v>5.99 - Outros Serviços de Terceiros Pessoa Jurídica</v>
      </c>
      <c r="D105" s="3">
        <f>'[1]TCE - ANEXO IV - Preencher'!F114</f>
        <v>6990590000123</v>
      </c>
      <c r="E105" s="5" t="str">
        <f>'[1]TCE - ANEXO IV - Preencher'!G114</f>
        <v>GOOGLE BRASIL INTERNET LDA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>
        <f>IF('[1]TCE - ANEXO IV - Preencher'!K114="","",'[1]TCE - ANEXO IV - Preencher'!K114)</f>
        <v>44815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3.207795412624709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 (COVID-19)</v>
      </c>
      <c r="C106" s="4" t="str">
        <f>'[1]TCE - ANEXO IV - Preencher'!E115</f>
        <v>5.16 - Serviços Médico-Hospitalares, Odotonlogia e Laboratoriais</v>
      </c>
      <c r="D106" s="3" t="str">
        <f>'[1]TCE - ANEXO IV - Preencher'!F115</f>
        <v>27.816.524/0001-01</v>
      </c>
      <c r="E106" s="5" t="str">
        <f>'[1]TCE - ANEXO IV - Preencher'!G115</f>
        <v>CLINICA NEFROAGRESTE LTDA-ME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160</v>
      </c>
      <c r="I106" s="6">
        <f>IF('[1]TCE - ANEXO IV - Preencher'!K115="","",'[1]TCE - ANEXO IV - Preencher'!K115)</f>
        <v>44831</v>
      </c>
      <c r="J106" s="5" t="str">
        <f>'[1]TCE - ANEXO IV - Preencher'!L115</f>
        <v>CPQP56UWD</v>
      </c>
      <c r="K106" s="5" t="str">
        <f>IF(F106="B",LEFT('[1]TCE - ANEXO IV - Preencher'!M115,2),IF(F106="S",LEFT('[1]TCE - ANEXO IV - Preencher'!M115,7),IF('[1]TCE - ANEXO IV - Preencher'!H115="","")))</f>
        <v>2604106</v>
      </c>
      <c r="L106" s="7">
        <f>'[1]TCE - ANEXO IV - Preencher'!N115</f>
        <v>59435.728816499861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 (COVID-19)</v>
      </c>
      <c r="C107" s="4" t="str">
        <f>'[1]TCE - ANEXO IV - Preencher'!E116</f>
        <v>5.16 - Serviços Médico-Hospitalares, Odotonlogia e Laboratoriais</v>
      </c>
      <c r="D107" s="3" t="str">
        <f>'[1]TCE - ANEXO IV - Preencher'!F116</f>
        <v>05.844.351/0001-00</v>
      </c>
      <c r="E107" s="5" t="str">
        <f>'[1]TCE - ANEXO IV - Preencher'!G116</f>
        <v>IMAGEM INTERIOR SOCIEDADE SIMPLES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162</v>
      </c>
      <c r="I107" s="6">
        <f>IF('[1]TCE - ANEXO IV - Preencher'!K116="","",'[1]TCE - ANEXO IV - Preencher'!K116)</f>
        <v>44832</v>
      </c>
      <c r="J107" s="5" t="str">
        <f>'[1]TCE - ANEXO IV - Preencher'!L116</f>
        <v>7AMHZNPD3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39995.30054361908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 (COVID-19)</v>
      </c>
      <c r="C108" s="4" t="str">
        <f>'[1]TCE - ANEXO IV - Preencher'!E117</f>
        <v>5.16 - Serviços Médico-Hospitalares, Odotonlogia e Laboratoriais</v>
      </c>
      <c r="D108" s="3" t="str">
        <f>'[1]TCE - ANEXO IV - Preencher'!F117</f>
        <v>31.145.185/0002-37</v>
      </c>
      <c r="E108" s="5" t="str">
        <f>'[1]TCE - ANEXO IV - Preencher'!G117</f>
        <v>CONSULT LAB LABOR DE ANALISES CLINICAS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42</v>
      </c>
      <c r="I108" s="6">
        <f>IF('[1]TCE - ANEXO IV - Preencher'!K117="","",'[1]TCE - ANEXO IV - Preencher'!K117)</f>
        <v>44833</v>
      </c>
      <c r="J108" s="5" t="str">
        <f>'[1]TCE - ANEXO IV - Preencher'!L117</f>
        <v>WJHREMHEI</v>
      </c>
      <c r="K108" s="5" t="str">
        <f>IF(F108="B",LEFT('[1]TCE - ANEXO IV - Preencher'!M117,2),IF(F108="S",LEFT('[1]TCE - ANEXO IV - Preencher'!M117,7),IF('[1]TCE - ANEXO IV - Preencher'!H117="","")))</f>
        <v>2604106</v>
      </c>
      <c r="L108" s="7">
        <f>'[1]TCE - ANEXO IV - Preencher'!N117</f>
        <v>138192.94701711272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 (COVID-19)</v>
      </c>
      <c r="C109" s="4" t="str">
        <f>'[1]TCE - ANEXO IV - Preencher'!E118</f>
        <v>5.8 - Locação de Veículos Automotores</v>
      </c>
      <c r="D109" s="3" t="str">
        <f>'[1]TCE - ANEXO IV - Preencher'!F118</f>
        <v>29.932.922/0001-19</v>
      </c>
      <c r="E109" s="5" t="str">
        <f>'[1]TCE - ANEXO IV - Preencher'!G118</f>
        <v>MEDLIFE LOCACAO DE MAQ E EQUIP LTDA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472</v>
      </c>
      <c r="I109" s="6">
        <f>IF('[1]TCE - ANEXO IV - Preencher'!K118="","",'[1]TCE - ANEXO IV - Preencher'!K118)</f>
        <v>44835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4013.7580238046908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 (COVID-19)</v>
      </c>
      <c r="C110" s="4" t="str">
        <f>'[1]TCE - ANEXO IV - Preencher'!E119</f>
        <v>5.15 - Serviços Domésticos</v>
      </c>
      <c r="D110" s="3" t="str">
        <f>'[1]TCE - ANEXO IV - Preencher'!F119</f>
        <v>27.837.083/0001-24</v>
      </c>
      <c r="E110" s="5" t="str">
        <f>'[1]TCE - ANEXO IV - Preencher'!G119</f>
        <v>CLEAN HIGIENIZACAO DE TEXTEIS EIRELI-ME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000002239</v>
      </c>
      <c r="I110" s="6">
        <f>IF('[1]TCE - ANEXO IV - Preencher'!K119="","",'[1]TCE - ANEXO IV - Preencher'!K119)</f>
        <v>44838</v>
      </c>
      <c r="J110" s="5" t="str">
        <f>'[1]TCE - ANEXO IV - Preencher'!L119</f>
        <v>CFOQ65842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36205.738198998442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 (COVID-19)</v>
      </c>
      <c r="C111" s="4" t="str">
        <f>'[1]TCE - ANEXO IV - Preencher'!E120</f>
        <v>5.10 - Detetização/Tratamento de Resíduos e Afins</v>
      </c>
      <c r="D111" s="3" t="str">
        <f>'[1]TCE - ANEXO IV - Preencher'!F120</f>
        <v>07.575.881/0001-18</v>
      </c>
      <c r="E111" s="5" t="str">
        <f>'[1]TCE - ANEXO IV - Preencher'!G120</f>
        <v>SIM GESTAO AMBIENTAL SERVICOS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1.037.031</v>
      </c>
      <c r="I111" s="6">
        <f>IF('[1]TCE - ANEXO IV - Preencher'!K120="","",'[1]TCE - ANEXO IV - Preencher'!K120)</f>
        <v>44834</v>
      </c>
      <c r="J111" s="5" t="str">
        <f>'[1]TCE - ANEXO IV - Preencher'!L120</f>
        <v>BIT7WRXJA</v>
      </c>
      <c r="K111" s="5" t="str">
        <f>IF(F111="B",LEFT('[1]TCE - ANEXO IV - Preencher'!M120,2),IF(F111="S",LEFT('[1]TCE - ANEXO IV - Preencher'!M120,7),IF('[1]TCE - ANEXO IV - Preencher'!H120="","")))</f>
        <v>2507507</v>
      </c>
      <c r="L111" s="7">
        <f>'[1]TCE - ANEXO IV - Preencher'!N120</f>
        <v>49.882984719844693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 (COVID-19)</v>
      </c>
      <c r="C112" s="4" t="str">
        <f>'[1]TCE - ANEXO IV - Preencher'!E121</f>
        <v>5.10 - Detetização/Tratamento de Resíduos e Afins</v>
      </c>
      <c r="D112" s="3" t="str">
        <f>'[1]TCE - ANEXO IV - Preencher'!F121</f>
        <v>07.575.881/0001-18</v>
      </c>
      <c r="E112" s="5" t="str">
        <f>'[1]TCE - ANEXO IV - Preencher'!G121</f>
        <v>SIM GESTAO AMBIENTAL SERVICOS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1.037.033</v>
      </c>
      <c r="I112" s="6">
        <f>IF('[1]TCE - ANEXO IV - Preencher'!K121="","",'[1]TCE - ANEXO IV - Preencher'!K121)</f>
        <v>44834</v>
      </c>
      <c r="J112" s="5" t="str">
        <f>'[1]TCE - ANEXO IV - Preencher'!L121</f>
        <v>006DN0L1A</v>
      </c>
      <c r="K112" s="5" t="str">
        <f>IF(F112="B",LEFT('[1]TCE - ANEXO IV - Preencher'!M121,2),IF(F112="S",LEFT('[1]TCE - ANEXO IV - Preencher'!M121,7),IF('[1]TCE - ANEXO IV - Preencher'!H121="","")))</f>
        <v>2507507</v>
      </c>
      <c r="L112" s="7">
        <f>'[1]TCE - ANEXO IV - Preencher'!N121</f>
        <v>8102.7402949883199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 (COVID-19)</v>
      </c>
      <c r="C113" s="4" t="str">
        <f>'[1]TCE - ANEXO IV - Preencher'!E122</f>
        <v>5.17 - Manutenção de Software, Certificação Digital e Microfilmagem</v>
      </c>
      <c r="D113" s="3" t="str">
        <f>'[1]TCE - ANEXO IV - Preencher'!F122</f>
        <v>16.783.034/0001-30</v>
      </c>
      <c r="E113" s="5" t="str">
        <f>'[1]TCE - ANEXO IV - Preencher'!G122</f>
        <v>SINTESE LICENC DE PROGRAMA PARA COMPRAS ON-LINE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00021394</v>
      </c>
      <c r="I113" s="6">
        <f>IF('[1]TCE - ANEXO IV - Preencher'!K122="","",'[1]TCE - ANEXO IV - Preencher'!K122)</f>
        <v>44805</v>
      </c>
      <c r="J113" s="5" t="str">
        <f>'[1]TCE - ANEXO IV - Preencher'!L122</f>
        <v>K4JL-EAYS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369.26573819003153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 (COVID-19)</v>
      </c>
      <c r="C114" s="4" t="str">
        <f>'[1]TCE - ANEXO IV - Preencher'!E123</f>
        <v>5.17 - Manutenção de Software, Certificação Digital e Microfilmagem</v>
      </c>
      <c r="D114" s="3" t="str">
        <f>'[1]TCE - ANEXO IV - Preencher'!F123</f>
        <v>92.306.257/0007-80</v>
      </c>
      <c r="E114" s="5" t="str">
        <f>'[1]TCE - ANEXO IV - Preencher'!G123</f>
        <v>MV INFORMATICA NORDESTE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00044445</v>
      </c>
      <c r="I114" s="6">
        <f>IF('[1]TCE - ANEXO IV - Preencher'!K123="","",'[1]TCE - ANEXO IV - Preencher'!K123)</f>
        <v>44809</v>
      </c>
      <c r="J114" s="5" t="str">
        <f>'[1]TCE - ANEXO IV - Preencher'!L123</f>
        <v>A3JF-A8BF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9497.9354280885073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 (COVID-19)</v>
      </c>
      <c r="C115" s="4" t="str">
        <f>'[1]TCE - ANEXO IV - Preencher'!E124</f>
        <v>5.17 - Manutenção de Software, Certificação Digital e Microfilmagem</v>
      </c>
      <c r="D115" s="3" t="str">
        <f>'[1]TCE - ANEXO IV - Preencher'!F124</f>
        <v>11.698.838/0001-17</v>
      </c>
      <c r="E115" s="5" t="str">
        <f>'[1]TCE - ANEXO IV - Preencher'!G124</f>
        <v>INUVEM COMPUTACAO LTDA - ME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00001090</v>
      </c>
      <c r="I115" s="6">
        <f>IF('[1]TCE - ANEXO IV - Preencher'!K124="","",'[1]TCE - ANEXO IV - Preencher'!K124)</f>
        <v>44824</v>
      </c>
      <c r="J115" s="5" t="str">
        <f>'[1]TCE - ANEXO IV - Preencher'!L124</f>
        <v>C22W-5SGA</v>
      </c>
      <c r="K115" s="5" t="str">
        <f>IF(F115="B",LEFT('[1]TCE - ANEXO IV - Preencher'!M124,2),IF(F115="S",LEFT('[1]TCE - ANEXO IV - Preencher'!M124,7),IF('[1]TCE - ANEXO IV - Preencher'!H124="","")))</f>
        <v>2927408</v>
      </c>
      <c r="L115" s="7">
        <f>'[1]TCE - ANEXO IV - Preencher'!N124</f>
        <v>73.53204699610194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 (COVID-19)</v>
      </c>
      <c r="C116" s="4" t="str">
        <f>'[1]TCE - ANEXO IV - Preencher'!E125</f>
        <v>5.17 - Manutenção de Software, Certificação Digital e Microfilmagem</v>
      </c>
      <c r="D116" s="3" t="str">
        <f>'[1]TCE - ANEXO IV - Preencher'!F125</f>
        <v>10.891.998/0001-15</v>
      </c>
      <c r="E116" s="5" t="str">
        <f>'[1]TCE - ANEXO IV - Preencher'!G125</f>
        <v>ADVISERSIT SERVICOS EM INFORMATICA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000000744</v>
      </c>
      <c r="I116" s="6">
        <f>IF('[1]TCE - ANEXO IV - Preencher'!K125="","",'[1]TCE - ANEXO IV - Preencher'!K125)</f>
        <v>44834</v>
      </c>
      <c r="J116" s="5" t="str">
        <f>'[1]TCE - ANEXO IV - Preencher'!L125</f>
        <v>VRDA16792</v>
      </c>
      <c r="K116" s="5" t="str">
        <f>IF(F116="B",LEFT('[1]TCE - ANEXO IV - Preencher'!M125,2),IF(F116="S",LEFT('[1]TCE - ANEXO IV - Preencher'!M125,7),IF('[1]TCE - ANEXO IV - Preencher'!H125="","")))</f>
        <v>2610707</v>
      </c>
      <c r="L116" s="7">
        <f>'[1]TCE - ANEXO IV - Preencher'!N125</f>
        <v>253.66950710445644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 (COVID-19)</v>
      </c>
      <c r="C117" s="4" t="str">
        <f>'[1]TCE - ANEXO IV - Preencher'!E126</f>
        <v>5.17 - Manutenção de Software, Certificação Digital e Microfilmagem</v>
      </c>
      <c r="D117" s="3">
        <f>'[1]TCE - ANEXO IV - Preencher'!F126</f>
        <v>41754506000173</v>
      </c>
      <c r="E117" s="5" t="str">
        <f>'[1]TCE - ANEXO IV - Preencher'!G126</f>
        <v>FACIL SOLUCOES EM SOLFTWARE E EQUIPAMENTOS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0000227</v>
      </c>
      <c r="I117" s="6">
        <f>IF('[1]TCE - ANEXO IV - Preencher'!K126="","",'[1]TCE - ANEXO IV - Preencher'!K126)</f>
        <v>44830</v>
      </c>
      <c r="J117" s="5" t="str">
        <f>'[1]TCE - ANEXO IV - Preencher'!L126</f>
        <v>8C25-637A</v>
      </c>
      <c r="K117" s="5" t="str">
        <f>IF(F117="B",LEFT('[1]TCE - ANEXO IV - Preencher'!M126,2),IF(F117="S",LEFT('[1]TCE - ANEXO IV - Preencher'!M126,7),IF('[1]TCE - ANEXO IV - Preencher'!H126="","")))</f>
        <v>2600104</v>
      </c>
      <c r="L117" s="7">
        <f>'[1]TCE - ANEXO IV - Preencher'!N126</f>
        <v>48.16509628565629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 (COVID-19)</v>
      </c>
      <c r="C118" s="4" t="str">
        <f>'[1]TCE - ANEXO IV - Preencher'!E127</f>
        <v>5.17 - Manutenção de Software, Certificação Digital e Microfilmagem</v>
      </c>
      <c r="D118" s="3">
        <f>'[1]TCE - ANEXO IV - Preencher'!F127</f>
        <v>20231241000159</v>
      </c>
      <c r="E118" s="5" t="str">
        <f>'[1]TCE - ANEXO IV - Preencher'!G127</f>
        <v>E-VAL COMERCIO E SERV DE INFORMATICA EM SAUDE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00009415</v>
      </c>
      <c r="I118" s="6">
        <f>IF('[1]TCE - ANEXO IV - Preencher'!K127="","",'[1]TCE - ANEXO IV - Preencher'!K127)</f>
        <v>44817</v>
      </c>
      <c r="J118" s="5" t="str">
        <f>'[1]TCE - ANEXO IV - Preencher'!L127</f>
        <v>JKFT-RTEA</v>
      </c>
      <c r="K118" s="5" t="str">
        <f>IF(F118="B",LEFT('[1]TCE - ANEXO IV - Preencher'!M127,2),IF(F118="S",LEFT('[1]TCE - ANEXO IV - Preencher'!M127,7),IF('[1]TCE - ANEXO IV - Preencher'!H127="","")))</f>
        <v>3550308</v>
      </c>
      <c r="L118" s="7">
        <f>'[1]TCE - ANEXO IV - Preencher'!N127</f>
        <v>1414.1272269468686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 (COVID-19)</v>
      </c>
      <c r="C119" s="4" t="str">
        <f>'[1]TCE - ANEXO IV - Preencher'!E128</f>
        <v>5.17 - Manutenção de Software, Certificação Digital e Microfilmagem</v>
      </c>
      <c r="D119" s="3">
        <f>'[1]TCE - ANEXO IV - Preencher'!F128</f>
        <v>20231241000159</v>
      </c>
      <c r="E119" s="5" t="str">
        <f>'[1]TCE - ANEXO IV - Preencher'!G128</f>
        <v>E-VAL COMERCIO E SERV DE INFORMATICA EM SAUDE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00009416</v>
      </c>
      <c r="I119" s="6">
        <f>IF('[1]TCE - ANEXO IV - Preencher'!K128="","",'[1]TCE - ANEXO IV - Preencher'!K128)</f>
        <v>44817</v>
      </c>
      <c r="J119" s="5" t="str">
        <f>'[1]TCE - ANEXO IV - Preencher'!L128</f>
        <v>FRSZ-2MWU</v>
      </c>
      <c r="K119" s="5" t="str">
        <f>IF(F119="B",LEFT('[1]TCE - ANEXO IV - Preencher'!M128,2),IF(F119="S",LEFT('[1]TCE - ANEXO IV - Preencher'!M128,7),IF('[1]TCE - ANEXO IV - Preencher'!H128="","")))</f>
        <v>3550308</v>
      </c>
      <c r="L119" s="7">
        <f>'[1]TCE - ANEXO IV - Preencher'!N128</f>
        <v>144.49528885696887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 (COVID-19)</v>
      </c>
      <c r="C120" s="4" t="str">
        <f>'[1]TCE - ANEXO IV - Preencher'!E129</f>
        <v>5.17 - Manutenção de Software, Certificação Digital e Microfilmagem</v>
      </c>
      <c r="D120" s="3" t="str">
        <f>'[1]TCE - ANEXO IV - Preencher'!F129</f>
        <v>53.113.791/0001-22</v>
      </c>
      <c r="E120" s="5" t="str">
        <f>'[1]TCE - ANEXO IV - Preencher'!G129</f>
        <v>TOTVS AS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03390323</v>
      </c>
      <c r="I120" s="6">
        <f>IF('[1]TCE - ANEXO IV - Preencher'!K129="","",'[1]TCE - ANEXO IV - Preencher'!K129)</f>
        <v>44830</v>
      </c>
      <c r="J120" s="5" t="str">
        <f>'[1]TCE - ANEXO IV - Preencher'!L129</f>
        <v>KYLW-GTFR</v>
      </c>
      <c r="K120" s="5" t="str">
        <f>IF(F120="B",LEFT('[1]TCE - ANEXO IV - Preencher'!M129,2),IF(F120="S",LEFT('[1]TCE - ANEXO IV - Preencher'!M129,7),IF('[1]TCE - ANEXO IV - Preencher'!H129="","")))</f>
        <v>3550308</v>
      </c>
      <c r="L120" s="7">
        <f>'[1]TCE - ANEXO IV - Preencher'!N129</f>
        <v>1689.7760729896795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 (COVID-19)</v>
      </c>
      <c r="C121" s="4" t="str">
        <f>'[1]TCE - ANEXO IV - Preencher'!E130</f>
        <v>5.22 - Vigilância Ostensiva / Monitorada</v>
      </c>
      <c r="D121" s="3" t="str">
        <f>'[1]TCE - ANEXO IV - Preencher'!F130</f>
        <v>24.402.663/0001-09</v>
      </c>
      <c r="E121" s="5" t="str">
        <f>'[1]TCE - ANEXO IV - Preencher'!G130</f>
        <v>BUNKER SEGUR E VIG PATRIMONIAL EIRELI EPP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00001577</v>
      </c>
      <c r="I121" s="6">
        <f>IF('[1]TCE - ANEXO IV - Preencher'!K130="","",'[1]TCE - ANEXO IV - Preencher'!K130)</f>
        <v>44824</v>
      </c>
      <c r="J121" s="5" t="str">
        <f>'[1]TCE - ANEXO IV - Preencher'!L130</f>
        <v>G1NY-GEKJ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31145.477862156782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 (COVID-19)</v>
      </c>
      <c r="C122" s="4" t="str">
        <f>'[1]TCE - ANEXO IV - Preencher'!E131</f>
        <v>5.10 - Detetização/Tratamento de Resíduos e Afins</v>
      </c>
      <c r="D122" s="3" t="str">
        <f>'[1]TCE - ANEXO IV - Preencher'!F131</f>
        <v>09.595.245/0001-83</v>
      </c>
      <c r="E122" s="5" t="str">
        <f>'[1]TCE - ANEXO IV - Preencher'!G131</f>
        <v>TOP LIMP SERVICOS LTDA ME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000006657</v>
      </c>
      <c r="I122" s="6">
        <f>IF('[1]TCE - ANEXO IV - Preencher'!K131="","",'[1]TCE - ANEXO IV - Preencher'!K131)</f>
        <v>44805</v>
      </c>
      <c r="J122" s="5" t="str">
        <f>'[1]TCE - ANEXO IV - Preencher'!L131</f>
        <v>HXXC60683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778.02685533430122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 (COVID-19)</v>
      </c>
      <c r="C123" s="4" t="str">
        <f>'[1]TCE - ANEXO IV - Preencher'!E132</f>
        <v>5.10 - Detetização/Tratamento de Resíduos e Afins</v>
      </c>
      <c r="D123" s="3" t="str">
        <f>'[1]TCE - ANEXO IV - Preencher'!F132</f>
        <v>09.595.245/0001-83</v>
      </c>
      <c r="E123" s="5" t="str">
        <f>'[1]TCE - ANEXO IV - Preencher'!G132</f>
        <v>FOCUS SERVICOS AMBIENTAIS LTDA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00012102</v>
      </c>
      <c r="I123" s="6">
        <f>IF('[1]TCE - ANEXO IV - Preencher'!K132="","",'[1]TCE - ANEXO IV - Preencher'!K132)</f>
        <v>44790</v>
      </c>
      <c r="J123" s="5" t="str">
        <f>'[1]TCE - ANEXO IV - Preencher'!L132</f>
        <v>UK3X-4PRH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272.93554561871895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 (COVID-19)</v>
      </c>
      <c r="C124" s="4" t="str">
        <f>'[1]TCE - ANEXO IV - Preencher'!E133</f>
        <v>5.99 - Outros Serviços de Terceiros Pessoa Jurídica</v>
      </c>
      <c r="D124" s="3" t="str">
        <f>'[1]TCE - ANEXO IV - Preencher'!F133</f>
        <v>24.127.434/0001-15</v>
      </c>
      <c r="E124" s="5" t="str">
        <f>'[1]TCE - ANEXO IV - Preencher'!G133</f>
        <v>RODRIGO ALMENDRA E ADVOGADOS ASSOCIADOS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00000564</v>
      </c>
      <c r="I124" s="6">
        <f>IF('[1]TCE - ANEXO IV - Preencher'!K133="","",'[1]TCE - ANEXO IV - Preencher'!K133)</f>
        <v>44830</v>
      </c>
      <c r="J124" s="5" t="str">
        <f>'[1]TCE - ANEXO IV - Preencher'!L133</f>
        <v>KUGG-VWWH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1918.8974360205466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 (COVID-19)</v>
      </c>
      <c r="C125" s="4" t="str">
        <f>'[1]TCE - ANEXO IV - Preencher'!E134</f>
        <v>5.99 - Outros Serviços de Terceiros Pessoa Jurídica</v>
      </c>
      <c r="D125" s="3">
        <f>'[1]TCE - ANEXO IV - Preencher'!F134</f>
        <v>60619202001209</v>
      </c>
      <c r="E125" s="5" t="str">
        <f>'[1]TCE - ANEXO IV - Preencher'!G134</f>
        <v>MESSER GASES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000005240</v>
      </c>
      <c r="I125" s="6">
        <f>IF('[1]TCE - ANEXO IV - Preencher'!K134="","",'[1]TCE - ANEXO IV - Preencher'!K134)</f>
        <v>44810</v>
      </c>
      <c r="J125" s="5" t="str">
        <f>'[1]TCE - ANEXO IV - Preencher'!L134</f>
        <v>XMSN46459</v>
      </c>
      <c r="K125" s="5" t="str">
        <f>IF(F125="B",LEFT('[1]TCE - ANEXO IV - Preencher'!M134,2),IF(F125="S",LEFT('[1]TCE - ANEXO IV - Preencher'!M134,7),IF('[1]TCE - ANEXO IV - Preencher'!H134="","")))</f>
        <v>2607901</v>
      </c>
      <c r="L125" s="7">
        <f>'[1]TCE - ANEXO IV - Preencher'!N134</f>
        <v>314.34147339228815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 (COVID-19)</v>
      </c>
      <c r="C126" s="4" t="str">
        <f>'[1]TCE - ANEXO IV - Preencher'!E135</f>
        <v>5.99 - Outros Serviços de Terceiros Pessoa Jurídica</v>
      </c>
      <c r="D126" s="3" t="str">
        <f>'[1]TCE - ANEXO IV - Preencher'!F135</f>
        <v>08.276.880/0001-35</v>
      </c>
      <c r="E126" s="5" t="str">
        <f>'[1]TCE - ANEXO IV - Preencher'!G135</f>
        <v>JVG CONTABILIDADE LTDA ME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00002067</v>
      </c>
      <c r="I126" s="6">
        <f>IF('[1]TCE - ANEXO IV - Preencher'!K135="","",'[1]TCE - ANEXO IV - Preencher'!K135)</f>
        <v>44826</v>
      </c>
      <c r="J126" s="5" t="str">
        <f>'[1]TCE - ANEXO IV - Preencher'!L135</f>
        <v>CVY9-VHHZ</v>
      </c>
      <c r="K126" s="5" t="str">
        <f>IF(F126="B",LEFT('[1]TCE - ANEXO IV - Preencher'!M135,2),IF(F126="S",LEFT('[1]TCE - ANEXO IV - Preencher'!M135,7),IF('[1]TCE - ANEXO IV - Preencher'!H135="","")))</f>
        <v>2611606</v>
      </c>
      <c r="L126" s="7">
        <f>'[1]TCE - ANEXO IV - Preencher'!N135</f>
        <v>6508.7421214658762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 (COVID-19)</v>
      </c>
      <c r="C127" s="4" t="str">
        <f>'[1]TCE - ANEXO IV - Preencher'!E136</f>
        <v>5.99 - Outros Serviços de Terceiros Pessoa Jurídica</v>
      </c>
      <c r="D127" s="3" t="str">
        <f>'[1]TCE - ANEXO IV - Preencher'!F136</f>
        <v>26.467.687/0001-63</v>
      </c>
      <c r="E127" s="5" t="str">
        <f>'[1]TCE - ANEXO IV - Preencher'!G136</f>
        <v>CAMILA JULIETTE DE MELO SANTOS 06818519458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73</v>
      </c>
      <c r="I127" s="6">
        <f>IF('[1]TCE - ANEXO IV - Preencher'!K136="","",'[1]TCE - ANEXO IV - Preencher'!K136)</f>
        <v>44827</v>
      </c>
      <c r="J127" s="5" t="str">
        <f>'[1]TCE - ANEXO IV - Preencher'!L136</f>
        <v>PTMPUWDGD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789.90757908476314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 (COVID-19)</v>
      </c>
      <c r="C128" s="4" t="str">
        <f>'[1]TCE - ANEXO IV - Preencher'!E137</f>
        <v>5.99 - Outros Serviços de Terceiros Pessoa Jurídica</v>
      </c>
      <c r="D128" s="3" t="str">
        <f>'[1]TCE - ANEXO IV - Preencher'!F137</f>
        <v>08.902.352/0001-44</v>
      </c>
      <c r="E128" s="5" t="str">
        <f>'[1]TCE - ANEXO IV - Preencher'!G137</f>
        <v>JJ SERVICOS LABORATORIAIS LTDA - ME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00000436</v>
      </c>
      <c r="I128" s="6">
        <f>IF('[1]TCE - ANEXO IV - Preencher'!K137="","",'[1]TCE - ANEXO IV - Preencher'!K137)</f>
        <v>44834</v>
      </c>
      <c r="J128" s="5" t="str">
        <f>'[1]TCE - ANEXO IV - Preencher'!L137</f>
        <v>V8IA-3KYA4</v>
      </c>
      <c r="K128" s="5" t="str">
        <f>IF(F128="B",LEFT('[1]TCE - ANEXO IV - Preencher'!M137,2),IF(F128="S",LEFT('[1]TCE - ANEXO IV - Preencher'!M137,7),IF('[1]TCE - ANEXO IV - Preencher'!H137="","")))</f>
        <v>2609709</v>
      </c>
      <c r="L128" s="7">
        <f>'[1]TCE - ANEXO IV - Preencher'!N137</f>
        <v>963.3019257131258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 (COVID-19)</v>
      </c>
      <c r="C129" s="4" t="str">
        <f>'[1]TCE - ANEXO IV - Preencher'!E138</f>
        <v>5.99 - Outros Serviços de Terceiros Pessoa Jurídica</v>
      </c>
      <c r="D129" s="3" t="str">
        <f>'[1]TCE - ANEXO IV - Preencher'!F138</f>
        <v>20.333.958/0001-01</v>
      </c>
      <c r="E129" s="5" t="str">
        <f>'[1]TCE - ANEXO IV - Preencher'!G138</f>
        <v>CONTROLE ASSISTENCIA MEDICA LTDA - ME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10643</v>
      </c>
      <c r="I129" s="6">
        <f>IF('[1]TCE - ANEXO IV - Preencher'!K138="","",'[1]TCE - ANEXO IV - Preencher'!K138)</f>
        <v>44833</v>
      </c>
      <c r="J129" s="5" t="str">
        <f>'[1]TCE - ANEXO IV - Preencher'!L138</f>
        <v>T5PZKSQKQ</v>
      </c>
      <c r="K129" s="5" t="str">
        <f>IF(F129="B",LEFT('[1]TCE - ANEXO IV - Preencher'!M138,2),IF(F129="S",LEFT('[1]TCE - ANEXO IV - Preencher'!M138,7),IF('[1]TCE - ANEXO IV - Preencher'!H138="","")))</f>
        <v>2604106</v>
      </c>
      <c r="L129" s="7">
        <f>'[1]TCE - ANEXO IV - Preencher'!N138</f>
        <v>101.14670219987821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 (COVID-19)</v>
      </c>
      <c r="C130" s="4" t="str">
        <f>'[1]TCE - ANEXO IV - Preencher'!E139</f>
        <v>5.99 - Outros Serviços de Terceiros Pessoa Jurídica</v>
      </c>
      <c r="D130" s="3" t="str">
        <f>'[1]TCE - ANEXO IV - Preencher'!F139</f>
        <v>12.332.754/0001-28</v>
      </c>
      <c r="E130" s="5" t="str">
        <f>'[1]TCE - ANEXO IV - Preencher'!G139</f>
        <v>PAULO WAGNER SAMPAIO DA SILVA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00001615</v>
      </c>
      <c r="I130" s="6">
        <f>IF('[1]TCE - ANEXO IV - Preencher'!K139="","",'[1]TCE - ANEXO IV - Preencher'!K139)</f>
        <v>44833</v>
      </c>
      <c r="J130" s="5" t="str">
        <f>'[1]TCE - ANEXO IV - Preencher'!L139</f>
        <v>B6EH-QNPX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596.51187347217694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 (COVID-19)</v>
      </c>
      <c r="C131" s="4" t="str">
        <f>'[1]TCE - ANEXO IV - Preencher'!E140</f>
        <v>5.99 - Outros Serviços de Terceiros Pessoa Jurídica</v>
      </c>
      <c r="D131" s="3" t="str">
        <f>'[1]TCE - ANEXO IV - Preencher'!F140</f>
        <v>27.534.506/0001-37</v>
      </c>
      <c r="E131" s="5" t="str">
        <f>'[1]TCE - ANEXO IV - Preencher'!G140</f>
        <v>FELLIPE R P DE O. TRATAMENTO DE AGUA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00001470</v>
      </c>
      <c r="I131" s="6">
        <f>IF('[1]TCE - ANEXO IV - Preencher'!K140="","",'[1]TCE - ANEXO IV - Preencher'!K140)</f>
        <v>44838</v>
      </c>
      <c r="J131" s="5" t="str">
        <f>'[1]TCE - ANEXO IV - Preencher'!L140</f>
        <v>KBY3-HNPD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1216.9714328175824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 (COVID-19)</v>
      </c>
      <c r="C132" s="4" t="str">
        <f>'[1]TCE - ANEXO IV - Preencher'!E141</f>
        <v>5.99 - Outros Serviços de Terceiros Pessoa Jurídica</v>
      </c>
      <c r="D132" s="3" t="str">
        <f>'[1]TCE - ANEXO IV - Preencher'!F141</f>
        <v>00.782.637/0001-87</v>
      </c>
      <c r="E132" s="5" t="str">
        <f>'[1]TCE - ANEXO IV - Preencher'!G141</f>
        <v>EDUARDO OLIVEIRA CONSULT E ASSES JURIDICA S/C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00000407</v>
      </c>
      <c r="I132" s="6">
        <f>IF('[1]TCE - ANEXO IV - Preencher'!K141="","",'[1]TCE - ANEXO IV - Preencher'!K141)</f>
        <v>44812</v>
      </c>
      <c r="J132" s="5" t="str">
        <f>'[1]TCE - ANEXO IV - Preencher'!L141</f>
        <v>F3LR-RQ8G</v>
      </c>
      <c r="K132" s="5" t="str">
        <f>IF(F132="B",LEFT('[1]TCE - ANEXO IV - Preencher'!M141,2),IF(F132="S",LEFT('[1]TCE - ANEXO IV - Preencher'!M141,7),IF('[1]TCE - ANEXO IV - Preencher'!H141="","")))</f>
        <v>2611606</v>
      </c>
      <c r="L132" s="7">
        <f>'[1]TCE - ANEXO IV - Preencher'!N141</f>
        <v>2335.0438679286167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 (COVID-19)</v>
      </c>
      <c r="C133" s="4" t="str">
        <f>'[1]TCE - ANEXO IV - Preencher'!E142</f>
        <v>5.99 - Outros Serviços de Terceiros Pessoa Jurídica</v>
      </c>
      <c r="D133" s="3" t="str">
        <f>'[1]TCE - ANEXO IV - Preencher'!F142</f>
        <v>19.362.739/0001-71</v>
      </c>
      <c r="E133" s="5" t="str">
        <f>'[1]TCE - ANEXO IV - Preencher'!G142</f>
        <v>MM DA SILVA TREIN E DESENV DE SISTEMAS DE INFORMATICA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577</v>
      </c>
      <c r="I133" s="6">
        <f>IF('[1]TCE - ANEXO IV - Preencher'!K142="","",'[1]TCE - ANEXO IV - Preencher'!K142)</f>
        <v>44830</v>
      </c>
      <c r="J133" s="5" t="str">
        <f>'[1]TCE - ANEXO IV - Preencher'!L142</f>
        <v>QSGB5QXIB</v>
      </c>
      <c r="K133" s="5" t="str">
        <f>IF(F133="B",LEFT('[1]TCE - ANEXO IV - Preencher'!M142,2),IF(F133="S",LEFT('[1]TCE - ANEXO IV - Preencher'!M142,7),IF('[1]TCE - ANEXO IV - Preencher'!H142="","")))</f>
        <v>2704302</v>
      </c>
      <c r="L133" s="7">
        <f>'[1]TCE - ANEXO IV - Preencher'!N142</f>
        <v>232.22319523166325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 (COVID-19)</v>
      </c>
      <c r="C134" s="4" t="str">
        <f>'[1]TCE - ANEXO IV - Preencher'!E143</f>
        <v>5.99 - Outros Serviços de Terceiros Pessoa Jurídica</v>
      </c>
      <c r="D134" s="3" t="str">
        <f>'[1]TCE - ANEXO IV - Preencher'!F143</f>
        <v>01.699.696/0001-59</v>
      </c>
      <c r="E134" s="5" t="str">
        <f>'[1]TCE - ANEXO IV - Preencher'!G143</f>
        <v>QUALIAGUA LABORATORIO E CONSULTORIA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00060920</v>
      </c>
      <c r="I134" s="6">
        <f>IF('[1]TCE - ANEXO IV - Preencher'!K143="","",'[1]TCE - ANEXO IV - Preencher'!K143)</f>
        <v>44819</v>
      </c>
      <c r="J134" s="5" t="str">
        <f>'[1]TCE - ANEXO IV - Preencher'!L143</f>
        <v>GZYZ-ZFXB</v>
      </c>
      <c r="K134" s="5" t="str">
        <f>IF(F134="B",LEFT('[1]TCE - ANEXO IV - Preencher'!M143,2),IF(F134="S",LEFT('[1]TCE - ANEXO IV - Preencher'!M143,7),IF('[1]TCE - ANEXO IV - Preencher'!H143="","")))</f>
        <v>2611606</v>
      </c>
      <c r="L134" s="7">
        <f>'[1]TCE - ANEXO IV - Preencher'!N143</f>
        <v>447.46658851942311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 (COVID-19)</v>
      </c>
      <c r="C135" s="4" t="str">
        <f>'[1]TCE - ANEXO IV - Preencher'!E144</f>
        <v>5.5 - Reparo e Manutenção de Máquinas e Equipamentos</v>
      </c>
      <c r="D135" s="3" t="str">
        <f>'[1]TCE - ANEXO IV - Preencher'!F144</f>
        <v>01.449.930/0007-85</v>
      </c>
      <c r="E135" s="5" t="str">
        <f>'[1]TCE - ANEXO IV - Preencher'!G144</f>
        <v>SIEMENS HEALTHCARE DIAGNOSTICOS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00012391</v>
      </c>
      <c r="I135" s="6">
        <f>IF('[1]TCE - ANEXO IV - Preencher'!K144="","",'[1]TCE - ANEXO IV - Preencher'!K144)</f>
        <v>44834</v>
      </c>
      <c r="J135" s="5" t="str">
        <f>'[1]TCE - ANEXO IV - Preencher'!L144</f>
        <v>LIKQ-CDZV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13973.615991311155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 (COVID-19)</v>
      </c>
      <c r="C136" s="4" t="str">
        <f>'[1]TCE - ANEXO IV - Preencher'!E145</f>
        <v>5.5 - Reparo e Manutenção de Máquinas e Equipamentos</v>
      </c>
      <c r="D136" s="3" t="str">
        <f>'[1]TCE - ANEXO IV - Preencher'!F145</f>
        <v>14.951.481/0001-25</v>
      </c>
      <c r="E136" s="5" t="str">
        <f>'[1]TCE - ANEXO IV - Preencher'!G145</f>
        <v>BM COMERCIO E SERVICOS DE EQUIP MED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000000497</v>
      </c>
      <c r="I136" s="6">
        <f>IF('[1]TCE - ANEXO IV - Preencher'!K145="","",'[1]TCE - ANEXO IV - Preencher'!K145)</f>
        <v>44834</v>
      </c>
      <c r="J136" s="5" t="str">
        <f>'[1]TCE - ANEXO IV - Preencher'!L145</f>
        <v>PJUW80855</v>
      </c>
      <c r="K136" s="5" t="str">
        <f>IF(F136="B",LEFT('[1]TCE - ANEXO IV - Preencher'!M145,2),IF(F136="S",LEFT('[1]TCE - ANEXO IV - Preencher'!M145,7),IF('[1]TCE - ANEXO IV - Preencher'!H145="","")))</f>
        <v>2603454</v>
      </c>
      <c r="L136" s="7">
        <f>'[1]TCE - ANEXO IV - Preencher'!N145</f>
        <v>1059.6321182844383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 (COVID-19)</v>
      </c>
      <c r="C137" s="4" t="str">
        <f>'[1]TCE - ANEXO IV - Preencher'!E146</f>
        <v>5.5 - Reparo e Manutenção de Máquinas e Equipamentos</v>
      </c>
      <c r="D137" s="3" t="str">
        <f>'[1]TCE - ANEXO IV - Preencher'!F146</f>
        <v>14.883.237/0001-72</v>
      </c>
      <c r="E137" s="5" t="str">
        <f>'[1]TCE - ANEXO IV - Preencher'!G146</f>
        <v>INSTRUMENTEC COM E SERV DE MAQUINAS E QUIP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00000060</v>
      </c>
      <c r="I137" s="6">
        <f>IF('[1]TCE - ANEXO IV - Preencher'!K146="","",'[1]TCE - ANEXO IV - Preencher'!K146)</f>
        <v>44830</v>
      </c>
      <c r="J137" s="5" t="str">
        <f>'[1]TCE - ANEXO IV - Preencher'!L146</f>
        <v>AFFY-KE2JB</v>
      </c>
      <c r="K137" s="5" t="str">
        <f>IF(F137="B",LEFT('[1]TCE - ANEXO IV - Preencher'!M146,2),IF(F137="S",LEFT('[1]TCE - ANEXO IV - Preencher'!M146,7),IF('[1]TCE - ANEXO IV - Preencher'!H146="","")))</f>
        <v>2610707</v>
      </c>
      <c r="L137" s="7">
        <f>'[1]TCE - ANEXO IV - Preencher'!N146</f>
        <v>433.48586657090658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 (COVID-19)</v>
      </c>
      <c r="C138" s="4" t="str">
        <f>'[1]TCE - ANEXO IV - Preencher'!E147</f>
        <v>5.5 - Reparo e Manutenção de Máquinas e Equipamentos</v>
      </c>
      <c r="D138" s="3" t="str">
        <f>'[1]TCE - ANEXO IV - Preencher'!F147</f>
        <v>10.493.367/0001-48</v>
      </c>
      <c r="E138" s="5" t="str">
        <f>'[1]TCE - ANEXO IV - Preencher'!G147</f>
        <v>G3 INFORMATICA E AUTOMOCAO EIRELI -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1881</v>
      </c>
      <c r="I138" s="6">
        <f>IF('[1]TCE - ANEXO IV - Preencher'!K147="","",'[1]TCE - ANEXO IV - Preencher'!K147)</f>
        <v>44816</v>
      </c>
      <c r="J138" s="5" t="str">
        <f>'[1]TCE - ANEXO IV - Preencher'!L147</f>
        <v>XIJFCJY2F</v>
      </c>
      <c r="K138" s="5" t="str">
        <f>IF(F138="B",LEFT('[1]TCE - ANEXO IV - Preencher'!M147,2),IF(F138="S",LEFT('[1]TCE - ANEXO IV - Preencher'!M147,7),IF('[1]TCE - ANEXO IV - Preencher'!H147="","")))</f>
        <v>2604106</v>
      </c>
      <c r="L138" s="7">
        <f>'[1]TCE - ANEXO IV - Preencher'!N147</f>
        <v>70.642141218962564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 (COVID-19)</v>
      </c>
      <c r="C139" s="4" t="str">
        <f>'[1]TCE - ANEXO IV - Preencher'!E148</f>
        <v>5.5 - Reparo e Manutenção de Máquinas e Equipamentos</v>
      </c>
      <c r="D139" s="3" t="str">
        <f>'[1]TCE - ANEXO IV - Preencher'!F148</f>
        <v>35.844.207/0001-27</v>
      </c>
      <c r="E139" s="5" t="str">
        <f>'[1]TCE - ANEXO IV - Preencher'!G148</f>
        <v>GILDENNES ALVES SOUSA GOMES 11543004636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202200000000015</v>
      </c>
      <c r="I139" s="6">
        <f>IF('[1]TCE - ANEXO IV - Preencher'!K148="","",'[1]TCE - ANEXO IV - Preencher'!K148)</f>
        <v>44834</v>
      </c>
      <c r="J139" s="5" t="str">
        <f>'[1]TCE - ANEXO IV - Preencher'!L148</f>
        <v>IRDG-ONIQ</v>
      </c>
      <c r="K139" s="5" t="str">
        <f>IF(F139="B",LEFT('[1]TCE - ANEXO IV - Preencher'!M148,2),IF(F139="S",LEFT('[1]TCE - ANEXO IV - Preencher'!M148,7),IF('[1]TCE - ANEXO IV - Preencher'!H148="","")))</f>
        <v>3122504</v>
      </c>
      <c r="L139" s="7">
        <f>'[1]TCE - ANEXO IV - Preencher'!N148</f>
        <v>642.20128380875053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 (COVID-19)</v>
      </c>
      <c r="C140" s="4" t="str">
        <f>'[1]TCE - ANEXO IV - Preencher'!E149</f>
        <v>5.5 - Reparo e Manutenção de Máquinas e Equipamentos</v>
      </c>
      <c r="D140" s="3" t="str">
        <f>'[1]TCE - ANEXO IV - Preencher'!F149</f>
        <v>18.204.483/0001-01</v>
      </c>
      <c r="E140" s="5" t="str">
        <f>'[1]TCE - ANEXO IV - Preencher'!G149</f>
        <v>WAGNER FERNANDES SALES DA SILVA E CIA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3889</v>
      </c>
      <c r="I140" s="6">
        <f>IF('[1]TCE - ANEXO IV - Preencher'!K149="","",'[1]TCE - ANEXO IV - Preencher'!K149)</f>
        <v>44827</v>
      </c>
      <c r="J140" s="5" t="str">
        <f>'[1]TCE - ANEXO IV - Preencher'!L149</f>
        <v>J0OYC7BJV</v>
      </c>
      <c r="K140" s="5" t="str">
        <f>IF(F140="B",LEFT('[1]TCE - ANEXO IV - Preencher'!M149,2),IF(F140="S",LEFT('[1]TCE - ANEXO IV - Preencher'!M149,7),IF('[1]TCE - ANEXO IV - Preencher'!H149="","")))</f>
        <v>2704302</v>
      </c>
      <c r="L140" s="7">
        <f>'[1]TCE - ANEXO IV - Preencher'!N149</f>
        <v>7843.4547376569553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 (COVID-19)</v>
      </c>
      <c r="C141" s="4" t="str">
        <f>'[1]TCE - ANEXO IV - Preencher'!E150</f>
        <v>5.5 - Reparo e Manutenção de Máquinas e Equipamentos</v>
      </c>
      <c r="D141" s="3" t="str">
        <f>'[1]TCE - ANEXO IV - Preencher'!F150</f>
        <v>23.623.014/0001-67</v>
      </c>
      <c r="E141" s="5" t="str">
        <f>'[1]TCE - ANEXO IV - Preencher'!G150</f>
        <v>AIRMONT ENGENHARIA EIRELI - EPP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000001266</v>
      </c>
      <c r="I141" s="6">
        <f>IF('[1]TCE - ANEXO IV - Preencher'!K150="","",'[1]TCE - ANEXO IV - Preencher'!K150)</f>
        <v>44834</v>
      </c>
      <c r="J141" s="5" t="str">
        <f>'[1]TCE - ANEXO IV - Preencher'!L150</f>
        <v>MBPX49257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7570.0375410753795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 (COVID-19)</v>
      </c>
      <c r="C142" s="4" t="str">
        <f>'[1]TCE - ANEXO IV - Preencher'!E151</f>
        <v>5.5 - Reparo e Manutenção de Máquinas e Equipamentos</v>
      </c>
      <c r="D142" s="3" t="str">
        <f>'[1]TCE - ANEXO IV - Preencher'!F151</f>
        <v>11.189.101/0001-79</v>
      </c>
      <c r="E142" s="5" t="str">
        <f>'[1]TCE - ANEXO IV - Preencher'!G151</f>
        <v>GENSETS INST. E MANUT. ELET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00005789</v>
      </c>
      <c r="I142" s="6">
        <f>IF('[1]TCE - ANEXO IV - Preencher'!K151="","",'[1]TCE - ANEXO IV - Preencher'!K151)</f>
        <v>44805</v>
      </c>
      <c r="J142" s="5" t="str">
        <f>'[1]TCE - ANEXO IV - Preencher'!L151</f>
        <v>V1RU-GLIA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1282.3025694194464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 (COVID-19)</v>
      </c>
      <c r="C143" s="4" t="str">
        <f>'[1]TCE - ANEXO IV - Preencher'!E152</f>
        <v>5.5 - Reparo e Manutenção de Máquinas e Equipamentos</v>
      </c>
      <c r="D143" s="3" t="str">
        <f>'[1]TCE - ANEXO IV - Preencher'!F152</f>
        <v>36.823.760/0001-46</v>
      </c>
      <c r="E143" s="5" t="str">
        <f>'[1]TCE - ANEXO IV - Preencher'!G152</f>
        <v>TECH SYSTEM SECURITY COMERCIO E SERVICOS DE EQUIP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00000142</v>
      </c>
      <c r="I143" s="6">
        <f>IF('[1]TCE - ANEXO IV - Preencher'!K152="","",'[1]TCE - ANEXO IV - Preencher'!K152)</f>
        <v>44809</v>
      </c>
      <c r="J143" s="5" t="str">
        <f>'[1]TCE - ANEXO IV - Preencher'!L152</f>
        <v>9PGS-JFWQ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481.6509628565629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 (COVID-19)</v>
      </c>
      <c r="C144" s="4" t="str">
        <f>'[1]TCE - ANEXO IV - Preencher'!E153</f>
        <v>5.5 - Reparo e Manutenção de Máquinas e Equipamentos</v>
      </c>
      <c r="D144" s="3" t="str">
        <f>'[1]TCE - ANEXO IV - Preencher'!F153</f>
        <v>90.347.840/0008-94</v>
      </c>
      <c r="E144" s="5" t="str">
        <f>'[1]TCE - ANEXO IV - Preencher'!G153</f>
        <v>TK ELEVADORES BRASIL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00130299</v>
      </c>
      <c r="I144" s="6">
        <f>IF('[1]TCE - ANEXO IV - Preencher'!K153="","",'[1]TCE - ANEXO IV - Preencher'!K153)</f>
        <v>44805</v>
      </c>
      <c r="J144" s="5" t="str">
        <f>'[1]TCE - ANEXO IV - Preencher'!L153</f>
        <v>NLMC-7FLE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218.13008805848023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 (COVID-19)</v>
      </c>
      <c r="C145" s="4" t="str">
        <f>'[1]TCE - ANEXO IV - Preencher'!E154</f>
        <v>5.5 - Reparo e Manutenção de Máquinas e Equipamentos</v>
      </c>
      <c r="D145" s="3" t="str">
        <f>'[1]TCE - ANEXO IV - Preencher'!F154</f>
        <v>90.347.840/0008-94</v>
      </c>
      <c r="E145" s="5" t="str">
        <f>'[1]TCE - ANEXO IV - Preencher'!G154</f>
        <v>TK ELEVADORES BRASIL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00130587</v>
      </c>
      <c r="I145" s="6">
        <f>IF('[1]TCE - ANEXO IV - Preencher'!K154="","",'[1]TCE - ANEXO IV - Preencher'!K154)</f>
        <v>44808</v>
      </c>
      <c r="J145" s="5" t="str">
        <f>'[1]TCE - ANEXO IV - Preencher'!L154</f>
        <v>VGJJURHA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827.77818879096515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 (COVID-19)</v>
      </c>
      <c r="C146" s="4" t="str">
        <f>'[1]TCE - ANEXO IV - Preencher'!E155</f>
        <v>5.5 - Reparo e Manutenção de Máquinas e Equipamentos</v>
      </c>
      <c r="D146" s="3" t="str">
        <f>'[1]TCE - ANEXO IV - Preencher'!F155</f>
        <v>12.918.503/0001-20</v>
      </c>
      <c r="E146" s="5" t="str">
        <f>'[1]TCE - ANEXO IV - Preencher'!G155</f>
        <v xml:space="preserve">TECH YDRO GESTAO &amp; SERVICOS 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0000002891</v>
      </c>
      <c r="I146" s="6">
        <f>IF('[1]TCE - ANEXO IV - Preencher'!K155="","",'[1]TCE - ANEXO IV - Preencher'!K155)</f>
        <v>44816</v>
      </c>
      <c r="J146" s="5" t="str">
        <f>'[1]TCE - ANEXO IV - Preencher'!L155</f>
        <v>011002302</v>
      </c>
      <c r="K146" s="5" t="str">
        <f>IF(F146="B",LEFT('[1]TCE - ANEXO IV - Preencher'!M155,2),IF(F146="S",LEFT('[1]TCE - ANEXO IV - Preencher'!M155,7),IF('[1]TCE - ANEXO IV - Preencher'!H155="","")))</f>
        <v>2604106</v>
      </c>
      <c r="L146" s="7">
        <f>'[1]TCE - ANEXO IV - Preencher'!N155</f>
        <v>693.57738651345062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 (COVID-19)</v>
      </c>
      <c r="C147" s="4" t="str">
        <f>'[1]TCE - ANEXO IV - Preencher'!E156</f>
        <v>5.5 - Reparo e Manutenção de Máquinas e Equipamentos</v>
      </c>
      <c r="D147" s="3" t="str">
        <f>'[1]TCE - ANEXO IV - Preencher'!F156</f>
        <v>13.302.865/0001-54</v>
      </c>
      <c r="E147" s="5" t="str">
        <f>'[1]TCE - ANEXO IV - Preencher'!G156</f>
        <v>MEDICAL VENETUS COMER DE PROD HOSPITALARES EIRELLI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359</v>
      </c>
      <c r="I147" s="6">
        <f>IF('[1]TCE - ANEXO IV - Preencher'!K156="","",'[1]TCE - ANEXO IV - Preencher'!K156)</f>
        <v>44832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2704302</v>
      </c>
      <c r="L147" s="7">
        <f>'[1]TCE - ANEXO IV - Preencher'!N156</f>
        <v>934.40286794173198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 (COVID-19)</v>
      </c>
      <c r="C148" s="4" t="str">
        <f>'[1]TCE - ANEXO IV - Preencher'!E157</f>
        <v>5.4 - Reparo e Manutenção de Bens Imóveis</v>
      </c>
      <c r="D148" s="3" t="str">
        <f>'[1]TCE - ANEXO IV - Preencher'!F157</f>
        <v>20.548.154/0001-20</v>
      </c>
      <c r="E148" s="5" t="str">
        <f>'[1]TCE - ANEXO IV - Preencher'!G157</f>
        <v>GRACIANE XAVIER FERREIRA SOUSA 08019588493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315</v>
      </c>
      <c r="I148" s="6">
        <f>IF('[1]TCE - ANEXO IV - Preencher'!K157="","",'[1]TCE - ANEXO IV - Preencher'!K157)</f>
        <v>44834</v>
      </c>
      <c r="J148" s="5" t="str">
        <f>'[1]TCE - ANEXO IV - Preencher'!L157</f>
        <v>JRLKKFUTH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1284.4025676175011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 (COVID-19)</v>
      </c>
      <c r="C149" s="4" t="str">
        <f>'[1]TCE - ANEXO IV - Preencher'!E158</f>
        <v xml:space="preserve">5.7 - Reparo e Manutenção de Bens Movéis de Outras Naturezas </v>
      </c>
      <c r="D149" s="3" t="str">
        <f>'[1]TCE - ANEXO IV - Preencher'!F158</f>
        <v>26.375.970/0001-65</v>
      </c>
      <c r="E149" s="5" t="str">
        <f>'[1]TCE - ANEXO IV - Preencher'!G158</f>
        <v>FABIO EMANUEL DE ANDRADE 02585337499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97</v>
      </c>
      <c r="I149" s="6">
        <f>IF('[1]TCE - ANEXO IV - Preencher'!K158="","",'[1]TCE - ANEXO IV - Preencher'!K158)</f>
        <v>44834</v>
      </c>
      <c r="J149" s="5" t="str">
        <f>'[1]TCE - ANEXO IV - Preencher'!L158</f>
        <v>OSABJYLOK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1011.4670219987821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2022-10-27T15:05:19Z</dcterms:created>
  <dcterms:modified xsi:type="dcterms:W3CDTF">2022-10-27T15:05:26Z</dcterms:modified>
</cp:coreProperties>
</file>