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094C33D5-3760-4050-A44E-37222D14E213}" xr6:coauthVersionLast="47" xr6:coauthVersionMax="47" xr10:uidLastSave="{00000000-0000-0000-0000-000000000000}"/>
  <bookViews>
    <workbookView xWindow="-120" yWindow="-120" windowWidth="24240" windowHeight="13140" xr2:uid="{55C46272-A13E-4D4B-96CC-BC436A47DEF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<sst xmlns="http://schemas.openxmlformats.org/spreadsheetml/2006/main" count="12" uniqueCount="12">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</sst>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 CAMPANHA)</v>
          </cell>
          <cell r="E11" t="str">
            <v xml:space="preserve">5.25 - Serviços Bancários </v>
          </cell>
          <cell r="F11">
            <v>90400888000142</v>
          </cell>
          <cell r="G11" t="str">
            <v xml:space="preserve"> TARIFAS BANCARIAS</v>
          </cell>
          <cell r="H11" t="str">
            <v>S</v>
          </cell>
          <cell r="I11" t="str">
            <v>N</v>
          </cell>
          <cell r="K11">
            <v>44622</v>
          </cell>
          <cell r="N11">
            <v>7.5</v>
          </cell>
        </row>
        <row r="12">
          <cell r="C12" t="str">
            <v>HOSPITAL MESTRE VITALINO (COVID-19 CAMPANHA)</v>
          </cell>
          <cell r="E12" t="str">
            <v xml:space="preserve">5.25 - Serviços Bancários </v>
          </cell>
          <cell r="F12">
            <v>90400888000142</v>
          </cell>
          <cell r="G12" t="str">
            <v xml:space="preserve"> TARIFAS BANCARIAS</v>
          </cell>
          <cell r="H12" t="str">
            <v>S</v>
          </cell>
          <cell r="I12" t="str">
            <v>N</v>
          </cell>
          <cell r="K12">
            <v>44623</v>
          </cell>
          <cell r="N12">
            <v>30</v>
          </cell>
        </row>
        <row r="13">
          <cell r="C13" t="str">
            <v>HOSPITAL MESTRE VITALINO (COVID-19 CAMPANHA)</v>
          </cell>
          <cell r="E13" t="str">
            <v xml:space="preserve">5.25 - Serviços Bancários </v>
          </cell>
          <cell r="F13">
            <v>90400888000142</v>
          </cell>
          <cell r="G13" t="str">
            <v xml:space="preserve"> TARIFAS BANCARIAS</v>
          </cell>
          <cell r="H13" t="str">
            <v>S</v>
          </cell>
          <cell r="I13" t="str">
            <v>N</v>
          </cell>
          <cell r="K13">
            <v>44624</v>
          </cell>
          <cell r="N13">
            <v>15</v>
          </cell>
        </row>
        <row r="14">
          <cell r="C14" t="str">
            <v>HOSPITAL MESTRE VITALINO (COVID-19 CAMPANHA)</v>
          </cell>
          <cell r="E14" t="str">
            <v xml:space="preserve">5.25 - Serviços Bancários </v>
          </cell>
          <cell r="F14">
            <v>90400888000142</v>
          </cell>
          <cell r="G14" t="str">
            <v xml:space="preserve"> TARIFAS BANCARIAS</v>
          </cell>
          <cell r="H14" t="str">
            <v>S</v>
          </cell>
          <cell r="I14" t="str">
            <v>N</v>
          </cell>
          <cell r="K14">
            <v>44627</v>
          </cell>
          <cell r="N14">
            <v>22.5</v>
          </cell>
        </row>
        <row r="15">
          <cell r="C15" t="str">
            <v>HOSPITAL MESTRE VITALINO (COVID-19 CAMPANHA)</v>
          </cell>
          <cell r="E15" t="str">
            <v xml:space="preserve">5.25 - Serviços Bancários </v>
          </cell>
          <cell r="F15">
            <v>90400888000142</v>
          </cell>
          <cell r="G15" t="str">
            <v xml:space="preserve"> TARIFAS BANCARIAS</v>
          </cell>
          <cell r="H15" t="str">
            <v>S</v>
          </cell>
          <cell r="I15" t="str">
            <v>N</v>
          </cell>
          <cell r="K15">
            <v>44628</v>
          </cell>
          <cell r="N15">
            <v>15</v>
          </cell>
        </row>
        <row r="16">
          <cell r="C16" t="str">
            <v>HOSPITAL MESTRE VITALINO (COVID-19 CAMPANHA)</v>
          </cell>
          <cell r="E16" t="str">
            <v xml:space="preserve">5.25 - Serviços Bancários </v>
          </cell>
          <cell r="F16">
            <v>90400888000142</v>
          </cell>
          <cell r="G16" t="str">
            <v xml:space="preserve"> TARIFAS BANCARIAS</v>
          </cell>
          <cell r="H16" t="str">
            <v>S</v>
          </cell>
          <cell r="I16" t="str">
            <v>N</v>
          </cell>
          <cell r="K16">
            <v>44629</v>
          </cell>
          <cell r="N16">
            <v>7.5</v>
          </cell>
        </row>
        <row r="17">
          <cell r="C17" t="str">
            <v>HOSPITAL MESTRE VITALINO (COVID-19 CAMPANHA)</v>
          </cell>
          <cell r="E17" t="str">
            <v xml:space="preserve">5.25 - Serviços Bancários </v>
          </cell>
          <cell r="F17">
            <v>90400888000142</v>
          </cell>
          <cell r="G17" t="str">
            <v xml:space="preserve"> TARIFAS BANCARIAS</v>
          </cell>
          <cell r="H17" t="str">
            <v>S</v>
          </cell>
          <cell r="I17" t="str">
            <v>N</v>
          </cell>
          <cell r="K17">
            <v>44630</v>
          </cell>
          <cell r="N17">
            <v>15</v>
          </cell>
        </row>
        <row r="18">
          <cell r="C18" t="str">
            <v>HOSPITAL MESTRE VITALINO (COVID-19 CAMPANHA)</v>
          </cell>
          <cell r="E18" t="str">
            <v xml:space="preserve">5.25 - Serviços Bancários </v>
          </cell>
          <cell r="F18">
            <v>90400888000142</v>
          </cell>
          <cell r="G18" t="str">
            <v xml:space="preserve"> TARIFAS BANCARIAS</v>
          </cell>
          <cell r="H18" t="str">
            <v>S</v>
          </cell>
          <cell r="I18" t="str">
            <v>N</v>
          </cell>
          <cell r="K18">
            <v>44631</v>
          </cell>
          <cell r="N18">
            <v>15</v>
          </cell>
        </row>
        <row r="19">
          <cell r="C19" t="str">
            <v>HOSPITAL MESTRE VITALINO (COVID-19 CAMPANHA)</v>
          </cell>
          <cell r="E19" t="str">
            <v xml:space="preserve">5.25 - Serviços Bancários </v>
          </cell>
          <cell r="F19">
            <v>90400888000142</v>
          </cell>
          <cell r="G19" t="str">
            <v xml:space="preserve"> TARIFAS BANCARIAS</v>
          </cell>
          <cell r="H19" t="str">
            <v>S</v>
          </cell>
          <cell r="I19" t="str">
            <v>N</v>
          </cell>
          <cell r="K19">
            <v>44634</v>
          </cell>
          <cell r="N19">
            <v>22.5</v>
          </cell>
        </row>
        <row r="20">
          <cell r="C20" t="str">
            <v>HOSPITAL MESTRE VITALINO (COVID-19 CAMPANHA)</v>
          </cell>
          <cell r="E20" t="str">
            <v xml:space="preserve">5.25 - Serviços Bancários </v>
          </cell>
          <cell r="F20">
            <v>90400888000142</v>
          </cell>
          <cell r="G20" t="str">
            <v xml:space="preserve"> TARIFAS BANCARIAS</v>
          </cell>
          <cell r="H20" t="str">
            <v>S</v>
          </cell>
          <cell r="I20" t="str">
            <v>N</v>
          </cell>
          <cell r="K20">
            <v>44635</v>
          </cell>
          <cell r="N20">
            <v>15</v>
          </cell>
        </row>
        <row r="21">
          <cell r="C21" t="str">
            <v>HOSPITAL MESTRE VITALINO (COVID-19 CAMPANHA)</v>
          </cell>
          <cell r="E21" t="str">
            <v xml:space="preserve">5.25 - Serviços Bancários </v>
          </cell>
          <cell r="F21">
            <v>90400888000142</v>
          </cell>
          <cell r="G21" t="str">
            <v xml:space="preserve"> TARIFAS BANCARIAS</v>
          </cell>
          <cell r="H21" t="str">
            <v>S</v>
          </cell>
          <cell r="I21" t="str">
            <v>N</v>
          </cell>
          <cell r="K21">
            <v>44636</v>
          </cell>
          <cell r="N21">
            <v>15</v>
          </cell>
        </row>
        <row r="22">
          <cell r="C22" t="str">
            <v>HOSPITAL MESTRE VITALINO (COVID-19 CAMPANHA)</v>
          </cell>
          <cell r="E22" t="str">
            <v xml:space="preserve">5.25 - Serviços Bancários </v>
          </cell>
          <cell r="F22">
            <v>90400888000142</v>
          </cell>
          <cell r="G22" t="str">
            <v xml:space="preserve"> TARIFAS BANCARIAS</v>
          </cell>
          <cell r="H22" t="str">
            <v>S</v>
          </cell>
          <cell r="I22" t="str">
            <v>N</v>
          </cell>
          <cell r="K22">
            <v>44637</v>
          </cell>
          <cell r="N22">
            <v>7.5</v>
          </cell>
        </row>
        <row r="23">
          <cell r="C23" t="str">
            <v>HOSPITAL MESTRE VITALINO (COVID-19 CAMPANHA)</v>
          </cell>
          <cell r="E23" t="str">
            <v xml:space="preserve">5.25 - Serviços Bancários </v>
          </cell>
          <cell r="F23">
            <v>90400888000142</v>
          </cell>
          <cell r="G23" t="str">
            <v xml:space="preserve"> TARIFAS BANCARIAS</v>
          </cell>
          <cell r="H23" t="str">
            <v>S</v>
          </cell>
          <cell r="I23" t="str">
            <v>N</v>
          </cell>
          <cell r="K23">
            <v>44641</v>
          </cell>
          <cell r="N23">
            <v>7.5</v>
          </cell>
        </row>
        <row r="24">
          <cell r="C24" t="str">
            <v>HOSPITAL MESTRE VITALINO (COVID-19 CAMPANHA)</v>
          </cell>
          <cell r="E24" t="str">
            <v xml:space="preserve">5.25 - Serviços Bancários </v>
          </cell>
          <cell r="F24">
            <v>90400888000142</v>
          </cell>
          <cell r="G24" t="str">
            <v xml:space="preserve"> TARIFAS BANCARIAS</v>
          </cell>
          <cell r="H24" t="str">
            <v>S</v>
          </cell>
          <cell r="I24" t="str">
            <v>N</v>
          </cell>
          <cell r="K24">
            <v>44643</v>
          </cell>
          <cell r="N24">
            <v>7.5</v>
          </cell>
        </row>
        <row r="25">
          <cell r="C25" t="str">
            <v>HOSPITAL MESTRE VITALINO (COVID-19 CAMPANHA)</v>
          </cell>
          <cell r="E25" t="str">
            <v xml:space="preserve">5.25 - Serviços Bancários </v>
          </cell>
          <cell r="F25">
            <v>90400888000142</v>
          </cell>
          <cell r="G25" t="str">
            <v xml:space="preserve"> TARIFAS BANCARIAS</v>
          </cell>
          <cell r="H25" t="str">
            <v>S</v>
          </cell>
          <cell r="I25" t="str">
            <v>N</v>
          </cell>
          <cell r="K25">
            <v>44648</v>
          </cell>
          <cell r="N25">
            <v>7.5</v>
          </cell>
        </row>
        <row r="26">
          <cell r="C26" t="str">
            <v>HOSPITAL MESTRE VITALINO (COVID-19 CAMPANHA)</v>
          </cell>
          <cell r="E26" t="str">
            <v xml:space="preserve">5.25 - Serviços Bancários </v>
          </cell>
          <cell r="F26">
            <v>90400888000142</v>
          </cell>
          <cell r="G26" t="str">
            <v>TAXA DE MANUTENCAO DE CONTA</v>
          </cell>
          <cell r="H26" t="str">
            <v>S</v>
          </cell>
          <cell r="I26" t="str">
            <v>N</v>
          </cell>
          <cell r="K26">
            <v>44642</v>
          </cell>
          <cell r="N26">
            <v>60</v>
          </cell>
        </row>
        <row r="27">
          <cell r="C27" t="str">
            <v>HOSPITAL MESTRE VITALINO (COVID-19 CAMPANHA)</v>
          </cell>
          <cell r="E27" t="str">
            <v xml:space="preserve">5.25 - Serviços Bancários </v>
          </cell>
          <cell r="F27">
            <v>90400888000142</v>
          </cell>
          <cell r="G27" t="str">
            <v>TARIFA REPASSE TESOURO</v>
          </cell>
          <cell r="H27" t="str">
            <v>S</v>
          </cell>
          <cell r="I27" t="str">
            <v>N</v>
          </cell>
          <cell r="K27">
            <v>44623</v>
          </cell>
          <cell r="N27">
            <v>7.5</v>
          </cell>
        </row>
        <row r="28">
          <cell r="C28" t="str">
            <v>HOSPITAL MESTRE VITALINO (COVID-19 CAMPANHA)</v>
          </cell>
          <cell r="E28" t="str">
            <v xml:space="preserve">5.25 - Serviços Bancários </v>
          </cell>
          <cell r="F28">
            <v>90400888000142</v>
          </cell>
          <cell r="G28" t="str">
            <v>TARIFA REPASSE TESOURO</v>
          </cell>
          <cell r="H28" t="str">
            <v>S</v>
          </cell>
          <cell r="I28" t="str">
            <v>N</v>
          </cell>
          <cell r="K28">
            <v>44623</v>
          </cell>
          <cell r="N28">
            <v>7.5</v>
          </cell>
        </row>
        <row r="29">
          <cell r="C29" t="str">
            <v>HOSPITAL MESTRE VITALINO (COVID-19 CAMPANHA)</v>
          </cell>
          <cell r="E29" t="str">
            <v xml:space="preserve">5.25 - Serviços Bancários </v>
          </cell>
          <cell r="F29">
            <v>90400888000142</v>
          </cell>
          <cell r="G29" t="str">
            <v>TARIFA REPASSE TESOURO</v>
          </cell>
          <cell r="H29" t="str">
            <v>S</v>
          </cell>
          <cell r="I29" t="str">
            <v>N</v>
          </cell>
          <cell r="K29">
            <v>44628</v>
          </cell>
          <cell r="N29">
            <v>7.5</v>
          </cell>
        </row>
        <row r="30">
          <cell r="C30" t="str">
            <v>HOSPITAL MESTRE VITALINO (COVID-19 CAMPANHA)</v>
          </cell>
          <cell r="E30" t="str">
            <v xml:space="preserve">5.25 - Serviços Bancários </v>
          </cell>
          <cell r="F30">
            <v>90400888000142</v>
          </cell>
          <cell r="G30" t="str">
            <v>TARIFA REPASSE TESOURO</v>
          </cell>
          <cell r="H30" t="str">
            <v>S</v>
          </cell>
          <cell r="I30" t="str">
            <v>N</v>
          </cell>
          <cell r="K30">
            <v>44628</v>
          </cell>
          <cell r="N30">
            <v>7.51</v>
          </cell>
        </row>
        <row r="31">
          <cell r="C31" t="str">
            <v>HOSPITAL MESTRE VITALINO (COVID-19 CAMPANHA)</v>
          </cell>
          <cell r="E31" t="str">
            <v xml:space="preserve">5.25 - Serviços Bancários </v>
          </cell>
          <cell r="F31">
            <v>90400888000142</v>
          </cell>
          <cell r="G31" t="str">
            <v>TARIFA REPASSE TESOURO</v>
          </cell>
          <cell r="H31" t="str">
            <v>S</v>
          </cell>
          <cell r="I31" t="str">
            <v>N</v>
          </cell>
          <cell r="K31">
            <v>44634</v>
          </cell>
          <cell r="N31">
            <v>7.5</v>
          </cell>
        </row>
        <row r="32">
          <cell r="C32" t="str">
            <v>HOSPITAL MESTRE VITALINO (COVID-19 CAMPANHA)</v>
          </cell>
          <cell r="E32" t="str">
            <v xml:space="preserve">5.25 - Serviços Bancários </v>
          </cell>
          <cell r="F32">
            <v>90400888000142</v>
          </cell>
          <cell r="G32" t="str">
            <v>TARIFA REPASSE TESOURO</v>
          </cell>
          <cell r="H32" t="str">
            <v>S</v>
          </cell>
          <cell r="I32" t="str">
            <v>N</v>
          </cell>
          <cell r="K32">
            <v>44634</v>
          </cell>
          <cell r="N32">
            <v>7.5</v>
          </cell>
        </row>
        <row r="33">
          <cell r="C33" t="str">
            <v>HOSPITAL MESTRE VITALINO (COVID-19 CAMPANHA)</v>
          </cell>
          <cell r="E33" t="str">
            <v xml:space="preserve">5.25 - Serviços Bancários </v>
          </cell>
          <cell r="F33">
            <v>90400888000142</v>
          </cell>
          <cell r="G33" t="str">
            <v>TARIFA REPASSE TESOURO</v>
          </cell>
          <cell r="H33" t="str">
            <v>S</v>
          </cell>
          <cell r="I33" t="str">
            <v>N</v>
          </cell>
          <cell r="K33">
            <v>44634</v>
          </cell>
          <cell r="N33">
            <v>7.5</v>
          </cell>
        </row>
        <row r="34">
          <cell r="C34" t="str">
            <v>HOSPITAL MESTRE VITALINO (COVID-19 CAMPANHA)</v>
          </cell>
          <cell r="E34" t="str">
            <v xml:space="preserve">5.25 - Serviços Bancários </v>
          </cell>
          <cell r="F34">
            <v>90400888000142</v>
          </cell>
          <cell r="G34" t="str">
            <v>TARIFA REPASSE TESOURO</v>
          </cell>
          <cell r="H34" t="str">
            <v>S</v>
          </cell>
          <cell r="I34" t="str">
            <v>N</v>
          </cell>
          <cell r="K34">
            <v>44637</v>
          </cell>
          <cell r="N34">
            <v>7.5</v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C37" t="str">
            <v>HOSPITAL MESTRE VITALINO (COVID-19 CAMPANHA)</v>
          </cell>
          <cell r="E37" t="str">
            <v>5.13 - Água e Esgoto</v>
          </cell>
          <cell r="F37">
            <v>9769035000164</v>
          </cell>
          <cell r="G37" t="str">
            <v>COMPESA - COMPANHIA PERNAMBUCANA DE SANEAMENTO</v>
          </cell>
          <cell r="H37" t="str">
            <v>S</v>
          </cell>
          <cell r="I37" t="str">
            <v>N</v>
          </cell>
          <cell r="J37" t="str">
            <v>202203103447679</v>
          </cell>
          <cell r="K37">
            <v>44659</v>
          </cell>
          <cell r="M37" t="str">
            <v>2611606 - Recife - PE</v>
          </cell>
          <cell r="N37">
            <v>8816.9</v>
          </cell>
        </row>
        <row r="38">
          <cell r="C38" t="str">
            <v>HOSPITAL MESTRE VITALINO (COVID-19 CAMPANHA)</v>
          </cell>
          <cell r="E38" t="str">
            <v>5.12 - Energia Elétrica</v>
          </cell>
          <cell r="F38">
            <v>10835932000108</v>
          </cell>
          <cell r="G38" t="str">
            <v>COMPANHIA ENERGETICA DE PERNAMBUCO</v>
          </cell>
          <cell r="H38" t="str">
            <v>S</v>
          </cell>
          <cell r="I38" t="str">
            <v>N</v>
          </cell>
          <cell r="J38" t="str">
            <v>200991563</v>
          </cell>
          <cell r="K38">
            <v>44652</v>
          </cell>
          <cell r="M38" t="str">
            <v>2611606 - Recife - PE</v>
          </cell>
          <cell r="N38">
            <v>78758.679999999993</v>
          </cell>
        </row>
        <row r="39">
          <cell r="C39" t="str">
            <v>HOSPITAL MESTRE VITALINO (COVID-19 CAMPANHA)</v>
          </cell>
          <cell r="E39" t="str">
            <v>5.3 - Locação de Máquinas e Equipamentos</v>
          </cell>
          <cell r="F39">
            <v>5097661000109</v>
          </cell>
          <cell r="G39" t="str">
            <v>CONTAGE CONSULTORIA</v>
          </cell>
          <cell r="H39" t="str">
            <v>S</v>
          </cell>
          <cell r="I39" t="str">
            <v>N</v>
          </cell>
          <cell r="J39" t="str">
            <v>004160</v>
          </cell>
          <cell r="K39">
            <v>44638</v>
          </cell>
          <cell r="M39" t="str">
            <v>2611606 - Recife - PE</v>
          </cell>
          <cell r="N39">
            <v>1300</v>
          </cell>
        </row>
        <row r="40">
          <cell r="C40" t="str">
            <v>HOSPITAL MESTRE VITALINO (COVID-19 CAMPANHA)</v>
          </cell>
          <cell r="E40" t="str">
            <v>5.8 - Locação de Veículos Automotores</v>
          </cell>
          <cell r="F40">
            <v>16670085049162</v>
          </cell>
          <cell r="G40" t="str">
            <v>LOCALIZA RENT A CAR S/A</v>
          </cell>
          <cell r="H40" t="str">
            <v>S</v>
          </cell>
          <cell r="I40" t="str">
            <v>N</v>
          </cell>
          <cell r="J40" t="str">
            <v>ACCAU-60689</v>
          </cell>
          <cell r="K40">
            <v>44624</v>
          </cell>
          <cell r="M40" t="str">
            <v>2604106 - Caruaru - PE</v>
          </cell>
          <cell r="N40">
            <v>2268</v>
          </cell>
        </row>
        <row r="41">
          <cell r="C41" t="str">
            <v>HOSPITAL MESTRE VITALINO (COVID-19 CAMPANHA)</v>
          </cell>
          <cell r="E41" t="str">
            <v>5.8 - Locação de Veículos Automotores</v>
          </cell>
          <cell r="F41">
            <v>16670085049162</v>
          </cell>
          <cell r="G41" t="str">
            <v>LOCALIZA RENT A CAR S/A</v>
          </cell>
          <cell r="H41" t="str">
            <v>S</v>
          </cell>
          <cell r="I41" t="str">
            <v>N</v>
          </cell>
          <cell r="J41" t="str">
            <v>ACCAU-60691</v>
          </cell>
          <cell r="K41">
            <v>44624</v>
          </cell>
          <cell r="M41" t="str">
            <v>2604106 - Caruaru - PE</v>
          </cell>
          <cell r="N41">
            <v>2268</v>
          </cell>
        </row>
        <row r="42">
          <cell r="C42" t="str">
            <v>HOSPITAL MESTRE VITALINO (COVID-19 CAMPANHA)</v>
          </cell>
          <cell r="E42" t="str">
            <v>5.99 - Outros Serviços de Terceiros Pessoa Jurídica</v>
          </cell>
          <cell r="F42">
            <v>11587975003361</v>
          </cell>
          <cell r="G42" t="str">
            <v>ONLINE CERTIFICADORA LTDA</v>
          </cell>
          <cell r="H42" t="str">
            <v>S</v>
          </cell>
          <cell r="I42" t="str">
            <v>S</v>
          </cell>
          <cell r="J42" t="str">
            <v>00987578</v>
          </cell>
          <cell r="K42">
            <v>44649</v>
          </cell>
          <cell r="L42" t="str">
            <v>CEIW-XDPE</v>
          </cell>
          <cell r="M42" t="str">
            <v>3550308 - São Paulo - SP</v>
          </cell>
          <cell r="N42">
            <v>2835</v>
          </cell>
        </row>
        <row r="43">
          <cell r="C43" t="str">
            <v>HOSPITAL MESTRE VITALINO (COVID-19 CAMPANHA)</v>
          </cell>
          <cell r="E43" t="str">
            <v>5.99 - Outros Serviços de Terceiros Pessoa Jurídica</v>
          </cell>
          <cell r="F43">
            <v>11587975003361</v>
          </cell>
          <cell r="G43" t="str">
            <v>ONLINE CERTIFICADORA LTDA</v>
          </cell>
          <cell r="H43" t="str">
            <v>S</v>
          </cell>
          <cell r="I43" t="str">
            <v>S</v>
          </cell>
          <cell r="J43" t="str">
            <v>00987583</v>
          </cell>
          <cell r="K43">
            <v>44649</v>
          </cell>
          <cell r="L43" t="str">
            <v>FYS2-RAVN</v>
          </cell>
          <cell r="M43" t="str">
            <v>3550308 - São Paulo - SP</v>
          </cell>
          <cell r="N43">
            <v>88</v>
          </cell>
        </row>
        <row r="44">
          <cell r="C44" t="str">
            <v>HOSPITAL MESTRE VITALINO (COVID-19 CAMPANHA)</v>
          </cell>
          <cell r="E44" t="str">
            <v>5.99 - Outros Serviços de Terceiros Pessoa Jurídica</v>
          </cell>
          <cell r="F44" t="str">
            <v>35.666.122/0001-04</v>
          </cell>
          <cell r="G44" t="str">
            <v>EMPRESA BRAS DE CORREIOS E TELEGRAFOS</v>
          </cell>
          <cell r="H44" t="str">
            <v>S</v>
          </cell>
          <cell r="I44" t="str">
            <v>N</v>
          </cell>
          <cell r="J44" t="str">
            <v>5838418</v>
          </cell>
          <cell r="K44">
            <v>44638</v>
          </cell>
          <cell r="M44" t="str">
            <v>2604106 - Caruaru - PE</v>
          </cell>
          <cell r="N44">
            <v>30.41</v>
          </cell>
        </row>
        <row r="45">
          <cell r="C45" t="str">
            <v>HOSPITAL MESTRE VITALINO (COVID-19 CAMPANHA)</v>
          </cell>
          <cell r="E45" t="str">
            <v>5.99 - Outros Serviços de Terceiros Pessoa Jurídica</v>
          </cell>
          <cell r="F45">
            <v>11587975003361</v>
          </cell>
          <cell r="G45" t="str">
            <v>ONLINE CERTIFICADORA LTDA</v>
          </cell>
          <cell r="H45" t="str">
            <v>S</v>
          </cell>
          <cell r="I45" t="str">
            <v>S</v>
          </cell>
          <cell r="J45" t="str">
            <v>00972996</v>
          </cell>
          <cell r="K45">
            <v>44628</v>
          </cell>
          <cell r="L45" t="str">
            <v>SM5H-35EC</v>
          </cell>
          <cell r="M45" t="str">
            <v>3550308 - São Paulo - SP</v>
          </cell>
          <cell r="N45">
            <v>1144</v>
          </cell>
        </row>
        <row r="46">
          <cell r="C46" t="str">
            <v>HOSPITAL MESTRE VITALINO (COVID-19 CAMPANHA)</v>
          </cell>
          <cell r="E46" t="str">
            <v>5.99 - Outros Serviços de Terceiros Pessoa Jurídica</v>
          </cell>
          <cell r="F46">
            <v>11587975003361</v>
          </cell>
          <cell r="G46" t="str">
            <v>ONLINE CERTIFICADORA LTDA</v>
          </cell>
          <cell r="H46" t="str">
            <v>S</v>
          </cell>
          <cell r="I46" t="str">
            <v>S</v>
          </cell>
          <cell r="J46" t="str">
            <v>00972995</v>
          </cell>
          <cell r="K46">
            <v>44628</v>
          </cell>
          <cell r="L46" t="str">
            <v>ARCR-MLQG</v>
          </cell>
          <cell r="M46" t="str">
            <v>3550308 - São Paulo - SP</v>
          </cell>
          <cell r="N46">
            <v>6885</v>
          </cell>
        </row>
        <row r="47">
          <cell r="C47" t="str">
            <v>HOSPITAL MESTRE VITALINO (COVID-19 CAMPANHA)</v>
          </cell>
          <cell r="E47" t="str">
            <v>5.16 - Serviços Médico-Hospitalares, Odotonlogia e Laboratoriais</v>
          </cell>
          <cell r="F47">
            <v>27816524000101</v>
          </cell>
          <cell r="G47" t="str">
            <v>CLINICA NEFROAGRESTE LTDA - ME</v>
          </cell>
          <cell r="H47" t="str">
            <v>S</v>
          </cell>
          <cell r="I47" t="str">
            <v>S</v>
          </cell>
          <cell r="J47" t="str">
            <v>142</v>
          </cell>
          <cell r="K47">
            <v>44649</v>
          </cell>
          <cell r="L47" t="str">
            <v>BFPYXBQBV</v>
          </cell>
          <cell r="M47" t="str">
            <v>2604106 - Caruaru - PE</v>
          </cell>
          <cell r="N47">
            <v>111000</v>
          </cell>
        </row>
        <row r="48">
          <cell r="C48" t="str">
            <v>HOSPITAL MESTRE VITALINO (COVID-19 CAMPANHA)</v>
          </cell>
          <cell r="E48" t="str">
            <v>5.16 - Serviços Médico-Hospitalares, Odotonlogia e Laboratoriais</v>
          </cell>
          <cell r="F48">
            <v>31145185000237</v>
          </cell>
          <cell r="G48" t="str">
            <v xml:space="preserve">CONSULT LAB </v>
          </cell>
          <cell r="H48" t="str">
            <v>S</v>
          </cell>
          <cell r="I48" t="str">
            <v>S</v>
          </cell>
          <cell r="J48" t="str">
            <v>33</v>
          </cell>
          <cell r="K48">
            <v>44649</v>
          </cell>
          <cell r="L48" t="str">
            <v>AFMO10S30</v>
          </cell>
          <cell r="M48" t="str">
            <v>2604106 - Caruaru - PE</v>
          </cell>
          <cell r="N48">
            <v>94755.15</v>
          </cell>
        </row>
        <row r="49">
          <cell r="C49" t="str">
            <v>HOSPITAL MESTRE VITALINO (COVID-19 CAMPANHA)</v>
          </cell>
          <cell r="E49" t="str">
            <v>5.15 - Serviços Domésticos</v>
          </cell>
          <cell r="F49">
            <v>27837083000124</v>
          </cell>
          <cell r="G49" t="str">
            <v>CLEAN HIGIENIZACAO DE TEXTEIS EIRELI-ME</v>
          </cell>
          <cell r="H49" t="str">
            <v>S</v>
          </cell>
          <cell r="I49" t="str">
            <v>S</v>
          </cell>
          <cell r="J49" t="str">
            <v>000001883</v>
          </cell>
          <cell r="K49">
            <v>44656</v>
          </cell>
          <cell r="L49" t="str">
            <v>IDIF16939</v>
          </cell>
          <cell r="M49" t="str">
            <v>2607901 - Jaboatão dos Guararapes - PE</v>
          </cell>
          <cell r="N49">
            <v>41447.26</v>
          </cell>
        </row>
        <row r="50">
          <cell r="C50" t="str">
            <v>HOSPITAL MESTRE VITALINO (COVID-19 CAMPANHA)</v>
          </cell>
          <cell r="E50" t="str">
            <v>5.10 - Detetização/Tratamento de Resíduos e Afins</v>
          </cell>
          <cell r="F50">
            <v>7575881000118</v>
          </cell>
          <cell r="G50" t="str">
            <v>SIM GESTAO AMBIENTAL SERVICOS LTDA</v>
          </cell>
          <cell r="H50" t="str">
            <v>S</v>
          </cell>
          <cell r="I50" t="str">
            <v>S</v>
          </cell>
          <cell r="J50" t="str">
            <v>1.032.122</v>
          </cell>
          <cell r="K50">
            <v>44651</v>
          </cell>
          <cell r="L50" t="str">
            <v>JYRAPPOE8</v>
          </cell>
          <cell r="M50" t="str">
            <v>2507507 - João Pessoa - PB</v>
          </cell>
          <cell r="N50">
            <v>46060</v>
          </cell>
        </row>
        <row r="51">
          <cell r="C51" t="str">
            <v>HOSPITAL MESTRE VITALINO (COVID-19 CAMPANHA)</v>
          </cell>
          <cell r="E51" t="str">
            <v>5.22 - Vigilância Ostensiva / Monitorada</v>
          </cell>
          <cell r="F51">
            <v>24402663000109</v>
          </cell>
          <cell r="G51" t="str">
            <v>BUNKER SEGURANCA E VIGILANCIA</v>
          </cell>
          <cell r="H51" t="str">
            <v>S</v>
          </cell>
          <cell r="I51" t="str">
            <v>S</v>
          </cell>
          <cell r="J51" t="str">
            <v>0000001308</v>
          </cell>
          <cell r="K51">
            <v>44641</v>
          </cell>
          <cell r="L51" t="str">
            <v>FMQB-YMT7</v>
          </cell>
          <cell r="M51" t="str">
            <v>2611606 - Recife - PE</v>
          </cell>
          <cell r="N51">
            <v>17800</v>
          </cell>
        </row>
        <row r="52">
          <cell r="C52" t="str">
            <v>HOSPITAL MESTRE VITALINO (COVID-19 CAMPANHA)</v>
          </cell>
          <cell r="E52" t="str">
            <v>5.5 - Reparo e Manutenção de Máquinas e Equipamentos</v>
          </cell>
          <cell r="F52">
            <v>18204483000101</v>
          </cell>
          <cell r="G52" t="str">
            <v>WAGNER FERNANDES SALES DA SILVA E CIA LTDA</v>
          </cell>
          <cell r="H52" t="str">
            <v>S</v>
          </cell>
          <cell r="I52" t="str">
            <v>S</v>
          </cell>
          <cell r="J52" t="str">
            <v>3613</v>
          </cell>
          <cell r="K52">
            <v>44648</v>
          </cell>
          <cell r="L52" t="str">
            <v>LPIA7HHUU</v>
          </cell>
          <cell r="M52" t="str">
            <v>2704302 - Maceió - AL</v>
          </cell>
          <cell r="N52">
            <v>2578.4</v>
          </cell>
        </row>
        <row r="53">
          <cell r="C53" t="str">
            <v>HOSPITAL MESTRE VITALINO (COVID-19 CAMPANHA)</v>
          </cell>
          <cell r="E53" t="str">
            <v>5.5 - Reparo e Manutenção de Máquinas e Equipamentos</v>
          </cell>
          <cell r="F53">
            <v>37211905000110</v>
          </cell>
          <cell r="G53" t="str">
            <v>LUIS FERNANDO GOMES DE MENEZES 70427175461</v>
          </cell>
          <cell r="H53" t="str">
            <v>S</v>
          </cell>
          <cell r="I53" t="str">
            <v>S</v>
          </cell>
          <cell r="J53" t="str">
            <v>00000087</v>
          </cell>
          <cell r="K53">
            <v>44631</v>
          </cell>
          <cell r="L53" t="str">
            <v>DB57-DXYU</v>
          </cell>
          <cell r="M53" t="str">
            <v>2611606 - Recife - PE</v>
          </cell>
          <cell r="N53">
            <v>3150</v>
          </cell>
        </row>
        <row r="54">
          <cell r="C54" t="str">
            <v>HOSPITAL MESTRE VITALINO (COVID-19 CAMPANHA)</v>
          </cell>
          <cell r="E54" t="str">
            <v>1.99 - Outras Despesas com Pessoal</v>
          </cell>
          <cell r="F54">
            <v>21986074000119</v>
          </cell>
          <cell r="G54" t="str">
            <v>PRUDENTIAL DO BRASIL VIDA EM GRUPO SA</v>
          </cell>
          <cell r="H54" t="str">
            <v>S</v>
          </cell>
          <cell r="I54" t="str">
            <v>N</v>
          </cell>
          <cell r="J54" t="str">
            <v>109010685</v>
          </cell>
          <cell r="K54">
            <v>44656</v>
          </cell>
          <cell r="M54" t="str">
            <v>3550308 - São Paulo - SP</v>
          </cell>
          <cell r="N54">
            <v>160.59</v>
          </cell>
        </row>
        <row r="55">
          <cell r="C55" t="str">
            <v>HOSPITAL MESTRE VITALINO (COVID-19 CAMPANHA)</v>
          </cell>
          <cell r="E55" t="str">
            <v>1.99 - Outras Despesas com Pessoal</v>
          </cell>
          <cell r="F55">
            <v>21986074000119</v>
          </cell>
          <cell r="G55" t="str">
            <v>PRUDENTIAL DO BRASIL VIDA EM GRUPO SA</v>
          </cell>
          <cell r="H55" t="str">
            <v>S</v>
          </cell>
          <cell r="I55" t="str">
            <v>N</v>
          </cell>
          <cell r="J55" t="str">
            <v>109010560</v>
          </cell>
          <cell r="K55">
            <v>44656</v>
          </cell>
          <cell r="M55" t="str">
            <v>3550308 - São Paulo - SP</v>
          </cell>
          <cell r="N55">
            <v>828.76</v>
          </cell>
        </row>
        <row r="56">
          <cell r="C56" t="str">
            <v>HOSPITAL MESTRE VITALINO (COVID-19 CAMPANHA)</v>
          </cell>
          <cell r="E56" t="str">
            <v>1.99 - Outras Despesas com Pessoal</v>
          </cell>
          <cell r="F56">
            <v>10548532000111</v>
          </cell>
          <cell r="G56" t="str">
            <v>ASSOCIACAO DAS EMPRESAS DE TRANSP DE PASSAG DE CARUARU</v>
          </cell>
          <cell r="H56" t="str">
            <v>S</v>
          </cell>
          <cell r="I56" t="str">
            <v>N</v>
          </cell>
          <cell r="J56" t="str">
            <v>66423</v>
          </cell>
          <cell r="K56">
            <v>44615</v>
          </cell>
          <cell r="M56" t="str">
            <v>2604106 - Caruaru - PE</v>
          </cell>
          <cell r="N56">
            <v>10493.2</v>
          </cell>
        </row>
        <row r="57">
          <cell r="C57" t="str">
            <v>HOSPITAL MESTRE VITALINO (COVID-19 CAMPANHA)</v>
          </cell>
          <cell r="E57" t="str">
            <v>1.99 - Outras Despesas com Pessoal</v>
          </cell>
          <cell r="F57">
            <v>7021544000189</v>
          </cell>
          <cell r="G57" t="str">
            <v>BERKLEY INTERNATIONAL DO BRASIL SEGUROS AS</v>
          </cell>
          <cell r="H57" t="str">
            <v>S</v>
          </cell>
          <cell r="I57" t="str">
            <v>N</v>
          </cell>
          <cell r="J57" t="str">
            <v>1008200000204</v>
          </cell>
          <cell r="K57">
            <v>44664</v>
          </cell>
          <cell r="M57" t="str">
            <v>3550308 - São Paulo - SP</v>
          </cell>
          <cell r="N57">
            <v>447.49</v>
          </cell>
        </row>
        <row r="58">
          <cell r="E58" t="str">
            <v/>
          </cell>
        </row>
        <row r="59">
          <cell r="C59" t="str">
            <v>HOSPITAL MESTRE VITALINO (COVID-19 CAMPANHA)</v>
          </cell>
          <cell r="E59" t="str">
            <v>3.12 - Material Hospitalar</v>
          </cell>
          <cell r="F59">
            <v>18271934000123</v>
          </cell>
          <cell r="G59" t="str">
            <v>NOVA BIOMEDICAL DIAGNOST MED E BIOT LTDA</v>
          </cell>
          <cell r="H59" t="str">
            <v>B</v>
          </cell>
          <cell r="I59" t="str">
            <v>S</v>
          </cell>
          <cell r="J59">
            <v>27930</v>
          </cell>
          <cell r="K59">
            <v>44615</v>
          </cell>
          <cell r="L59" t="str">
            <v>31220218271934000123550010000279301762014372</v>
          </cell>
          <cell r="M59" t="str">
            <v>31 -  Minas Gerais</v>
          </cell>
          <cell r="N59">
            <v>13260</v>
          </cell>
        </row>
        <row r="60">
          <cell r="C60" t="str">
            <v>HOSPITAL MESTRE VITALINO (COVID-19 CAMPANHA)</v>
          </cell>
          <cell r="E60" t="str">
            <v>3.12 - Material Hospitalar</v>
          </cell>
          <cell r="F60">
            <v>67729178000220</v>
          </cell>
          <cell r="G60" t="str">
            <v>COMERCIAL C RIOCLARENSE LTDA</v>
          </cell>
          <cell r="H60" t="str">
            <v>B</v>
          </cell>
          <cell r="I60" t="str">
            <v>S</v>
          </cell>
          <cell r="J60">
            <v>643771</v>
          </cell>
          <cell r="K60">
            <v>44615</v>
          </cell>
          <cell r="L60" t="str">
            <v>31220267729178000220550010006437711044575274</v>
          </cell>
          <cell r="M60" t="str">
            <v>31 -  Minas Gerais</v>
          </cell>
          <cell r="N60">
            <v>1333.8</v>
          </cell>
        </row>
        <row r="61">
          <cell r="C61" t="str">
            <v>HOSPITAL MESTRE VITALINO (COVID-19 CAMPANHA)</v>
          </cell>
          <cell r="E61" t="str">
            <v>3.12 - Material Hospitalar</v>
          </cell>
          <cell r="F61">
            <v>28461889000123</v>
          </cell>
          <cell r="G61" t="str">
            <v>JPM PRODUTOS HOSPITALARES LTDA</v>
          </cell>
          <cell r="H61" t="str">
            <v>B</v>
          </cell>
          <cell r="I61" t="str">
            <v>S</v>
          </cell>
          <cell r="J61" t="str">
            <v>000.004.359</v>
          </cell>
          <cell r="K61">
            <v>44624</v>
          </cell>
          <cell r="L61" t="str">
            <v>26220328461889000123550010000043591608675249</v>
          </cell>
          <cell r="M61" t="str">
            <v>26 -  Pernambuco</v>
          </cell>
          <cell r="N61">
            <v>30228</v>
          </cell>
        </row>
        <row r="62">
          <cell r="C62" t="str">
            <v>HOSPITAL MESTRE VITALINO (COVID-19 CAMPANHA)</v>
          </cell>
          <cell r="E62" t="str">
            <v>3.12 - Material Hospitalar</v>
          </cell>
          <cell r="F62">
            <v>7519404000135</v>
          </cell>
          <cell r="G62" t="str">
            <v>ADVAL FARMACIA DE MANIPULACAO LTDA  ME</v>
          </cell>
          <cell r="H62" t="str">
            <v>B</v>
          </cell>
          <cell r="I62" t="str">
            <v>S</v>
          </cell>
          <cell r="J62" t="str">
            <v>000.001.060</v>
          </cell>
          <cell r="K62">
            <v>44627</v>
          </cell>
          <cell r="L62" t="str">
            <v>26220307519404000135550010000010601489082459</v>
          </cell>
          <cell r="M62" t="str">
            <v>26 -  Pernambuco</v>
          </cell>
          <cell r="N62">
            <v>264</v>
          </cell>
        </row>
        <row r="63">
          <cell r="C63" t="str">
            <v>HOSPITAL MESTRE VITALINO (COVID-19 CAMPANHA)</v>
          </cell>
          <cell r="E63" t="str">
            <v>3.12 - Material Hospitalar</v>
          </cell>
          <cell r="F63">
            <v>12882932000194</v>
          </cell>
          <cell r="G63" t="str">
            <v>EXOMED REPRES DE MED LTDA</v>
          </cell>
          <cell r="H63" t="str">
            <v>B</v>
          </cell>
          <cell r="I63" t="str">
            <v>S</v>
          </cell>
          <cell r="J63">
            <v>159453</v>
          </cell>
          <cell r="K63">
            <v>44627</v>
          </cell>
          <cell r="L63" t="str">
            <v>26220312882932000194550010001594531491435527</v>
          </cell>
          <cell r="M63" t="str">
            <v>26 -  Pernambuco</v>
          </cell>
          <cell r="N63">
            <v>560</v>
          </cell>
        </row>
        <row r="64">
          <cell r="C64" t="str">
            <v>HOSPITAL MESTRE VITALINO (COVID-19 CAMPANHA)</v>
          </cell>
          <cell r="E64" t="str">
            <v>3.12 - Material Hospitalar</v>
          </cell>
          <cell r="F64">
            <v>10779833000156</v>
          </cell>
          <cell r="G64" t="str">
            <v>MEDICAL MERCANTIL DE APARELHAGEM MEDICA</v>
          </cell>
          <cell r="H64" t="str">
            <v>B</v>
          </cell>
          <cell r="I64" t="str">
            <v>S</v>
          </cell>
          <cell r="J64">
            <v>546168</v>
          </cell>
          <cell r="K64">
            <v>44624</v>
          </cell>
          <cell r="L64" t="str">
            <v>26220310779833000156550010005461681161957924</v>
          </cell>
          <cell r="M64" t="str">
            <v>26 -  Pernambuco</v>
          </cell>
          <cell r="N64">
            <v>5160</v>
          </cell>
        </row>
        <row r="65">
          <cell r="C65" t="str">
            <v>HOSPITAL MESTRE VITALINO (COVID-19 CAMPANHA)</v>
          </cell>
          <cell r="E65" t="str">
            <v>3.12 - Material Hospitalar</v>
          </cell>
          <cell r="F65">
            <v>11449180000100</v>
          </cell>
          <cell r="G65" t="str">
            <v>DPROSMED DIST DE PROD MED HOSP</v>
          </cell>
          <cell r="H65" t="str">
            <v>B</v>
          </cell>
          <cell r="I65" t="str">
            <v>S</v>
          </cell>
          <cell r="J65">
            <v>49257</v>
          </cell>
          <cell r="K65">
            <v>44627</v>
          </cell>
          <cell r="L65" t="str">
            <v>26220311449180000100550010000492571000041884</v>
          </cell>
          <cell r="M65" t="str">
            <v>26 -  Pernambuco</v>
          </cell>
          <cell r="N65">
            <v>2488.92</v>
          </cell>
        </row>
        <row r="66">
          <cell r="C66" t="str">
            <v>HOSPITAL MESTRE VITALINO (COVID-19 CAMPANHA)</v>
          </cell>
          <cell r="E66" t="str">
            <v>3.12 - Material Hospitalar</v>
          </cell>
          <cell r="F66">
            <v>21596736000144</v>
          </cell>
          <cell r="G66" t="str">
            <v>ULTRAMEGA DIST LTDA</v>
          </cell>
          <cell r="H66" t="str">
            <v>B</v>
          </cell>
          <cell r="I66" t="str">
            <v>S</v>
          </cell>
          <cell r="J66">
            <v>149474</v>
          </cell>
          <cell r="K66">
            <v>44627</v>
          </cell>
          <cell r="L66" t="str">
            <v>26220321596736000144550010001494741001542620</v>
          </cell>
          <cell r="M66" t="str">
            <v>26 -  Pernambuco</v>
          </cell>
          <cell r="N66">
            <v>2031.93</v>
          </cell>
        </row>
        <row r="67">
          <cell r="C67" t="str">
            <v>HOSPITAL MESTRE VITALINO (COVID-19 CAMPANHA)</v>
          </cell>
          <cell r="E67" t="str">
            <v>3.12 - Material Hospitalar</v>
          </cell>
          <cell r="F67">
            <v>22006201000139</v>
          </cell>
          <cell r="G67" t="str">
            <v>FORTPEL COMERCIO DE DESCARTAVEIS LTDA</v>
          </cell>
          <cell r="H67" t="str">
            <v>B</v>
          </cell>
          <cell r="I67" t="str">
            <v>S</v>
          </cell>
          <cell r="J67">
            <v>124613</v>
          </cell>
          <cell r="K67">
            <v>44627</v>
          </cell>
          <cell r="L67" t="str">
            <v>26220322006201000139550000001246131101246138</v>
          </cell>
          <cell r="M67" t="str">
            <v>26 -  Pernambuco</v>
          </cell>
          <cell r="N67">
            <v>700</v>
          </cell>
        </row>
        <row r="68">
          <cell r="C68" t="str">
            <v>HOSPITAL MESTRE VITALINO (COVID-19 CAMPANHA)</v>
          </cell>
          <cell r="E68" t="str">
            <v>3.12 - Material Hospitalar</v>
          </cell>
          <cell r="F68">
            <v>35753111000153</v>
          </cell>
          <cell r="G68" t="str">
            <v>NORD PRODUTOS EM SAUDE LTDA</v>
          </cell>
          <cell r="H68" t="str">
            <v>B</v>
          </cell>
          <cell r="I68" t="str">
            <v>S</v>
          </cell>
          <cell r="J68">
            <v>5590</v>
          </cell>
          <cell r="K68">
            <v>44627</v>
          </cell>
          <cell r="L68" t="str">
            <v>26220335753111000153550010000055901000054487</v>
          </cell>
          <cell r="M68" t="str">
            <v>26 -  Pernambuco</v>
          </cell>
          <cell r="N68">
            <v>1199</v>
          </cell>
        </row>
        <row r="69">
          <cell r="C69" t="str">
            <v>HOSPITAL MESTRE VITALINO (COVID-19 CAMPANHA)</v>
          </cell>
          <cell r="E69" t="str">
            <v>3.12 - Material Hospitalar</v>
          </cell>
          <cell r="F69">
            <v>1206820001179</v>
          </cell>
          <cell r="G69" t="str">
            <v>PANPHARMA DISTRIB. DE MEDIC. LTDA</v>
          </cell>
          <cell r="H69" t="str">
            <v>B</v>
          </cell>
          <cell r="I69" t="str">
            <v>S</v>
          </cell>
          <cell r="J69">
            <v>1369181</v>
          </cell>
          <cell r="K69">
            <v>44627</v>
          </cell>
          <cell r="L69" t="str">
            <v>26220301206820001179550040013691811059435570</v>
          </cell>
          <cell r="M69" t="str">
            <v>26 -  Pernambuco</v>
          </cell>
          <cell r="N69">
            <v>193.97</v>
          </cell>
        </row>
        <row r="70">
          <cell r="C70" t="str">
            <v>HOSPITAL MESTRE VITALINO (COVID-19 CAMPANHA)</v>
          </cell>
          <cell r="E70" t="str">
            <v>3.12 - Material Hospitalar</v>
          </cell>
          <cell r="F70">
            <v>11449180000290</v>
          </cell>
          <cell r="G70" t="str">
            <v>DPROSMED DISTR DE PROD MEDI HOSPIT LTDA</v>
          </cell>
          <cell r="H70" t="str">
            <v>B</v>
          </cell>
          <cell r="I70" t="str">
            <v>S</v>
          </cell>
          <cell r="J70">
            <v>3639</v>
          </cell>
          <cell r="K70">
            <v>44627</v>
          </cell>
          <cell r="L70" t="str">
            <v>26220311449180000290550010000036391000041852</v>
          </cell>
          <cell r="M70" t="str">
            <v>26 -  Pernambuco</v>
          </cell>
          <cell r="N70">
            <v>1379.64</v>
          </cell>
        </row>
        <row r="71">
          <cell r="C71" t="str">
            <v>HOSPITAL MESTRE VITALINO (COVID-19 CAMPANHA)</v>
          </cell>
          <cell r="E71" t="str">
            <v>3.12 - Material Hospitalar</v>
          </cell>
          <cell r="F71">
            <v>82641325003648</v>
          </cell>
          <cell r="G71" t="str">
            <v>CREMER S.A</v>
          </cell>
          <cell r="H71" t="str">
            <v>B</v>
          </cell>
          <cell r="I71" t="str">
            <v>S</v>
          </cell>
          <cell r="J71">
            <v>181480</v>
          </cell>
          <cell r="K71">
            <v>44628</v>
          </cell>
          <cell r="L71" t="str">
            <v>26220382641325003648550010001814801661703961</v>
          </cell>
          <cell r="M71" t="str">
            <v>26 -  Pernambuco</v>
          </cell>
          <cell r="N71">
            <v>2184</v>
          </cell>
        </row>
        <row r="72">
          <cell r="C72" t="str">
            <v>HOSPITAL MESTRE VITALINO (COVID-19 CAMPANHA)</v>
          </cell>
          <cell r="E72" t="str">
            <v>3.12 - Material Hospitalar</v>
          </cell>
          <cell r="F72">
            <v>8778201000126</v>
          </cell>
          <cell r="G72" t="str">
            <v>DROGAFONTE LTDA</v>
          </cell>
          <cell r="H72" t="str">
            <v>B</v>
          </cell>
          <cell r="I72" t="str">
            <v>S</v>
          </cell>
          <cell r="J72" t="str">
            <v>000.365.800</v>
          </cell>
          <cell r="K72">
            <v>44624</v>
          </cell>
          <cell r="L72" t="str">
            <v>26220308778201000126550010003658001776877689</v>
          </cell>
          <cell r="M72" t="str">
            <v>26 -  Pernambuco</v>
          </cell>
          <cell r="N72">
            <v>16528.05</v>
          </cell>
        </row>
        <row r="73">
          <cell r="C73" t="str">
            <v>HOSPITAL MESTRE VITALINO (COVID-19 CAMPANHA)</v>
          </cell>
          <cell r="E73" t="str">
            <v>3.12 - Material Hospitalar</v>
          </cell>
          <cell r="F73">
            <v>8778201000126</v>
          </cell>
          <cell r="G73" t="str">
            <v>DROGAFONTE LTDA</v>
          </cell>
          <cell r="H73" t="str">
            <v>B</v>
          </cell>
          <cell r="I73" t="str">
            <v>S</v>
          </cell>
          <cell r="J73" t="str">
            <v>000.366.038</v>
          </cell>
          <cell r="K73">
            <v>44627</v>
          </cell>
          <cell r="L73" t="str">
            <v>26220308778201000126550010003660381216735682</v>
          </cell>
          <cell r="M73" t="str">
            <v>26 -  Pernambuco</v>
          </cell>
          <cell r="N73">
            <v>1715</v>
          </cell>
        </row>
        <row r="74">
          <cell r="C74" t="str">
            <v>HOSPITAL MESTRE VITALINO (COVID-19 CAMPANHA)</v>
          </cell>
          <cell r="E74" t="str">
            <v>3.12 - Material Hospitalar</v>
          </cell>
          <cell r="F74">
            <v>8674752000140</v>
          </cell>
          <cell r="G74" t="str">
            <v>CIRURGICA MONTEBELLO LTDA</v>
          </cell>
          <cell r="H74" t="str">
            <v>B</v>
          </cell>
          <cell r="I74" t="str">
            <v>S</v>
          </cell>
          <cell r="J74" t="str">
            <v>000.126.201</v>
          </cell>
          <cell r="K74">
            <v>44627</v>
          </cell>
          <cell r="L74" t="str">
            <v>26220308674752000140550010001262011883320400</v>
          </cell>
          <cell r="M74" t="str">
            <v>26 -  Pernambuco</v>
          </cell>
          <cell r="N74">
            <v>1122.5999999999999</v>
          </cell>
        </row>
        <row r="75">
          <cell r="C75" t="str">
            <v>HOSPITAL MESTRE VITALINO (COVID-19 CAMPANHA)</v>
          </cell>
          <cell r="E75" t="str">
            <v>3.12 - Material Hospitalar</v>
          </cell>
          <cell r="F75">
            <v>13120044000105</v>
          </cell>
          <cell r="G75" t="str">
            <v>WANDERLEY E REGIS COM.PROD.</v>
          </cell>
          <cell r="H75" t="str">
            <v>B</v>
          </cell>
          <cell r="I75" t="str">
            <v>S</v>
          </cell>
          <cell r="J75" t="str">
            <v>000.008.454</v>
          </cell>
          <cell r="K75">
            <v>44627</v>
          </cell>
          <cell r="L75" t="str">
            <v>26220313120044000105550010000084541971492677</v>
          </cell>
          <cell r="M75" t="str">
            <v>26 -  Pernambuco</v>
          </cell>
          <cell r="N75">
            <v>2291.4</v>
          </cell>
        </row>
        <row r="76">
          <cell r="C76" t="str">
            <v>HOSPITAL MESTRE VITALINO (COVID-19 CAMPANHA)</v>
          </cell>
          <cell r="E76" t="str">
            <v>3.12 - Material Hospitalar</v>
          </cell>
          <cell r="F76">
            <v>35738768000141</v>
          </cell>
          <cell r="G76" t="str">
            <v>L. M. C. DA SILVA MEDICAMENTOS</v>
          </cell>
          <cell r="H76" t="str">
            <v>B</v>
          </cell>
          <cell r="I76" t="str">
            <v>S</v>
          </cell>
          <cell r="J76" t="str">
            <v>000.000.159</v>
          </cell>
          <cell r="K76">
            <v>44629</v>
          </cell>
          <cell r="L76" t="str">
            <v>26220335738768000141550010000001591000001600</v>
          </cell>
          <cell r="M76" t="str">
            <v>26 -  Pernambuco</v>
          </cell>
          <cell r="N76">
            <v>120</v>
          </cell>
        </row>
        <row r="77">
          <cell r="C77" t="str">
            <v>HOSPITAL MESTRE VITALINO (COVID-19 CAMPANHA)</v>
          </cell>
          <cell r="E77" t="str">
            <v>3.12 - Material Hospitalar</v>
          </cell>
          <cell r="F77">
            <v>37844479000152</v>
          </cell>
          <cell r="G77" t="str">
            <v>BIOLINE FIOS CIRURGICOS LTDA</v>
          </cell>
          <cell r="H77" t="str">
            <v>B</v>
          </cell>
          <cell r="I77" t="str">
            <v>S</v>
          </cell>
          <cell r="J77">
            <v>129348</v>
          </cell>
          <cell r="K77">
            <v>44627</v>
          </cell>
          <cell r="L77" t="str">
            <v>52220337844479000152550020001293481657286032</v>
          </cell>
          <cell r="M77" t="str">
            <v>52 -  Goiás</v>
          </cell>
          <cell r="N77">
            <v>631.67999999999995</v>
          </cell>
        </row>
        <row r="78">
          <cell r="C78" t="str">
            <v>HOSPITAL MESTRE VITALINO (COVID-19 CAMPANHA)</v>
          </cell>
          <cell r="E78" t="str">
            <v>3.12 - Material Hospitalar</v>
          </cell>
          <cell r="F78">
            <v>21216468000198</v>
          </cell>
          <cell r="G78" t="str">
            <v>SANMED DIST. DE PRODUTOS MED. HOSPITALAR</v>
          </cell>
          <cell r="H78" t="str">
            <v>B</v>
          </cell>
          <cell r="I78" t="str">
            <v>S</v>
          </cell>
          <cell r="J78" t="str">
            <v>000.006.879</v>
          </cell>
          <cell r="K78">
            <v>44627</v>
          </cell>
          <cell r="L78" t="str">
            <v>26220321216468000198550010000068791652022037</v>
          </cell>
          <cell r="M78" t="str">
            <v>26 -  Pernambuco</v>
          </cell>
          <cell r="N78">
            <v>1044</v>
          </cell>
        </row>
        <row r="79">
          <cell r="C79" t="str">
            <v>HOSPITAL MESTRE VITALINO (COVID-19 CAMPANHA)</v>
          </cell>
          <cell r="E79" t="str">
            <v>3.12 - Material Hospitalar</v>
          </cell>
          <cell r="F79">
            <v>3817043000152</v>
          </cell>
          <cell r="G79" t="str">
            <v>PHARMAPLUS LTDA EPP</v>
          </cell>
          <cell r="H79" t="str">
            <v>B</v>
          </cell>
          <cell r="I79" t="str">
            <v>S</v>
          </cell>
          <cell r="J79" t="str">
            <v>000.041.200</v>
          </cell>
          <cell r="K79">
            <v>44628</v>
          </cell>
          <cell r="L79" t="str">
            <v>26220303817043000152550010000412001056469321</v>
          </cell>
          <cell r="M79" t="str">
            <v>26 -  Pernambuco</v>
          </cell>
          <cell r="N79">
            <v>3044.6</v>
          </cell>
        </row>
        <row r="80">
          <cell r="C80" t="str">
            <v>HOSPITAL MESTRE VITALINO (COVID-19 CAMPANHA)</v>
          </cell>
          <cell r="E80" t="str">
            <v>3.12 - Material Hospitalar</v>
          </cell>
          <cell r="F80">
            <v>5932624000160</v>
          </cell>
          <cell r="G80" t="str">
            <v>MEGAMED COMERCIO LTDA</v>
          </cell>
          <cell r="H80" t="str">
            <v>B</v>
          </cell>
          <cell r="I80" t="str">
            <v>S</v>
          </cell>
          <cell r="J80">
            <v>17262</v>
          </cell>
          <cell r="K80">
            <v>44627</v>
          </cell>
          <cell r="L80" t="str">
            <v>26220305932624000160550010000172621849192776</v>
          </cell>
          <cell r="M80" t="str">
            <v>26 -  Pernambuco</v>
          </cell>
          <cell r="N80">
            <v>3520</v>
          </cell>
        </row>
        <row r="81">
          <cell r="C81" t="str">
            <v>HOSPITAL MESTRE VITALINO (COVID-19 CAMPANHA)</v>
          </cell>
          <cell r="E81" t="str">
            <v>3.12 - Material Hospitalar</v>
          </cell>
          <cell r="F81">
            <v>33395501000173</v>
          </cell>
          <cell r="G81" t="str">
            <v>MA FELIX DE SOUZA COMERCIO</v>
          </cell>
          <cell r="H81" t="str">
            <v>B</v>
          </cell>
          <cell r="I81" t="str">
            <v>S</v>
          </cell>
          <cell r="J81" t="str">
            <v>000.000.360</v>
          </cell>
          <cell r="K81">
            <v>44628</v>
          </cell>
          <cell r="L81" t="str">
            <v>26220333395501000173550010000003601145854490</v>
          </cell>
          <cell r="M81" t="str">
            <v>26 -  Pernambuco</v>
          </cell>
          <cell r="N81">
            <v>6188</v>
          </cell>
        </row>
        <row r="82">
          <cell r="C82" t="str">
            <v>HOSPITAL MESTRE VITALINO (COVID-19 CAMPANHA)</v>
          </cell>
          <cell r="E82" t="str">
            <v>3.12 - Material Hospitalar</v>
          </cell>
          <cell r="F82">
            <v>25107828000174</v>
          </cell>
          <cell r="G82" t="str">
            <v>RC DISTRIBUIDORA EIRELI</v>
          </cell>
          <cell r="H82" t="str">
            <v>B</v>
          </cell>
          <cell r="I82" t="str">
            <v>S</v>
          </cell>
          <cell r="J82">
            <v>6938</v>
          </cell>
          <cell r="K82">
            <v>44629</v>
          </cell>
          <cell r="L82" t="str">
            <v>26220325107828000174550010000069381193120370</v>
          </cell>
          <cell r="M82" t="str">
            <v>26 -  Pernambuco</v>
          </cell>
          <cell r="N82">
            <v>725.76</v>
          </cell>
        </row>
        <row r="83">
          <cell r="C83" t="str">
            <v>HOSPITAL MESTRE VITALINO (COVID-19 CAMPANHA)</v>
          </cell>
          <cell r="E83" t="str">
            <v>3.12 - Material Hospitalar</v>
          </cell>
          <cell r="F83">
            <v>5044056000161</v>
          </cell>
          <cell r="G83" t="str">
            <v>DMH PRODUTOS HOSPITALARES LTDA</v>
          </cell>
          <cell r="H83" t="str">
            <v>B</v>
          </cell>
          <cell r="I83" t="str">
            <v>S</v>
          </cell>
          <cell r="J83">
            <v>20098</v>
          </cell>
          <cell r="K83">
            <v>44627</v>
          </cell>
          <cell r="L83" t="str">
            <v>26220305044056000161550010000200981304912963</v>
          </cell>
          <cell r="M83" t="str">
            <v>26 -  Pernambuco</v>
          </cell>
          <cell r="N83">
            <v>3795</v>
          </cell>
        </row>
        <row r="84">
          <cell r="C84" t="str">
            <v>HOSPITAL MESTRE VITALINO (COVID-19 CAMPANHA)</v>
          </cell>
          <cell r="E84" t="str">
            <v>3.12 - Material Hospitalar</v>
          </cell>
          <cell r="F84">
            <v>4614288000145</v>
          </cell>
          <cell r="G84" t="str">
            <v>DISK LIFE COM. DE PROD. CIRURGICOS LTDA</v>
          </cell>
          <cell r="H84" t="str">
            <v>B</v>
          </cell>
          <cell r="I84" t="str">
            <v>S</v>
          </cell>
          <cell r="J84">
            <v>4782</v>
          </cell>
          <cell r="K84">
            <v>44630</v>
          </cell>
          <cell r="L84" t="str">
            <v>26226304614288000145550010000047821157158488</v>
          </cell>
          <cell r="M84" t="str">
            <v>26 -  Pernambuco</v>
          </cell>
          <cell r="N84">
            <v>8784</v>
          </cell>
        </row>
        <row r="85">
          <cell r="C85" t="str">
            <v>HOSPITAL MESTRE VITALINO (COVID-19 CAMPANHA)</v>
          </cell>
          <cell r="E85" t="str">
            <v>3.12 - Material Hospitalar</v>
          </cell>
          <cell r="F85">
            <v>4614288000145</v>
          </cell>
          <cell r="G85" t="str">
            <v>DISK LIFE COM. DE PROD. CIRURGICOS LTDA</v>
          </cell>
          <cell r="H85" t="str">
            <v>B</v>
          </cell>
          <cell r="I85" t="str">
            <v>S</v>
          </cell>
          <cell r="J85">
            <v>4783</v>
          </cell>
          <cell r="K85">
            <v>44630</v>
          </cell>
          <cell r="L85" t="str">
            <v>26220304614288000145550010000047831808472271</v>
          </cell>
          <cell r="M85" t="str">
            <v>26 -  Pernambuco</v>
          </cell>
          <cell r="N85">
            <v>4745</v>
          </cell>
        </row>
        <row r="86">
          <cell r="C86" t="str">
            <v>HOSPITAL MESTRE VITALINO (COVID-19 CAMPANHA)</v>
          </cell>
          <cell r="E86" t="str">
            <v>3.12 - Material Hospitalar</v>
          </cell>
          <cell r="F86">
            <v>67729178000653</v>
          </cell>
          <cell r="G86" t="str">
            <v>COMERCIAL CIRURGICA RIOCLARENSE LTDA</v>
          </cell>
          <cell r="H86" t="str">
            <v>B</v>
          </cell>
          <cell r="I86" t="str">
            <v>S</v>
          </cell>
          <cell r="J86">
            <v>23444</v>
          </cell>
          <cell r="K86">
            <v>44630</v>
          </cell>
          <cell r="L86" t="str">
            <v>26220367729178000653550010000234441067523713</v>
          </cell>
          <cell r="M86" t="str">
            <v>26 -  Pernambuco</v>
          </cell>
          <cell r="N86">
            <v>1033.5</v>
          </cell>
        </row>
        <row r="87">
          <cell r="C87" t="str">
            <v>HOSPITAL MESTRE VITALINO (COVID-19 CAMPANHA)</v>
          </cell>
          <cell r="E87" t="str">
            <v>3.12 - Material Hospitalar</v>
          </cell>
          <cell r="F87">
            <v>58426628000990</v>
          </cell>
          <cell r="G87" t="str">
            <v>SAMTRONIC INDUSTRIA E COMERCIO LTDA</v>
          </cell>
          <cell r="H87" t="str">
            <v>B</v>
          </cell>
          <cell r="I87" t="str">
            <v>S</v>
          </cell>
          <cell r="J87">
            <v>124</v>
          </cell>
          <cell r="K87">
            <v>44629</v>
          </cell>
          <cell r="L87" t="str">
            <v>26220358426628000990550010000001241195404816</v>
          </cell>
          <cell r="M87" t="str">
            <v>26 -  Pernambuco</v>
          </cell>
          <cell r="N87">
            <v>22880</v>
          </cell>
        </row>
        <row r="88">
          <cell r="C88" t="str">
            <v>HOSPITAL MESTRE VITALINO (COVID-19 CAMPANHA)</v>
          </cell>
          <cell r="E88" t="str">
            <v>3.12 - Material Hospitalar</v>
          </cell>
          <cell r="F88">
            <v>58426628000990</v>
          </cell>
          <cell r="G88" t="str">
            <v>SAMTRONIC INDUSTRIA E COMERCIO LTDA</v>
          </cell>
          <cell r="H88" t="str">
            <v>B</v>
          </cell>
          <cell r="I88" t="str">
            <v>S</v>
          </cell>
          <cell r="J88">
            <v>127</v>
          </cell>
          <cell r="K88">
            <v>44629</v>
          </cell>
          <cell r="L88" t="str">
            <v>26220358426628000990550010000001271834981583</v>
          </cell>
          <cell r="M88" t="str">
            <v>26 -  Pernambuco</v>
          </cell>
          <cell r="N88">
            <v>1300</v>
          </cell>
        </row>
        <row r="89">
          <cell r="C89" t="str">
            <v>HOSPITAL MESTRE VITALINO (COVID-19 CAMPANHA)</v>
          </cell>
          <cell r="E89" t="str">
            <v>3.12 - Material Hospitalar</v>
          </cell>
          <cell r="F89">
            <v>61418042000131</v>
          </cell>
          <cell r="G89" t="str">
            <v>CIRURGICA FERNANDES LTDA</v>
          </cell>
          <cell r="H89" t="str">
            <v>B</v>
          </cell>
          <cell r="I89" t="str">
            <v>S</v>
          </cell>
          <cell r="J89">
            <v>1438912</v>
          </cell>
          <cell r="K89">
            <v>44624</v>
          </cell>
          <cell r="L89" t="str">
            <v>35220361418042000131550040014389121458505832</v>
          </cell>
          <cell r="M89" t="str">
            <v>35 -  São Paulo</v>
          </cell>
          <cell r="N89">
            <v>4454</v>
          </cell>
        </row>
        <row r="90">
          <cell r="C90" t="str">
            <v>HOSPITAL MESTRE VITALINO (COVID-19 CAMPANHA)</v>
          </cell>
          <cell r="E90" t="str">
            <v>3.12 - Material Hospitalar</v>
          </cell>
          <cell r="F90">
            <v>21172673000107</v>
          </cell>
          <cell r="G90" t="str">
            <v>ERS INDUSTRIA E COMERCIO DE PRODUTOS</v>
          </cell>
          <cell r="H90" t="str">
            <v>B</v>
          </cell>
          <cell r="I90" t="str">
            <v>S</v>
          </cell>
          <cell r="J90">
            <v>26334</v>
          </cell>
          <cell r="K90">
            <v>44629</v>
          </cell>
          <cell r="L90" t="str">
            <v>26220321172673000107550010000263341715926871</v>
          </cell>
          <cell r="M90" t="str">
            <v>26 -  Pernambuco</v>
          </cell>
          <cell r="N90">
            <v>2994</v>
          </cell>
        </row>
        <row r="91">
          <cell r="C91" t="str">
            <v>HOSPITAL MESTRE VITALINO (COVID-19 CAMPANHA)</v>
          </cell>
          <cell r="E91" t="str">
            <v>3.12 - Material Hospitalar</v>
          </cell>
          <cell r="F91">
            <v>61418042000131</v>
          </cell>
          <cell r="G91" t="str">
            <v>CIRURGICA FERNANDES LTDA</v>
          </cell>
          <cell r="H91" t="str">
            <v>B</v>
          </cell>
          <cell r="I91" t="str">
            <v>S</v>
          </cell>
          <cell r="J91">
            <v>1439704</v>
          </cell>
          <cell r="K91">
            <v>44627</v>
          </cell>
          <cell r="L91" t="str">
            <v>35220361418042000131550040014397041049415910</v>
          </cell>
          <cell r="M91" t="str">
            <v>35 -  São Paulo</v>
          </cell>
          <cell r="N91">
            <v>5178.59</v>
          </cell>
        </row>
        <row r="92">
          <cell r="C92" t="str">
            <v>HOSPITAL MESTRE VITALINO (COVID-19 CAMPANHA)</v>
          </cell>
          <cell r="E92" t="str">
            <v>3.12 - Material Hospitalar</v>
          </cell>
          <cell r="F92">
            <v>10960950000111</v>
          </cell>
          <cell r="G92" t="str">
            <v>BDP BRASIL DIST. DE PRODUT. OPME EIRELI</v>
          </cell>
          <cell r="H92" t="str">
            <v>B</v>
          </cell>
          <cell r="I92" t="str">
            <v>S</v>
          </cell>
          <cell r="J92">
            <v>200</v>
          </cell>
          <cell r="K92">
            <v>44627</v>
          </cell>
          <cell r="L92" t="str">
            <v>52220310960950000111550020000002001121483952</v>
          </cell>
          <cell r="M92" t="str">
            <v>52 -  Goiás</v>
          </cell>
          <cell r="N92">
            <v>4350</v>
          </cell>
        </row>
        <row r="93">
          <cell r="C93" t="str">
            <v>HOSPITAL MESTRE VITALINO (COVID-19 CAMPANHA)</v>
          </cell>
          <cell r="E93" t="str">
            <v>3.12 - Material Hospitalar</v>
          </cell>
          <cell r="F93">
            <v>51943645000107</v>
          </cell>
          <cell r="G93" t="str">
            <v>BIOMEDICAL EQUIPAMENTOS E PRODUTOS MED</v>
          </cell>
          <cell r="H93" t="str">
            <v>B</v>
          </cell>
          <cell r="I93" t="str">
            <v>S</v>
          </cell>
          <cell r="J93" t="str">
            <v>000.148.262</v>
          </cell>
          <cell r="K93">
            <v>44629</v>
          </cell>
          <cell r="L93" t="str">
            <v>35220351943645000107550010001482621004640321</v>
          </cell>
          <cell r="M93" t="str">
            <v>35 -  São Paulo</v>
          </cell>
          <cell r="N93">
            <v>8872.5</v>
          </cell>
        </row>
        <row r="94">
          <cell r="C94" t="str">
            <v>HOSPITAL MESTRE VITALINO (COVID-19 CAMPANHA)</v>
          </cell>
          <cell r="E94" t="str">
            <v>3.12 - Material Hospitalar</v>
          </cell>
          <cell r="F94">
            <v>15218561000139</v>
          </cell>
          <cell r="G94" t="str">
            <v>NNMED  DISTRIBUICAO IMPORTACAO</v>
          </cell>
          <cell r="H94" t="str">
            <v>B</v>
          </cell>
          <cell r="I94" t="str">
            <v>S</v>
          </cell>
          <cell r="J94" t="str">
            <v>000.070.596</v>
          </cell>
          <cell r="K94">
            <v>44630</v>
          </cell>
          <cell r="L94" t="str">
            <v>25220315218561000139550010000705961252540462</v>
          </cell>
          <cell r="M94" t="str">
            <v>25 -  Paraíba</v>
          </cell>
          <cell r="N94">
            <v>74.48</v>
          </cell>
        </row>
        <row r="95">
          <cell r="C95" t="str">
            <v>HOSPITAL MESTRE VITALINO (COVID-19 CAMPANHA)</v>
          </cell>
          <cell r="E95" t="str">
            <v>3.12 - Material Hospitalar</v>
          </cell>
          <cell r="F95">
            <v>11206099000441</v>
          </cell>
          <cell r="G95" t="str">
            <v>SUPERMED COM E IMP DE PROD MEDICOS LTDA</v>
          </cell>
          <cell r="H95" t="str">
            <v>B</v>
          </cell>
          <cell r="I95" t="str">
            <v>S</v>
          </cell>
          <cell r="J95">
            <v>327919</v>
          </cell>
          <cell r="K95">
            <v>44627</v>
          </cell>
          <cell r="L95" t="str">
            <v>35220311206099000441550010003279191000980343</v>
          </cell>
          <cell r="M95" t="str">
            <v>35 -  São Paulo</v>
          </cell>
          <cell r="N95">
            <v>12209.15</v>
          </cell>
        </row>
        <row r="96">
          <cell r="C96" t="str">
            <v>HOSPITAL MESTRE VITALINO (COVID-19 CAMPANHA)</v>
          </cell>
          <cell r="E96" t="str">
            <v>3.12 - Material Hospitalar</v>
          </cell>
          <cell r="F96">
            <v>11206099000441</v>
          </cell>
          <cell r="G96" t="str">
            <v>SUPERMED COM E IMP DE PROD MED  LTDA</v>
          </cell>
          <cell r="H96" t="str">
            <v>B</v>
          </cell>
          <cell r="I96" t="str">
            <v>S</v>
          </cell>
          <cell r="J96">
            <v>584903</v>
          </cell>
          <cell r="K96">
            <v>44627</v>
          </cell>
          <cell r="L96" t="str">
            <v>31220311206099000107550010005849031000603052</v>
          </cell>
          <cell r="M96" t="str">
            <v>31 -  Minas Gerais</v>
          </cell>
          <cell r="N96">
            <v>98.49</v>
          </cell>
        </row>
        <row r="97">
          <cell r="C97" t="str">
            <v>HOSPITAL MESTRE VITALINO (COVID-19 CAMPANHA)</v>
          </cell>
          <cell r="E97" t="str">
            <v>3.12 - Material Hospitalar</v>
          </cell>
          <cell r="F97">
            <v>33395501000173</v>
          </cell>
          <cell r="G97" t="str">
            <v>MA FELIX DE SOUZA COMERCIO</v>
          </cell>
          <cell r="H97" t="str">
            <v>B</v>
          </cell>
          <cell r="I97" t="str">
            <v>S</v>
          </cell>
          <cell r="J97" t="str">
            <v>000.000.364</v>
          </cell>
          <cell r="K97">
            <v>44630</v>
          </cell>
          <cell r="L97" t="str">
            <v>26220333395501000173550010000003641823239492</v>
          </cell>
          <cell r="M97" t="str">
            <v>26 -  Pernambuco</v>
          </cell>
          <cell r="N97">
            <v>5712</v>
          </cell>
        </row>
        <row r="98">
          <cell r="C98" t="str">
            <v>HOSPITAL MESTRE VITALINO (COVID-19 CAMPANHA)</v>
          </cell>
          <cell r="E98" t="str">
            <v>3.12 - Material Hospitalar</v>
          </cell>
          <cell r="F98">
            <v>10779833000156</v>
          </cell>
          <cell r="G98" t="str">
            <v>MEDICAL MERCANTIL DE APARELHAGEM MEDICA</v>
          </cell>
          <cell r="H98" t="str">
            <v>B</v>
          </cell>
          <cell r="I98" t="str">
            <v>S</v>
          </cell>
          <cell r="J98">
            <v>547118</v>
          </cell>
          <cell r="K98">
            <v>44637</v>
          </cell>
          <cell r="L98" t="str">
            <v>26220310779833000156550010005471181174110499</v>
          </cell>
          <cell r="M98" t="str">
            <v>26 -  Pernambuco</v>
          </cell>
          <cell r="N98">
            <v>900</v>
          </cell>
        </row>
        <row r="99">
          <cell r="C99" t="str">
            <v>HOSPITAL MESTRE VITALINO (COVID-19 CAMPANHA)</v>
          </cell>
          <cell r="E99" t="str">
            <v>3.12 - Material Hospitalar</v>
          </cell>
          <cell r="F99">
            <v>4614288000145</v>
          </cell>
          <cell r="G99" t="str">
            <v>DISK LIFE COM. DE PROD. CIRURGICOS LTDA</v>
          </cell>
          <cell r="H99" t="str">
            <v>B</v>
          </cell>
          <cell r="I99" t="str">
            <v>S</v>
          </cell>
          <cell r="J99">
            <v>4826</v>
          </cell>
          <cell r="K99">
            <v>44638</v>
          </cell>
          <cell r="L99" t="str">
            <v>26220304614288000145550010000048261446313330</v>
          </cell>
          <cell r="M99" t="str">
            <v>26 -  Pernambuco</v>
          </cell>
          <cell r="N99">
            <v>735</v>
          </cell>
        </row>
        <row r="100">
          <cell r="C100" t="str">
            <v>HOSPITAL MESTRE VITALINO (COVID-19 CAMPANHA)</v>
          </cell>
          <cell r="E100" t="str">
            <v>3.12 - Material Hospitalar</v>
          </cell>
          <cell r="F100">
            <v>6106005000180</v>
          </cell>
          <cell r="G100" t="str">
            <v>STOCK MED PRODUTOS MEDICO HOSPITALARES</v>
          </cell>
          <cell r="H100" t="str">
            <v>B</v>
          </cell>
          <cell r="I100" t="str">
            <v>S</v>
          </cell>
          <cell r="J100">
            <v>147771</v>
          </cell>
          <cell r="K100">
            <v>44634</v>
          </cell>
          <cell r="L100" t="str">
            <v>43220306106005000180550010001477711006018524</v>
          </cell>
          <cell r="M100" t="str">
            <v>43 -  Rio Grande do Sul</v>
          </cell>
          <cell r="N100">
            <v>4006.8</v>
          </cell>
        </row>
        <row r="101">
          <cell r="C101" t="str">
            <v>HOSPITAL MESTRE VITALINO (COVID-19 CAMPANHA)</v>
          </cell>
          <cell r="E101" t="str">
            <v>3.12 - Material Hospitalar</v>
          </cell>
          <cell r="F101">
            <v>41851336000145</v>
          </cell>
          <cell r="G101" t="str">
            <v>AMEDICA DESCARTAVEIS LTDA</v>
          </cell>
          <cell r="H101" t="str">
            <v>B</v>
          </cell>
          <cell r="I101" t="str">
            <v>S</v>
          </cell>
          <cell r="J101">
            <v>1279</v>
          </cell>
          <cell r="K101">
            <v>44630</v>
          </cell>
          <cell r="L101" t="str">
            <v>52220341851336000145550010000012791945427995</v>
          </cell>
          <cell r="M101" t="str">
            <v>52 -  Goiás</v>
          </cell>
          <cell r="N101">
            <v>10320</v>
          </cell>
        </row>
        <row r="102">
          <cell r="C102" t="str">
            <v>HOSPITAL MESTRE VITALINO (COVID-19 CAMPANHA)</v>
          </cell>
          <cell r="E102" t="str">
            <v>3.12 - Material Hospitalar</v>
          </cell>
          <cell r="F102">
            <v>8674752000140</v>
          </cell>
          <cell r="G102" t="str">
            <v>CIRURGICA MONTEBELLO LTDA</v>
          </cell>
          <cell r="H102" t="str">
            <v>B</v>
          </cell>
          <cell r="I102" t="str">
            <v>S</v>
          </cell>
          <cell r="J102" t="str">
            <v>000.127.989</v>
          </cell>
          <cell r="K102">
            <v>44645</v>
          </cell>
          <cell r="L102" t="str">
            <v>26220308674752000140550010001279891286983400</v>
          </cell>
          <cell r="M102" t="str">
            <v>26 -  Pernambuco</v>
          </cell>
          <cell r="N102">
            <v>1498.8</v>
          </cell>
        </row>
        <row r="103">
          <cell r="C103" t="str">
            <v>HOSPITAL MESTRE VITALINO (COVID-19 CAMPANHA)</v>
          </cell>
          <cell r="E103" t="str">
            <v>3.12 - Material Hospitalar</v>
          </cell>
          <cell r="F103">
            <v>24505009000112</v>
          </cell>
          <cell r="G103" t="str">
            <v>BRAZTECH MANUTENCAO E REPARACAO</v>
          </cell>
          <cell r="H103" t="str">
            <v>B</v>
          </cell>
          <cell r="I103" t="str">
            <v>S</v>
          </cell>
          <cell r="J103" t="str">
            <v>000.002.282</v>
          </cell>
          <cell r="K103">
            <v>44645</v>
          </cell>
          <cell r="L103" t="str">
            <v>26220324505009000112550010000022821649421803</v>
          </cell>
          <cell r="M103" t="str">
            <v>26 -  Pernambuco</v>
          </cell>
          <cell r="N103">
            <v>525</v>
          </cell>
        </row>
        <row r="104">
          <cell r="C104" t="str">
            <v>HOSPITAL MESTRE VITALINO (COVID-19 CAMPANHA)</v>
          </cell>
          <cell r="E104" t="str">
            <v>3.12 - Material Hospitalar</v>
          </cell>
          <cell r="F104">
            <v>67729178000653</v>
          </cell>
          <cell r="G104" t="str">
            <v>COMERCIAL CIRURGICA RIOCLARENSE LTDA</v>
          </cell>
          <cell r="H104" t="str">
            <v>B</v>
          </cell>
          <cell r="I104" t="str">
            <v>S</v>
          </cell>
          <cell r="J104">
            <v>24376</v>
          </cell>
          <cell r="K104">
            <v>44645</v>
          </cell>
          <cell r="L104" t="str">
            <v>26220367729178000653550010000243761636500367</v>
          </cell>
          <cell r="M104" t="str">
            <v>26 -  Pernambuco</v>
          </cell>
          <cell r="N104">
            <v>152.91999999999999</v>
          </cell>
        </row>
        <row r="105">
          <cell r="C105" t="str">
            <v>HOSPITAL MESTRE VITALINO (COVID-19 CAMPANHA)</v>
          </cell>
          <cell r="E105" t="str">
            <v>3.12 - Material Hospitalar</v>
          </cell>
          <cell r="F105">
            <v>41601210000112</v>
          </cell>
          <cell r="G105" t="str">
            <v>LUCAS JOSEPH BRAGA DE GREEF EIRELI</v>
          </cell>
          <cell r="H105" t="str">
            <v>B</v>
          </cell>
          <cell r="I105" t="str">
            <v>S</v>
          </cell>
          <cell r="J105">
            <v>160</v>
          </cell>
          <cell r="K105">
            <v>44645</v>
          </cell>
          <cell r="L105" t="str">
            <v>26220341601210000112550010000001601046403275</v>
          </cell>
          <cell r="M105" t="str">
            <v>26 -  Pernambuco</v>
          </cell>
          <cell r="N105">
            <v>460</v>
          </cell>
        </row>
        <row r="106">
          <cell r="C106" t="str">
            <v>HOSPITAL MESTRE VITALINO (COVID-19 CAMPANHA)</v>
          </cell>
          <cell r="E106" t="str">
            <v>3.12 - Material Hospitalar</v>
          </cell>
          <cell r="F106">
            <v>80546948000186</v>
          </cell>
          <cell r="G106" t="str">
            <v>MEGAMIX COMERCIAL  EIRELI</v>
          </cell>
          <cell r="H106" t="str">
            <v>B</v>
          </cell>
          <cell r="I106" t="str">
            <v>S</v>
          </cell>
          <cell r="J106">
            <v>9927</v>
          </cell>
          <cell r="K106">
            <v>44637</v>
          </cell>
          <cell r="L106" t="str">
            <v>41220380546948000186550010000099271727884107</v>
          </cell>
          <cell r="M106" t="str">
            <v>41 -  Paraná</v>
          </cell>
          <cell r="N106">
            <v>8550</v>
          </cell>
        </row>
        <row r="107">
          <cell r="C107" t="str">
            <v>HOSPITAL MESTRE VITALINO (COVID-19 CAMPANHA)</v>
          </cell>
          <cell r="E107" t="str">
            <v>3.12 - Material Hospitalar</v>
          </cell>
          <cell r="F107">
            <v>33395501000173</v>
          </cell>
          <cell r="G107" t="str">
            <v>MA FELIX DE SOUZA COMERCIO</v>
          </cell>
          <cell r="H107" t="str">
            <v>B</v>
          </cell>
          <cell r="I107" t="str">
            <v>S</v>
          </cell>
          <cell r="J107" t="str">
            <v>000.000.374</v>
          </cell>
          <cell r="K107">
            <v>44645</v>
          </cell>
          <cell r="L107" t="str">
            <v>26220333395501000173550010000003741962063829</v>
          </cell>
          <cell r="M107" t="str">
            <v>26 -  Pernambuco</v>
          </cell>
          <cell r="N107">
            <v>8800</v>
          </cell>
        </row>
        <row r="108">
          <cell r="C108" t="str">
            <v>HOSPITAL MESTRE VITALINO (COVID-19 CAMPANHA)</v>
          </cell>
          <cell r="E108" t="str">
            <v>3.12 - Material Hospitalar</v>
          </cell>
          <cell r="F108">
            <v>82641325003648</v>
          </cell>
          <cell r="G108" t="str">
            <v>CREMER S.A</v>
          </cell>
          <cell r="H108" t="str">
            <v>B</v>
          </cell>
          <cell r="I108" t="str">
            <v>S</v>
          </cell>
          <cell r="J108">
            <v>182406</v>
          </cell>
          <cell r="K108">
            <v>44648</v>
          </cell>
          <cell r="L108" t="str">
            <v>26220382641325003648550010001824061355411387</v>
          </cell>
          <cell r="M108" t="str">
            <v>26 -  Pernambuco</v>
          </cell>
          <cell r="N108">
            <v>920</v>
          </cell>
        </row>
        <row r="109">
          <cell r="C109" t="str">
            <v>HOSPITAL MESTRE VITALINO (COVID-19 CAMPANHA)</v>
          </cell>
          <cell r="E109" t="str">
            <v>3.12 - Material Hospitalar</v>
          </cell>
          <cell r="F109">
            <v>82641325003648</v>
          </cell>
          <cell r="G109" t="str">
            <v>CREMER S.A</v>
          </cell>
          <cell r="H109" t="str">
            <v>B</v>
          </cell>
          <cell r="I109" t="str">
            <v>S</v>
          </cell>
          <cell r="J109">
            <v>182411</v>
          </cell>
          <cell r="K109">
            <v>44648</v>
          </cell>
          <cell r="L109" t="str">
            <v>26220382641325003648550010001824111742763538</v>
          </cell>
          <cell r="M109" t="str">
            <v>26 -  Pernambuco</v>
          </cell>
          <cell r="N109">
            <v>109.64</v>
          </cell>
        </row>
        <row r="110">
          <cell r="C110" t="str">
            <v>HOSPITAL MESTRE VITALINO (COVID-19 CAMPANHA)</v>
          </cell>
          <cell r="E110" t="str">
            <v>3.12 - Material Hospitalar</v>
          </cell>
          <cell r="F110">
            <v>236193000184</v>
          </cell>
          <cell r="G110" t="str">
            <v>CIRURGICA RECIFE</v>
          </cell>
          <cell r="H110" t="str">
            <v>B</v>
          </cell>
          <cell r="I110" t="str">
            <v>S</v>
          </cell>
          <cell r="J110" t="str">
            <v>000.070.291</v>
          </cell>
          <cell r="K110">
            <v>44648</v>
          </cell>
          <cell r="L110" t="str">
            <v>26220300236193000184550010000702911000702922</v>
          </cell>
          <cell r="M110" t="str">
            <v>26 -  Pernambuco</v>
          </cell>
          <cell r="N110">
            <v>2457</v>
          </cell>
        </row>
        <row r="111">
          <cell r="C111" t="str">
            <v>HOSPITAL MESTRE VITALINO (COVID-19 CAMPANHA)</v>
          </cell>
          <cell r="E111" t="str">
            <v>3.12 - Material Hospitalar</v>
          </cell>
          <cell r="F111">
            <v>1206820001179</v>
          </cell>
          <cell r="G111" t="str">
            <v>PANPHARMA DISTRIB. DE MEDICAM. LTDA</v>
          </cell>
          <cell r="H111" t="str">
            <v>B</v>
          </cell>
          <cell r="I111" t="str">
            <v>S</v>
          </cell>
          <cell r="J111">
            <v>1407131</v>
          </cell>
          <cell r="K111">
            <v>44645</v>
          </cell>
          <cell r="L111" t="str">
            <v>26220301206820001179550040014071311360029500</v>
          </cell>
          <cell r="M111" t="str">
            <v>26 -  Pernambuco</v>
          </cell>
          <cell r="N111">
            <v>142</v>
          </cell>
        </row>
        <row r="112">
          <cell r="C112" t="str">
            <v>HOSPITAL MESTRE VITALINO (COVID-19 CAMPANHA)</v>
          </cell>
          <cell r="E112" t="str">
            <v>3.12 - Material Hospitalar</v>
          </cell>
          <cell r="F112" t="str">
            <v>41.699.739/0001-10</v>
          </cell>
          <cell r="G112" t="str">
            <v>MF TRANSPORTES DE AGUA EIRELI</v>
          </cell>
          <cell r="H112" t="str">
            <v>B</v>
          </cell>
          <cell r="I112" t="str">
            <v>S</v>
          </cell>
          <cell r="J112">
            <v>87</v>
          </cell>
          <cell r="K112">
            <v>44649</v>
          </cell>
          <cell r="L112" t="str">
            <v>26220341699739000110550010000000871182371463</v>
          </cell>
          <cell r="M112" t="str">
            <v>26 -  Pernambuco</v>
          </cell>
          <cell r="N112">
            <v>1584</v>
          </cell>
        </row>
        <row r="113">
          <cell r="C113" t="str">
            <v>HOSPITAL MESTRE VITALINO (COVID-19 CAMPANHA)</v>
          </cell>
          <cell r="E113" t="str">
            <v>3.12 - Material Hospitalar</v>
          </cell>
          <cell r="F113">
            <v>11872656000110</v>
          </cell>
          <cell r="G113" t="str">
            <v>HDL LOGISTICA HOSPITALAR LTDA.</v>
          </cell>
          <cell r="H113" t="str">
            <v>B</v>
          </cell>
          <cell r="I113" t="str">
            <v>S</v>
          </cell>
          <cell r="J113">
            <v>338242</v>
          </cell>
          <cell r="K113">
            <v>44645</v>
          </cell>
          <cell r="L113" t="str">
            <v>31220311872656000110550010003382421187108536</v>
          </cell>
          <cell r="M113" t="str">
            <v>31 -  Minas Gerais</v>
          </cell>
          <cell r="N113">
            <v>1772.8</v>
          </cell>
        </row>
        <row r="114">
          <cell r="C114" t="str">
            <v>HOSPITAL MESTRE VITALINO (COVID-19 CAMPANHA)</v>
          </cell>
          <cell r="E114" t="str">
            <v>3.12 - Material Hospitalar</v>
          </cell>
          <cell r="F114">
            <v>28461889000123</v>
          </cell>
          <cell r="G114" t="str">
            <v>JPM PRODUTOS HOSPITALARES LTDA</v>
          </cell>
          <cell r="H114" t="str">
            <v>B</v>
          </cell>
          <cell r="I114" t="str">
            <v>S</v>
          </cell>
          <cell r="J114" t="str">
            <v>000.004.455</v>
          </cell>
          <cell r="K114">
            <v>44645</v>
          </cell>
          <cell r="L114" t="str">
            <v>26220328461889000123550010000044551241524288</v>
          </cell>
          <cell r="M114" t="str">
            <v>26 -  Pernambuco</v>
          </cell>
          <cell r="N114">
            <v>1584</v>
          </cell>
        </row>
        <row r="115">
          <cell r="C115" t="str">
            <v>HOSPITAL MESTRE VITALINO (COVID-19 CAMPANHA)</v>
          </cell>
          <cell r="E115" t="str">
            <v>3.12 - Material Hospitalar</v>
          </cell>
          <cell r="F115">
            <v>8778201000126</v>
          </cell>
          <cell r="G115" t="str">
            <v>DROGAFONTE LTDA</v>
          </cell>
          <cell r="H115" t="str">
            <v>B</v>
          </cell>
          <cell r="I115" t="str">
            <v>S</v>
          </cell>
          <cell r="J115" t="str">
            <v>000.368.191</v>
          </cell>
          <cell r="K115">
            <v>44645</v>
          </cell>
          <cell r="L115" t="str">
            <v>26220308778201000126550010003681911239569373</v>
          </cell>
          <cell r="M115" t="str">
            <v>26 -  Pernambuco</v>
          </cell>
          <cell r="N115">
            <v>2208.5</v>
          </cell>
        </row>
        <row r="116">
          <cell r="C116" t="str">
            <v>HOSPITAL MESTRE VITALINO (COVID-19 CAMPANHA)</v>
          </cell>
          <cell r="E116" t="str">
            <v>3.12 - Material Hospitalar</v>
          </cell>
          <cell r="F116">
            <v>51943645000107</v>
          </cell>
          <cell r="G116" t="str">
            <v>BIOMEDICAL EQUIPAMENTOS E PRODUTOS MED</v>
          </cell>
          <cell r="H116" t="str">
            <v>B</v>
          </cell>
          <cell r="I116" t="str">
            <v>S</v>
          </cell>
          <cell r="J116" t="str">
            <v>000.148.957</v>
          </cell>
          <cell r="K116">
            <v>44645</v>
          </cell>
          <cell r="L116" t="str">
            <v>35220351943645000107550010001489571004640320</v>
          </cell>
          <cell r="M116" t="str">
            <v>35 -  São Paulo</v>
          </cell>
          <cell r="N116">
            <v>2795.5</v>
          </cell>
        </row>
        <row r="117">
          <cell r="C117" t="str">
            <v>HOSPITAL MESTRE VITALINO (COVID-19 CAMPANHA)</v>
          </cell>
          <cell r="E117" t="str">
            <v>3.12 - Material Hospitalar</v>
          </cell>
          <cell r="F117" t="str">
            <v>01.440.590/0010-27</v>
          </cell>
          <cell r="G117" t="str">
            <v>FRESENIUS MEDICAL CARE</v>
          </cell>
          <cell r="H117" t="str">
            <v>B</v>
          </cell>
          <cell r="I117" t="str">
            <v>S</v>
          </cell>
          <cell r="J117">
            <v>50156</v>
          </cell>
          <cell r="K117">
            <v>44648</v>
          </cell>
          <cell r="L117" t="str">
            <v>23220301440590001027550000000501561440429173</v>
          </cell>
          <cell r="M117" t="str">
            <v>23 -  Ceará</v>
          </cell>
          <cell r="N117">
            <v>484</v>
          </cell>
        </row>
        <row r="118">
          <cell r="C118" t="str">
            <v>HOSPITAL MESTRE VITALINO (COVID-19 CAMPANHA)</v>
          </cell>
          <cell r="E118" t="str">
            <v>3.12 - Material Hospitalar</v>
          </cell>
          <cell r="F118">
            <v>11463963000148</v>
          </cell>
          <cell r="G118" t="str">
            <v>BCI BRASIL CHINA IMPORTADORA LTDA</v>
          </cell>
          <cell r="H118" t="str">
            <v>B</v>
          </cell>
          <cell r="I118" t="str">
            <v>S</v>
          </cell>
          <cell r="J118">
            <v>34592</v>
          </cell>
          <cell r="K118">
            <v>44650</v>
          </cell>
          <cell r="L118" t="str">
            <v>26220311463963000148550010000345921458921649</v>
          </cell>
          <cell r="M118" t="str">
            <v>26 -  Pernambuco</v>
          </cell>
          <cell r="N118">
            <v>4266.57</v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C122" t="str">
            <v>HOSPITAL MESTRE VITALINO (COVID-19 CAMPANHA)</v>
          </cell>
          <cell r="E122" t="str">
            <v>3.4 - Material Farmacológico</v>
          </cell>
          <cell r="F122" t="str">
            <v>08.778.201/0001-26</v>
          </cell>
          <cell r="G122" t="str">
            <v>DROGAFONTE LTDA</v>
          </cell>
          <cell r="H122" t="str">
            <v>B</v>
          </cell>
          <cell r="I122" t="str">
            <v>S</v>
          </cell>
          <cell r="J122" t="str">
            <v>000.365.536</v>
          </cell>
          <cell r="K122">
            <v>44622</v>
          </cell>
          <cell r="L122" t="str">
            <v>26220308778201000126550010003655361295514674</v>
          </cell>
          <cell r="M122" t="str">
            <v>26 -  Pernambuco</v>
          </cell>
          <cell r="N122">
            <v>46951.8</v>
          </cell>
        </row>
        <row r="123">
          <cell r="C123" t="str">
            <v>HOSPITAL MESTRE VITALINO (COVID-19 CAMPANHA)</v>
          </cell>
          <cell r="E123" t="str">
            <v>3.4 - Material Farmacológico</v>
          </cell>
          <cell r="F123">
            <v>8674752000140</v>
          </cell>
          <cell r="G123" t="str">
            <v>CIRURGICA MONTEBELLO LTDA</v>
          </cell>
          <cell r="H123" t="str">
            <v>B</v>
          </cell>
          <cell r="I123" t="str">
            <v>S</v>
          </cell>
          <cell r="J123" t="str">
            <v>000.125.866</v>
          </cell>
          <cell r="K123">
            <v>44622</v>
          </cell>
          <cell r="L123" t="str">
            <v>26220308674752000140550010001258661445364255</v>
          </cell>
          <cell r="M123" t="str">
            <v>26 -  Pernambuco</v>
          </cell>
          <cell r="N123">
            <v>1885.4</v>
          </cell>
        </row>
        <row r="124">
          <cell r="C124" t="str">
            <v>HOSPITAL MESTRE VITALINO (COVID-19 CAMPANHA)</v>
          </cell>
          <cell r="E124" t="str">
            <v>3.4 - Material Farmacológico</v>
          </cell>
          <cell r="F124">
            <v>12420164001048</v>
          </cell>
          <cell r="G124" t="str">
            <v>CM HOSPITALAR S A</v>
          </cell>
          <cell r="H124" t="str">
            <v>B</v>
          </cell>
          <cell r="I124" t="str">
            <v>S</v>
          </cell>
          <cell r="J124">
            <v>119310</v>
          </cell>
          <cell r="K124">
            <v>44622</v>
          </cell>
          <cell r="L124" t="str">
            <v>26220312420164001048550010001193101897698970</v>
          </cell>
          <cell r="M124" t="str">
            <v>26 -  Pernambuco</v>
          </cell>
          <cell r="N124">
            <v>10459.5</v>
          </cell>
        </row>
        <row r="125">
          <cell r="C125" t="str">
            <v>HOSPITAL MESTRE VITALINO (COVID-19 CAMPANHA)</v>
          </cell>
          <cell r="E125" t="str">
            <v>3.4 - Material Farmacológico</v>
          </cell>
          <cell r="F125">
            <v>67729178000653</v>
          </cell>
          <cell r="G125" t="str">
            <v>COMERCIAL CIRURGICA RIOCLARENSE LTDA</v>
          </cell>
          <cell r="H125" t="str">
            <v>B</v>
          </cell>
          <cell r="I125" t="str">
            <v>S</v>
          </cell>
          <cell r="J125">
            <v>23015</v>
          </cell>
          <cell r="K125">
            <v>44622</v>
          </cell>
          <cell r="L125" t="str">
            <v>26220367729178000653550010000230151693484778</v>
          </cell>
          <cell r="M125" t="str">
            <v>26 -  Pernambuco</v>
          </cell>
          <cell r="N125">
            <v>3865</v>
          </cell>
        </row>
        <row r="126">
          <cell r="C126" t="str">
            <v>HOSPITAL MESTRE VITALINO (COVID-19 CAMPANHA)</v>
          </cell>
          <cell r="E126" t="str">
            <v>3.4 - Material Farmacológico</v>
          </cell>
          <cell r="F126">
            <v>23837936000177</v>
          </cell>
          <cell r="G126" t="str">
            <v>G1 DISTRIBUIDORA DE PROD. FARM LTDA</v>
          </cell>
          <cell r="H126" t="str">
            <v>B</v>
          </cell>
          <cell r="I126" t="str">
            <v>S</v>
          </cell>
          <cell r="J126">
            <v>476107</v>
          </cell>
          <cell r="K126">
            <v>44622</v>
          </cell>
          <cell r="L126" t="str">
            <v>26220323837936000177550010004761071010766190</v>
          </cell>
          <cell r="M126" t="str">
            <v>26 -  Pernambuco</v>
          </cell>
          <cell r="N126">
            <v>209.5</v>
          </cell>
        </row>
        <row r="127">
          <cell r="C127" t="str">
            <v>HOSPITAL MESTRE VITALINO (COVID-19 CAMPANHA)</v>
          </cell>
          <cell r="E127" t="str">
            <v>3.4 - Material Farmacológico</v>
          </cell>
          <cell r="F127">
            <v>49324221000880</v>
          </cell>
          <cell r="G127" t="str">
            <v>FRESENIUS KABI BRASIL LTDA</v>
          </cell>
          <cell r="H127" t="str">
            <v>B</v>
          </cell>
          <cell r="I127" t="str">
            <v>S</v>
          </cell>
          <cell r="J127">
            <v>212844</v>
          </cell>
          <cell r="K127">
            <v>44614</v>
          </cell>
          <cell r="L127" t="str">
            <v>23220249324221000880550000002128441517185553</v>
          </cell>
          <cell r="M127" t="str">
            <v>23 -  Ceará</v>
          </cell>
          <cell r="N127">
            <v>13553.6</v>
          </cell>
        </row>
        <row r="128">
          <cell r="C128" t="str">
            <v>HOSPITAL MESTRE VITALINO (COVID-19 CAMPANHA)</v>
          </cell>
          <cell r="E128" t="str">
            <v>3.4 - Material Farmacológico</v>
          </cell>
          <cell r="F128">
            <v>49324221000880</v>
          </cell>
          <cell r="G128" t="str">
            <v>FRESENIUS KABI BRASIL LTDA</v>
          </cell>
          <cell r="H128" t="str">
            <v>B</v>
          </cell>
          <cell r="I128" t="str">
            <v>S</v>
          </cell>
          <cell r="J128">
            <v>212775</v>
          </cell>
          <cell r="K128">
            <v>44611</v>
          </cell>
          <cell r="L128" t="str">
            <v>23220249324221000880550000002127751370859803</v>
          </cell>
          <cell r="M128" t="str">
            <v>23 -  Ceará</v>
          </cell>
          <cell r="N128">
            <v>24552.48</v>
          </cell>
        </row>
        <row r="129">
          <cell r="C129" t="str">
            <v>HOSPITAL MESTRE VITALINO (COVID-19 CAMPANHA)</v>
          </cell>
          <cell r="E129" t="str">
            <v>3.4 - Material Farmacológico</v>
          </cell>
          <cell r="F129">
            <v>12420164000904</v>
          </cell>
          <cell r="G129" t="str">
            <v>CM HOSPITALAR S A BRASILIA</v>
          </cell>
          <cell r="H129" t="str">
            <v>B</v>
          </cell>
          <cell r="I129" t="str">
            <v>S</v>
          </cell>
          <cell r="J129">
            <v>648225</v>
          </cell>
          <cell r="K129">
            <v>44622</v>
          </cell>
          <cell r="L129" t="str">
            <v>53220312420164000904550010006482251492856965</v>
          </cell>
          <cell r="M129" t="str">
            <v>53 -  Distrito Federal</v>
          </cell>
          <cell r="N129">
            <v>7890.5</v>
          </cell>
        </row>
        <row r="130">
          <cell r="C130" t="str">
            <v>HOSPITAL MESTRE VITALINO (COVID-19 CAMPANHA)</v>
          </cell>
          <cell r="E130" t="str">
            <v>3.4 - Material Farmacológico</v>
          </cell>
          <cell r="F130">
            <v>7519404000135</v>
          </cell>
          <cell r="G130" t="str">
            <v>ADVAL FARMACIA DE MANIPULACAO LTDA  ME</v>
          </cell>
          <cell r="H130" t="str">
            <v>B</v>
          </cell>
          <cell r="I130" t="str">
            <v>S</v>
          </cell>
          <cell r="J130" t="str">
            <v>000.001.060</v>
          </cell>
          <cell r="K130">
            <v>44627</v>
          </cell>
          <cell r="L130" t="str">
            <v>26220307519404000135550010000010601489082459</v>
          </cell>
          <cell r="M130" t="str">
            <v>26 -  Pernambuco</v>
          </cell>
          <cell r="N130">
            <v>100</v>
          </cell>
        </row>
        <row r="131">
          <cell r="C131" t="str">
            <v>HOSPITAL MESTRE VITALINO (COVID-19 CAMPANHA)</v>
          </cell>
          <cell r="E131" t="str">
            <v>3.4 - Material Farmacológico</v>
          </cell>
          <cell r="F131">
            <v>12882932000194</v>
          </cell>
          <cell r="G131" t="str">
            <v>EXOMED REPRES DE MED LTDA</v>
          </cell>
          <cell r="H131" t="str">
            <v>B</v>
          </cell>
          <cell r="I131" t="str">
            <v>S</v>
          </cell>
          <cell r="J131">
            <v>159399</v>
          </cell>
          <cell r="K131">
            <v>44624</v>
          </cell>
          <cell r="L131" t="str">
            <v>26220312882932000194550010001593991510919664</v>
          </cell>
          <cell r="M131" t="str">
            <v>26 -  Pernambuco</v>
          </cell>
          <cell r="N131">
            <v>35242.339999999997</v>
          </cell>
        </row>
        <row r="132">
          <cell r="C132" t="str">
            <v>HOSPITAL MESTRE VITALINO (COVID-19 CAMPANHA)</v>
          </cell>
          <cell r="E132" t="str">
            <v>3.4 - Material Farmacológico</v>
          </cell>
          <cell r="F132">
            <v>12882932000194</v>
          </cell>
          <cell r="G132" t="str">
            <v>EXOMED REPRES DE MED LTDA</v>
          </cell>
          <cell r="H132" t="str">
            <v>B</v>
          </cell>
          <cell r="I132" t="str">
            <v>S</v>
          </cell>
          <cell r="J132">
            <v>159453</v>
          </cell>
          <cell r="K132">
            <v>44627</v>
          </cell>
          <cell r="L132" t="str">
            <v>26220312882932000194550010001594531491435527</v>
          </cell>
          <cell r="M132" t="str">
            <v>26 -  Pernambuco</v>
          </cell>
          <cell r="N132">
            <v>14483</v>
          </cell>
        </row>
        <row r="133">
          <cell r="C133" t="str">
            <v>HOSPITAL MESTRE VITALINO (COVID-19 CAMPANHA)</v>
          </cell>
          <cell r="E133" t="str">
            <v>3.4 - Material Farmacológico</v>
          </cell>
          <cell r="F133">
            <v>31673254000285</v>
          </cell>
          <cell r="G133" t="str">
            <v>LABORATORIOS B BRAUN S/A</v>
          </cell>
          <cell r="H133" t="str">
            <v>B</v>
          </cell>
          <cell r="I133" t="str">
            <v>S</v>
          </cell>
          <cell r="J133">
            <v>158130</v>
          </cell>
          <cell r="K133">
            <v>44627</v>
          </cell>
          <cell r="L133" t="str">
            <v>26220331673254000285550000001581301750100683</v>
          </cell>
          <cell r="M133" t="str">
            <v>26 -  Pernambuco</v>
          </cell>
          <cell r="N133">
            <v>1650</v>
          </cell>
        </row>
        <row r="134">
          <cell r="C134" t="str">
            <v>HOSPITAL MESTRE VITALINO (COVID-19 CAMPANHA)</v>
          </cell>
          <cell r="E134" t="str">
            <v>3.4 - Material Farmacológico</v>
          </cell>
          <cell r="F134">
            <v>7484373000124</v>
          </cell>
          <cell r="G134" t="str">
            <v>UNI HOSPITALAR LTDA  EPP</v>
          </cell>
          <cell r="H134" t="str">
            <v>B</v>
          </cell>
          <cell r="I134" t="str">
            <v>S</v>
          </cell>
          <cell r="J134" t="str">
            <v>000.141.941</v>
          </cell>
          <cell r="K134">
            <v>44627</v>
          </cell>
          <cell r="L134" t="str">
            <v>26220307484373000124550010001419411928702446</v>
          </cell>
          <cell r="M134" t="str">
            <v>26 -  Pernambuco</v>
          </cell>
          <cell r="N134">
            <v>14871.04</v>
          </cell>
        </row>
        <row r="135">
          <cell r="C135" t="str">
            <v>HOSPITAL MESTRE VITALINO (COVID-19 CAMPANHA)</v>
          </cell>
          <cell r="E135" t="str">
            <v>3.4 - Material Farmacológico</v>
          </cell>
          <cell r="F135">
            <v>11449180000100</v>
          </cell>
          <cell r="G135" t="str">
            <v>DPROSMED DIST DE PROD MED HOSP</v>
          </cell>
          <cell r="H135" t="str">
            <v>B</v>
          </cell>
          <cell r="I135" t="str">
            <v>S</v>
          </cell>
          <cell r="J135">
            <v>49257</v>
          </cell>
          <cell r="K135">
            <v>44627</v>
          </cell>
          <cell r="L135" t="str">
            <v>26220311449180000100550010000492571000041884</v>
          </cell>
          <cell r="M135" t="str">
            <v>26 -  Pernambuco</v>
          </cell>
          <cell r="N135">
            <v>37.6</v>
          </cell>
        </row>
        <row r="136">
          <cell r="C136" t="str">
            <v>HOSPITAL MESTRE VITALINO (COVID-19 CAMPANHA)</v>
          </cell>
          <cell r="E136" t="str">
            <v>3.4 - Material Farmacológico</v>
          </cell>
          <cell r="F136">
            <v>21596736000144</v>
          </cell>
          <cell r="G136" t="str">
            <v>ULTRAMEGA DIST LTDA</v>
          </cell>
          <cell r="H136" t="str">
            <v>B</v>
          </cell>
          <cell r="I136" t="str">
            <v>S</v>
          </cell>
          <cell r="J136">
            <v>149474</v>
          </cell>
          <cell r="K136">
            <v>44627</v>
          </cell>
          <cell r="L136" t="str">
            <v>26220321596736000144550010001494741001542620</v>
          </cell>
          <cell r="M136" t="str">
            <v>26 -  Pernambuco</v>
          </cell>
          <cell r="N136">
            <v>815.52</v>
          </cell>
        </row>
        <row r="137">
          <cell r="C137" t="str">
            <v>HOSPITAL MESTRE VITALINO (COVID-19 CAMPANHA)</v>
          </cell>
          <cell r="E137" t="str">
            <v>3.4 - Material Farmacológico</v>
          </cell>
          <cell r="F137">
            <v>12420164001048</v>
          </cell>
          <cell r="G137" t="str">
            <v>CM HOSPITALAR S A</v>
          </cell>
          <cell r="H137" t="str">
            <v>B</v>
          </cell>
          <cell r="I137" t="str">
            <v>S</v>
          </cell>
          <cell r="J137">
            <v>119639</v>
          </cell>
          <cell r="K137">
            <v>44627</v>
          </cell>
          <cell r="L137" t="str">
            <v>26220312420164001048550010001196391896727513</v>
          </cell>
          <cell r="M137" t="str">
            <v>26 -  Pernambuco</v>
          </cell>
          <cell r="N137">
            <v>503.87</v>
          </cell>
        </row>
        <row r="138">
          <cell r="C138" t="str">
            <v>HOSPITAL MESTRE VITALINO (COVID-19 CAMPANHA)</v>
          </cell>
          <cell r="E138" t="str">
            <v>3.4 - Material Farmacológico</v>
          </cell>
          <cell r="F138">
            <v>12420164001048</v>
          </cell>
          <cell r="G138" t="str">
            <v>CM HOSPITALAR S A</v>
          </cell>
          <cell r="H138" t="str">
            <v>B</v>
          </cell>
          <cell r="I138" t="str">
            <v>S</v>
          </cell>
          <cell r="J138">
            <v>119673</v>
          </cell>
          <cell r="K138">
            <v>44627</v>
          </cell>
          <cell r="L138" t="str">
            <v>26220312420164001048550010001196731380583927</v>
          </cell>
          <cell r="M138" t="str">
            <v>26 -  Pernambuco</v>
          </cell>
          <cell r="N138">
            <v>2372.8000000000002</v>
          </cell>
        </row>
        <row r="139">
          <cell r="C139" t="str">
            <v>HOSPITAL MESTRE VITALINO (COVID-19 CAMPANHA)</v>
          </cell>
          <cell r="E139" t="str">
            <v>3.4 - Material Farmacológico</v>
          </cell>
          <cell r="F139">
            <v>67729178000653</v>
          </cell>
          <cell r="G139" t="str">
            <v>COMERCIAL CIRURGICA RIOCLARENSE LTDA</v>
          </cell>
          <cell r="H139" t="str">
            <v>B</v>
          </cell>
          <cell r="I139" t="str">
            <v>S</v>
          </cell>
          <cell r="J139">
            <v>23217</v>
          </cell>
          <cell r="K139">
            <v>44627</v>
          </cell>
          <cell r="L139" t="str">
            <v>26220367729178000653550010000232171353537404</v>
          </cell>
          <cell r="M139" t="str">
            <v>26 -  Pernambuco</v>
          </cell>
          <cell r="N139">
            <v>1191.5999999999999</v>
          </cell>
        </row>
        <row r="140">
          <cell r="C140" t="str">
            <v>HOSPITAL MESTRE VITALINO (COVID-19 CAMPANHA)</v>
          </cell>
          <cell r="E140" t="str">
            <v>3.4 - Material Farmacológico</v>
          </cell>
          <cell r="F140">
            <v>35753111000153</v>
          </cell>
          <cell r="G140" t="str">
            <v>NORD PRODUTOS EM SAUDE LTDA</v>
          </cell>
          <cell r="H140" t="str">
            <v>B</v>
          </cell>
          <cell r="I140" t="str">
            <v>S</v>
          </cell>
          <cell r="J140">
            <v>5590</v>
          </cell>
          <cell r="K140">
            <v>44627</v>
          </cell>
          <cell r="L140" t="str">
            <v>26220335753111000153550010000055901000054487</v>
          </cell>
          <cell r="M140" t="str">
            <v>26 -  Pernambuco</v>
          </cell>
          <cell r="N140">
            <v>396</v>
          </cell>
        </row>
        <row r="141">
          <cell r="C141" t="str">
            <v>HOSPITAL MESTRE VITALINO (COVID-19 CAMPANHA)</v>
          </cell>
          <cell r="E141" t="str">
            <v>3.4 - Material Farmacológico</v>
          </cell>
          <cell r="F141">
            <v>1206820001179</v>
          </cell>
          <cell r="G141" t="str">
            <v>PANPHARMA DISTRIB. DE MEDIC. LTDA</v>
          </cell>
          <cell r="H141" t="str">
            <v>B</v>
          </cell>
          <cell r="I141" t="str">
            <v>S</v>
          </cell>
          <cell r="J141">
            <v>1369181</v>
          </cell>
          <cell r="K141">
            <v>44627</v>
          </cell>
          <cell r="L141" t="str">
            <v>26220301206820001179550040013691811059435570</v>
          </cell>
          <cell r="M141" t="str">
            <v>26 -  Pernambuco</v>
          </cell>
          <cell r="N141">
            <v>69.22</v>
          </cell>
        </row>
        <row r="142">
          <cell r="C142" t="str">
            <v>HOSPITAL MESTRE VITALINO (COVID-19 CAMPANHA)</v>
          </cell>
          <cell r="E142" t="str">
            <v>3.4 - Material Farmacológico</v>
          </cell>
          <cell r="F142">
            <v>15145035000196</v>
          </cell>
          <cell r="G142" t="str">
            <v>RIOBAHIAFARMA COMERCIO E DISTRIBUIÇAO</v>
          </cell>
          <cell r="H142" t="str">
            <v>B</v>
          </cell>
          <cell r="I142" t="str">
            <v>S</v>
          </cell>
          <cell r="J142">
            <v>20592</v>
          </cell>
          <cell r="K142">
            <v>44622</v>
          </cell>
          <cell r="L142" t="str">
            <v>29220315145035000196550010000205921000454298</v>
          </cell>
          <cell r="M142" t="str">
            <v>29 -  Bahia</v>
          </cell>
          <cell r="N142">
            <v>27000</v>
          </cell>
        </row>
        <row r="143">
          <cell r="C143" t="str">
            <v>HOSPITAL MESTRE VITALINO (COVID-19 CAMPANHA)</v>
          </cell>
          <cell r="E143" t="str">
            <v>3.4 - Material Farmacológico</v>
          </cell>
          <cell r="F143">
            <v>8778201000126</v>
          </cell>
          <cell r="G143" t="str">
            <v>DROGAFONTE LTDA</v>
          </cell>
          <cell r="H143" t="str">
            <v>B</v>
          </cell>
          <cell r="I143" t="str">
            <v>S</v>
          </cell>
          <cell r="J143" t="str">
            <v>000.366.038</v>
          </cell>
          <cell r="K143">
            <v>44627</v>
          </cell>
          <cell r="L143" t="str">
            <v>26220308778201000126550010003660381216735682</v>
          </cell>
          <cell r="M143" t="str">
            <v>26 -  Pernambuco</v>
          </cell>
          <cell r="N143">
            <v>1017.72</v>
          </cell>
        </row>
        <row r="144">
          <cell r="C144" t="str">
            <v>HOSPITAL MESTRE VITALINO (COVID-19 CAMPANHA)</v>
          </cell>
          <cell r="E144" t="str">
            <v>3.4 - Material Farmacológico</v>
          </cell>
          <cell r="F144">
            <v>8674752000140</v>
          </cell>
          <cell r="G144" t="str">
            <v>CIRURGICA MONTEBELLO LTDA</v>
          </cell>
          <cell r="H144" t="str">
            <v>B</v>
          </cell>
          <cell r="I144" t="str">
            <v>S</v>
          </cell>
          <cell r="J144" t="str">
            <v>000.126.201</v>
          </cell>
          <cell r="K144">
            <v>44627</v>
          </cell>
          <cell r="L144" t="str">
            <v>26220308674752000140550010001262011883320400</v>
          </cell>
          <cell r="M144" t="str">
            <v>26 -  Pernambuco</v>
          </cell>
          <cell r="N144">
            <v>2644.09</v>
          </cell>
        </row>
        <row r="145">
          <cell r="C145" t="str">
            <v>HOSPITAL MESTRE VITALINO (COVID-19 CAMPANHA)</v>
          </cell>
          <cell r="E145" t="str">
            <v>3.4 - Material Farmacológico</v>
          </cell>
          <cell r="F145">
            <v>22580510000118</v>
          </cell>
          <cell r="G145" t="str">
            <v>UNIFAR DISTRIBUIDORA DE MEDICAMENTOS</v>
          </cell>
          <cell r="H145" t="str">
            <v>B</v>
          </cell>
          <cell r="I145" t="str">
            <v>S</v>
          </cell>
          <cell r="J145" t="str">
            <v>000.047.012</v>
          </cell>
          <cell r="K145">
            <v>44628</v>
          </cell>
          <cell r="L145" t="str">
            <v>26220322580510000118550010000470121000324151</v>
          </cell>
          <cell r="M145" t="str">
            <v>26 -  Pernambuco</v>
          </cell>
          <cell r="N145">
            <v>1443.8</v>
          </cell>
        </row>
        <row r="146">
          <cell r="C146" t="str">
            <v>HOSPITAL MESTRE VITALINO (COVID-19 CAMPANHA)</v>
          </cell>
          <cell r="E146" t="str">
            <v>3.4 - Material Farmacológico</v>
          </cell>
          <cell r="F146">
            <v>35738768000141</v>
          </cell>
          <cell r="G146" t="str">
            <v>L. M. C. DA SILVA MEDICAMENTOS</v>
          </cell>
          <cell r="H146" t="str">
            <v>B</v>
          </cell>
          <cell r="I146" t="str">
            <v>S</v>
          </cell>
          <cell r="J146" t="str">
            <v>000.000.159</v>
          </cell>
          <cell r="K146">
            <v>44629</v>
          </cell>
          <cell r="L146" t="str">
            <v>26220335738768000141550010000001591000001600</v>
          </cell>
          <cell r="M146" t="str">
            <v>26 -  Pernambuco</v>
          </cell>
          <cell r="N146">
            <v>84</v>
          </cell>
        </row>
        <row r="147">
          <cell r="C147" t="str">
            <v>HOSPITAL MESTRE VITALINO (COVID-19 CAMPANHA)</v>
          </cell>
          <cell r="E147" t="str">
            <v>3.4 - Material Farmacológico</v>
          </cell>
          <cell r="F147">
            <v>7484373000124</v>
          </cell>
          <cell r="G147" t="str">
            <v>UNI HOSPITALAR LTDA  EPP</v>
          </cell>
          <cell r="H147" t="str">
            <v>B</v>
          </cell>
          <cell r="I147" t="str">
            <v>S</v>
          </cell>
          <cell r="J147" t="str">
            <v>000.142.126</v>
          </cell>
          <cell r="K147">
            <v>44629</v>
          </cell>
          <cell r="L147" t="str">
            <v>26220307484373000124550010001421261165804109</v>
          </cell>
          <cell r="M147" t="str">
            <v>26 -  Pernambuco</v>
          </cell>
          <cell r="N147">
            <v>3492</v>
          </cell>
        </row>
        <row r="148">
          <cell r="C148" t="str">
            <v>HOSPITAL MESTRE VITALINO (COVID-19 CAMPANHA)</v>
          </cell>
          <cell r="E148" t="str">
            <v>3.4 - Material Farmacológico</v>
          </cell>
          <cell r="F148">
            <v>7484373000124</v>
          </cell>
          <cell r="G148" t="str">
            <v>UNI HOSPITALAR LTDA  EPP</v>
          </cell>
          <cell r="H148" t="str">
            <v>B</v>
          </cell>
          <cell r="I148" t="str">
            <v>S</v>
          </cell>
          <cell r="J148" t="str">
            <v>000.142.126</v>
          </cell>
          <cell r="K148">
            <v>44629</v>
          </cell>
          <cell r="L148" t="str">
            <v>26220307484373000124550010001421261165804109</v>
          </cell>
          <cell r="M148" t="str">
            <v>26 -  Pernambuco</v>
          </cell>
          <cell r="N148">
            <v>180</v>
          </cell>
        </row>
        <row r="149">
          <cell r="C149" t="str">
            <v>HOSPITAL MESTRE VITALINO (COVID-19 CAMPANHA)</v>
          </cell>
          <cell r="E149" t="str">
            <v>3.4 - Material Farmacológico</v>
          </cell>
          <cell r="F149">
            <v>3817043000152</v>
          </cell>
          <cell r="G149" t="str">
            <v>PHARMAPLUS LTDA EPP</v>
          </cell>
          <cell r="H149" t="str">
            <v>B</v>
          </cell>
          <cell r="I149" t="str">
            <v>S</v>
          </cell>
          <cell r="J149" t="str">
            <v>000.041.200</v>
          </cell>
          <cell r="K149">
            <v>44628</v>
          </cell>
          <cell r="L149" t="str">
            <v>26220303817043000152550010000412001056469321</v>
          </cell>
          <cell r="M149" t="str">
            <v>26 -  Pernambuco</v>
          </cell>
          <cell r="N149">
            <v>35.299999999999997</v>
          </cell>
        </row>
        <row r="150">
          <cell r="C150" t="str">
            <v>HOSPITAL MESTRE VITALINO (COVID-19 CAMPANHA)</v>
          </cell>
          <cell r="E150" t="str">
            <v>3.4 - Material Farmacológico</v>
          </cell>
          <cell r="F150">
            <v>874929000140</v>
          </cell>
          <cell r="G150" t="str">
            <v>MEDCENTER COMERCIAL LTDA  MG</v>
          </cell>
          <cell r="H150" t="str">
            <v>B</v>
          </cell>
          <cell r="I150" t="str">
            <v>S</v>
          </cell>
          <cell r="J150">
            <v>371991</v>
          </cell>
          <cell r="K150">
            <v>44627</v>
          </cell>
          <cell r="L150" t="str">
            <v>31220300874929000140550010003719911530707378</v>
          </cell>
          <cell r="M150" t="str">
            <v>31 -  Minas Gerais</v>
          </cell>
          <cell r="N150">
            <v>30990</v>
          </cell>
        </row>
        <row r="151">
          <cell r="C151" t="str">
            <v>HOSPITAL MESTRE VITALINO (COVID-19 CAMPANHA)</v>
          </cell>
          <cell r="E151" t="str">
            <v>3.4 - Material Farmacológico</v>
          </cell>
          <cell r="F151">
            <v>44734671000151</v>
          </cell>
          <cell r="G151" t="str">
            <v>CRISTALIA PROD QUIM FARMACEUTICOS LTDA</v>
          </cell>
          <cell r="H151" t="str">
            <v>B</v>
          </cell>
          <cell r="I151" t="str">
            <v>S</v>
          </cell>
          <cell r="J151">
            <v>3216578</v>
          </cell>
          <cell r="K151">
            <v>44627</v>
          </cell>
          <cell r="L151" t="str">
            <v>35220344734671000151550100032165781795061354</v>
          </cell>
          <cell r="M151" t="str">
            <v>35 -  São Paulo</v>
          </cell>
          <cell r="N151">
            <v>32862.5</v>
          </cell>
        </row>
        <row r="152">
          <cell r="C152" t="str">
            <v>HOSPITAL MESTRE VITALINO (COVID-19 CAMPANHA)</v>
          </cell>
          <cell r="E152" t="str">
            <v>3.4 - Material Farmacológico</v>
          </cell>
          <cell r="F152">
            <v>44734671000151</v>
          </cell>
          <cell r="G152" t="str">
            <v>CRISTALIA PROD QUIM FARMACEUTICOS LTDA</v>
          </cell>
          <cell r="H152" t="str">
            <v>B</v>
          </cell>
          <cell r="I152" t="str">
            <v>S</v>
          </cell>
          <cell r="J152">
            <v>3216579</v>
          </cell>
          <cell r="K152">
            <v>44627</v>
          </cell>
          <cell r="L152" t="str">
            <v>35220344734671000151550100032165791825995888</v>
          </cell>
          <cell r="M152" t="str">
            <v>35 -  São Paulo</v>
          </cell>
          <cell r="N152">
            <v>1000</v>
          </cell>
        </row>
        <row r="153">
          <cell r="C153" t="str">
            <v>HOSPITAL MESTRE VITALINO (COVID-19 CAMPANHA)</v>
          </cell>
          <cell r="E153" t="str">
            <v>3.4 - Material Farmacológico</v>
          </cell>
          <cell r="F153">
            <v>44734671000151</v>
          </cell>
          <cell r="G153" t="str">
            <v>CRISTALIA PROD QUIM FARMACEUTICOS LTDA</v>
          </cell>
          <cell r="H153" t="str">
            <v>B</v>
          </cell>
          <cell r="I153" t="str">
            <v>S</v>
          </cell>
          <cell r="J153">
            <v>3216959</v>
          </cell>
          <cell r="K153">
            <v>44627</v>
          </cell>
          <cell r="L153" t="str">
            <v>35220344734671000151550100032169591506368699</v>
          </cell>
          <cell r="M153" t="str">
            <v>35 -  São Paulo</v>
          </cell>
          <cell r="N153">
            <v>6160</v>
          </cell>
        </row>
        <row r="154">
          <cell r="C154" t="str">
            <v>HOSPITAL MESTRE VITALINO (COVID-19 CAMPANHA)</v>
          </cell>
          <cell r="E154" t="str">
            <v>3.4 - Material Farmacológico</v>
          </cell>
          <cell r="F154" t="str">
            <v>25.288.745/0001-29</v>
          </cell>
          <cell r="G154" t="str">
            <v>NEW MEDIC COMERC MED E MAT HOSP LTDA</v>
          </cell>
          <cell r="H154" t="str">
            <v>B</v>
          </cell>
          <cell r="I154" t="str">
            <v>S</v>
          </cell>
          <cell r="J154">
            <v>3336</v>
          </cell>
          <cell r="K154">
            <v>44628</v>
          </cell>
          <cell r="L154" t="str">
            <v>33220325288745000129550010000033361411144150</v>
          </cell>
          <cell r="M154" t="str">
            <v>33 -  Rio de Janeiro</v>
          </cell>
          <cell r="N154">
            <v>3450</v>
          </cell>
        </row>
        <row r="155">
          <cell r="C155" t="str">
            <v>HOSPITAL MESTRE VITALINO (COVID-19 CAMPANHA)</v>
          </cell>
          <cell r="E155" t="str">
            <v>3.4 - Material Farmacológico</v>
          </cell>
          <cell r="F155" t="str">
            <v>44.734.671/0001-51</v>
          </cell>
          <cell r="G155" t="str">
            <v>CRISTALIA PROD QUIM FARMACEUTICOS LTDA</v>
          </cell>
          <cell r="H155" t="str">
            <v>B</v>
          </cell>
          <cell r="I155" t="str">
            <v>S</v>
          </cell>
          <cell r="J155">
            <v>3219313</v>
          </cell>
          <cell r="K155">
            <v>44629</v>
          </cell>
          <cell r="L155" t="str">
            <v>35220344734671000151550100032193131949299884</v>
          </cell>
          <cell r="M155" t="str">
            <v>35 -  São Paulo</v>
          </cell>
          <cell r="N155">
            <v>29.5</v>
          </cell>
        </row>
        <row r="156">
          <cell r="C156" t="str">
            <v>HOSPITAL MESTRE VITALINO (COVID-19 CAMPANHA)</v>
          </cell>
          <cell r="E156" t="str">
            <v>3.4 - Material Farmacológico</v>
          </cell>
          <cell r="F156">
            <v>10854165000346</v>
          </cell>
          <cell r="G156" t="str">
            <v>F  F DISTRIB. DE PROD. FARMACEUT. LTDA</v>
          </cell>
          <cell r="H156" t="str">
            <v>B</v>
          </cell>
          <cell r="I156" t="str">
            <v>S</v>
          </cell>
          <cell r="J156">
            <v>118166</v>
          </cell>
          <cell r="K156">
            <v>44627</v>
          </cell>
          <cell r="L156" t="str">
            <v>23220310854165000346550010001181661975367445</v>
          </cell>
          <cell r="M156" t="str">
            <v>23 -  Ceará</v>
          </cell>
          <cell r="N156">
            <v>4320</v>
          </cell>
        </row>
        <row r="157">
          <cell r="C157" t="str">
            <v>HOSPITAL MESTRE VITALINO (COVID-19 CAMPANHA)</v>
          </cell>
          <cell r="E157" t="str">
            <v>3.4 - Material Farmacológico</v>
          </cell>
          <cell r="F157">
            <v>9944371000287</v>
          </cell>
          <cell r="G157" t="str">
            <v>SULMEDIC COMERCIO DE MEDICAMENTOS LTDA</v>
          </cell>
          <cell r="H157" t="str">
            <v>B</v>
          </cell>
          <cell r="I157" t="str">
            <v>S</v>
          </cell>
          <cell r="J157">
            <v>665</v>
          </cell>
          <cell r="K157">
            <v>44627</v>
          </cell>
          <cell r="L157" t="str">
            <v>28220309944371000287550020000006651436150760</v>
          </cell>
          <cell r="M157" t="str">
            <v>28 -  Sergipe</v>
          </cell>
          <cell r="N157">
            <v>3559.12</v>
          </cell>
        </row>
        <row r="158">
          <cell r="C158" t="str">
            <v>HOSPITAL MESTRE VITALINO (COVID-19 CAMPANHA)</v>
          </cell>
          <cell r="E158" t="str">
            <v>3.4 - Material Farmacológico</v>
          </cell>
          <cell r="F158">
            <v>6027816000276</v>
          </cell>
          <cell r="G158" t="str">
            <v>OREGON FARMACEUTICA LTDA</v>
          </cell>
          <cell r="H158" t="str">
            <v>B</v>
          </cell>
          <cell r="I158" t="str">
            <v>S</v>
          </cell>
          <cell r="J158">
            <v>39327</v>
          </cell>
          <cell r="K158">
            <v>44627</v>
          </cell>
          <cell r="L158" t="str">
            <v>32220306027816000276550010000393271881877335</v>
          </cell>
          <cell r="M158" t="str">
            <v>32 -  Espírito Santo</v>
          </cell>
          <cell r="N158">
            <v>1820</v>
          </cell>
        </row>
        <row r="159">
          <cell r="C159" t="str">
            <v>HOSPITAL MESTRE VITALINO (COVID-19 CAMPANHA)</v>
          </cell>
          <cell r="E159" t="str">
            <v>3.4 - Material Farmacológico</v>
          </cell>
          <cell r="F159">
            <v>10542511000199</v>
          </cell>
          <cell r="G159" t="str">
            <v>ONCOTECH HOSPIT COMERC DE MEDICAMENTOS</v>
          </cell>
          <cell r="H159" t="str">
            <v>B</v>
          </cell>
          <cell r="I159" t="str">
            <v>S</v>
          </cell>
          <cell r="J159">
            <v>43289</v>
          </cell>
          <cell r="K159">
            <v>44627</v>
          </cell>
          <cell r="L159" t="str">
            <v>52220310542511000199550010000432891000476076</v>
          </cell>
          <cell r="M159" t="str">
            <v>52 -  Goiás</v>
          </cell>
          <cell r="N159">
            <v>1927.31</v>
          </cell>
        </row>
        <row r="160">
          <cell r="C160" t="str">
            <v>HOSPITAL MESTRE VITALINO (COVID-19 CAMPANHA)</v>
          </cell>
          <cell r="E160" t="str">
            <v>3.4 - Material Farmacológico</v>
          </cell>
          <cell r="F160">
            <v>49324221000880</v>
          </cell>
          <cell r="G160" t="str">
            <v>FRESENIUS KABI BRASIL LTDA</v>
          </cell>
          <cell r="H160" t="str">
            <v>B</v>
          </cell>
          <cell r="I160" t="str">
            <v>S</v>
          </cell>
          <cell r="J160">
            <v>213264</v>
          </cell>
          <cell r="K160">
            <v>44625</v>
          </cell>
          <cell r="L160" t="str">
            <v>32220349324221000880550000002132641038051610</v>
          </cell>
          <cell r="M160" t="str">
            <v>32 -  Espírito Santo</v>
          </cell>
          <cell r="N160">
            <v>22903.46</v>
          </cell>
        </row>
        <row r="161">
          <cell r="C161" t="str">
            <v>HOSPITAL MESTRE VITALINO (COVID-19 CAMPANHA)</v>
          </cell>
          <cell r="E161" t="str">
            <v>3.4 - Material Farmacológico</v>
          </cell>
          <cell r="F161">
            <v>15218561000139</v>
          </cell>
          <cell r="G161" t="str">
            <v>NNMED  DISTRIBUICAO IMPORTACAO</v>
          </cell>
          <cell r="H161" t="str">
            <v>B</v>
          </cell>
          <cell r="I161" t="str">
            <v>S</v>
          </cell>
          <cell r="J161" t="str">
            <v>000.070.596</v>
          </cell>
          <cell r="K161">
            <v>44630</v>
          </cell>
          <cell r="L161" t="str">
            <v>25220315218561000139550010000705961252540462</v>
          </cell>
          <cell r="M161" t="str">
            <v>25 -  Paraíba</v>
          </cell>
          <cell r="N161">
            <v>1008</v>
          </cell>
        </row>
        <row r="162">
          <cell r="C162" t="str">
            <v>HOSPITAL MESTRE VITALINO (COVID-19 CAMPANHA)</v>
          </cell>
          <cell r="E162" t="str">
            <v>3.4 - Material Farmacológico</v>
          </cell>
          <cell r="F162">
            <v>11206099000441</v>
          </cell>
          <cell r="G162" t="str">
            <v>SUPERMED COM E IMP DE PROD MEDICOS LTDA</v>
          </cell>
          <cell r="H162" t="str">
            <v>B</v>
          </cell>
          <cell r="I162" t="str">
            <v>S</v>
          </cell>
          <cell r="J162">
            <v>327919</v>
          </cell>
          <cell r="K162">
            <v>44627</v>
          </cell>
          <cell r="L162" t="str">
            <v>35220311206099000441550010003279191000980343</v>
          </cell>
          <cell r="M162" t="str">
            <v>35 -  São Paulo</v>
          </cell>
          <cell r="N162">
            <v>1228.3399999999999</v>
          </cell>
        </row>
        <row r="163">
          <cell r="C163" t="str">
            <v>HOSPITAL MESTRE VITALINO (COVID-19 CAMPANHA)</v>
          </cell>
          <cell r="E163" t="str">
            <v>3.4 - Material Farmacológico</v>
          </cell>
          <cell r="F163">
            <v>11206099000441</v>
          </cell>
          <cell r="G163" t="str">
            <v>SUPERMED COM E IMP DE PROD MED  LTDA</v>
          </cell>
          <cell r="H163" t="str">
            <v>B</v>
          </cell>
          <cell r="I163" t="str">
            <v>S</v>
          </cell>
          <cell r="J163">
            <v>584903</v>
          </cell>
          <cell r="K163">
            <v>44627</v>
          </cell>
          <cell r="L163" t="str">
            <v>31220311206099000107550010005849031000603052</v>
          </cell>
          <cell r="M163" t="str">
            <v>31 -  Minas Gerais</v>
          </cell>
          <cell r="N163">
            <v>2223.67</v>
          </cell>
        </row>
        <row r="164">
          <cell r="C164" t="str">
            <v>HOSPITAL MESTRE VITALINO (COVID-19 CAMPANHA)</v>
          </cell>
          <cell r="E164" t="str">
            <v>3.4 - Material Farmacológico</v>
          </cell>
          <cell r="F164" t="str">
            <v>06.065.614/0001-38</v>
          </cell>
          <cell r="G164" t="str">
            <v>SUPERMEDICA DISTRIBUIDORA</v>
          </cell>
          <cell r="H164" t="str">
            <v>B</v>
          </cell>
          <cell r="I164" t="str">
            <v>S</v>
          </cell>
          <cell r="J164" t="str">
            <v>000.166.734</v>
          </cell>
          <cell r="K164">
            <v>44629</v>
          </cell>
          <cell r="L164" t="str">
            <v>52220306065614000138550010001667341221678283</v>
          </cell>
          <cell r="M164" t="str">
            <v>52 -  Goiás</v>
          </cell>
          <cell r="N164">
            <v>528</v>
          </cell>
        </row>
        <row r="165">
          <cell r="C165" t="str">
            <v>HOSPITAL MESTRE VITALINO (COVID-19 CAMPANHA)</v>
          </cell>
          <cell r="E165" t="str">
            <v>3.4 - Material Farmacológico</v>
          </cell>
          <cell r="F165">
            <v>35738768000141</v>
          </cell>
          <cell r="G165" t="str">
            <v>L. M. C. DA SILVA MEDICAMENTOS</v>
          </cell>
          <cell r="H165" t="str">
            <v>B</v>
          </cell>
          <cell r="I165" t="str">
            <v>S</v>
          </cell>
          <cell r="J165" t="str">
            <v>000.000.167</v>
          </cell>
          <cell r="K165">
            <v>44638</v>
          </cell>
          <cell r="L165" t="str">
            <v>26220335738768000141550010000001671000001687</v>
          </cell>
          <cell r="M165" t="str">
            <v>26 -  Pernambuco</v>
          </cell>
          <cell r="N165">
            <v>90</v>
          </cell>
        </row>
        <row r="166">
          <cell r="C166" t="str">
            <v>HOSPITAL MESTRE VITALINO (COVID-19 CAMPANHA)</v>
          </cell>
          <cell r="E166" t="str">
            <v>3.4 - Material Farmacológico</v>
          </cell>
          <cell r="F166">
            <v>35753111000153</v>
          </cell>
          <cell r="G166" t="str">
            <v>NORD PRODUTOS EM SAUDE LTDA</v>
          </cell>
          <cell r="H166" t="str">
            <v>B</v>
          </cell>
          <cell r="I166" t="str">
            <v>S</v>
          </cell>
          <cell r="J166">
            <v>5754</v>
          </cell>
          <cell r="K166">
            <v>44637</v>
          </cell>
          <cell r="L166" t="str">
            <v>26220335753111000153550010000057541000056930</v>
          </cell>
          <cell r="M166" t="str">
            <v>26 -  Pernambuco</v>
          </cell>
          <cell r="N166">
            <v>1344</v>
          </cell>
        </row>
        <row r="167">
          <cell r="C167" t="str">
            <v>HOSPITAL MESTRE VITALINO (COVID-19 CAMPANHA)</v>
          </cell>
          <cell r="E167" t="str">
            <v>3.4 - Material Farmacológico</v>
          </cell>
          <cell r="F167">
            <v>11260846000187</v>
          </cell>
          <cell r="G167" t="str">
            <v>ANBIOTON IMPORTADORA LTDA</v>
          </cell>
          <cell r="H167" t="str">
            <v>B</v>
          </cell>
          <cell r="I167" t="str">
            <v>S</v>
          </cell>
          <cell r="J167">
            <v>160785</v>
          </cell>
          <cell r="K167">
            <v>44627</v>
          </cell>
          <cell r="L167" t="str">
            <v>35220311260846000187550010001607851514928940</v>
          </cell>
          <cell r="M167" t="str">
            <v>35 -  São Paulo</v>
          </cell>
          <cell r="N167">
            <v>2808.9</v>
          </cell>
        </row>
        <row r="168">
          <cell r="C168" t="str">
            <v>HOSPITAL MESTRE VITALINO (COVID-19 CAMPANHA)</v>
          </cell>
          <cell r="E168" t="str">
            <v>3.4 - Material Farmacológico</v>
          </cell>
          <cell r="F168">
            <v>12420164001048</v>
          </cell>
          <cell r="G168" t="str">
            <v>CM HOSPITALAR S A</v>
          </cell>
          <cell r="H168" t="str">
            <v>B</v>
          </cell>
          <cell r="I168" t="str">
            <v>S</v>
          </cell>
          <cell r="J168">
            <v>120934</v>
          </cell>
          <cell r="K168">
            <v>44641</v>
          </cell>
          <cell r="L168" t="str">
            <v>26220312420164001048550010001209341324756790</v>
          </cell>
          <cell r="M168" t="str">
            <v>26 -  Pernambuco</v>
          </cell>
          <cell r="N168">
            <v>682</v>
          </cell>
        </row>
        <row r="169">
          <cell r="C169" t="str">
            <v>HOSPITAL MESTRE VITALINO (COVID-19 CAMPANHA)</v>
          </cell>
          <cell r="E169" t="str">
            <v>3.4 - Material Farmacológico</v>
          </cell>
          <cell r="F169">
            <v>9615457000185</v>
          </cell>
          <cell r="G169" t="str">
            <v>SODROGAS DISTRIBUIDORA DE MEDICAMENTOS</v>
          </cell>
          <cell r="H169" t="str">
            <v>B</v>
          </cell>
          <cell r="I169" t="str">
            <v>S</v>
          </cell>
          <cell r="J169">
            <v>155811</v>
          </cell>
          <cell r="K169">
            <v>44620</v>
          </cell>
          <cell r="L169" t="str">
            <v>52220209615457000185550010001558111000566556</v>
          </cell>
          <cell r="M169" t="str">
            <v>52 -  Goiás</v>
          </cell>
          <cell r="N169">
            <v>6101.3</v>
          </cell>
        </row>
        <row r="170">
          <cell r="C170" t="str">
            <v>HOSPITAL MESTRE VITALINO (COVID-19 CAMPANHA)</v>
          </cell>
          <cell r="E170" t="str">
            <v>3.4 - Material Farmacológico</v>
          </cell>
          <cell r="F170">
            <v>12420164001048</v>
          </cell>
          <cell r="G170" t="str">
            <v>CM HOSPITALAR S A</v>
          </cell>
          <cell r="H170" t="str">
            <v>B</v>
          </cell>
          <cell r="I170" t="str">
            <v>S</v>
          </cell>
          <cell r="J170">
            <v>121420</v>
          </cell>
          <cell r="K170">
            <v>44644</v>
          </cell>
          <cell r="L170" t="str">
            <v>26220312420164001048550010001214201575488446</v>
          </cell>
          <cell r="M170" t="str">
            <v>26 -  Pernambuco</v>
          </cell>
          <cell r="N170">
            <v>2737</v>
          </cell>
        </row>
        <row r="171">
          <cell r="C171" t="str">
            <v>HOSPITAL MESTRE VITALINO (COVID-19 CAMPANHA)</v>
          </cell>
          <cell r="E171" t="str">
            <v>3.4 - Material Farmacológico</v>
          </cell>
          <cell r="F171">
            <v>8674752000140</v>
          </cell>
          <cell r="G171" t="str">
            <v>CIRURGICA MONTEBELLO LTDA</v>
          </cell>
          <cell r="H171" t="str">
            <v>B</v>
          </cell>
          <cell r="I171" t="str">
            <v>S</v>
          </cell>
          <cell r="J171" t="str">
            <v>000.127.989</v>
          </cell>
          <cell r="K171">
            <v>44645</v>
          </cell>
          <cell r="L171" t="str">
            <v>26220308674752000140550010001279891286983400</v>
          </cell>
          <cell r="M171" t="str">
            <v>26 -  Pernambuco</v>
          </cell>
          <cell r="N171">
            <v>262.72000000000003</v>
          </cell>
        </row>
        <row r="172">
          <cell r="C172" t="str">
            <v>HOSPITAL MESTRE VITALINO (COVID-19 CAMPANHA)</v>
          </cell>
          <cell r="E172" t="str">
            <v>3.4 - Material Farmacológico</v>
          </cell>
          <cell r="F172">
            <v>67729178000653</v>
          </cell>
          <cell r="G172" t="str">
            <v>COMERCIAL CIRURGICA RIOCLARENSE LTDA</v>
          </cell>
          <cell r="H172" t="str">
            <v>B</v>
          </cell>
          <cell r="I172" t="str">
            <v>S</v>
          </cell>
          <cell r="J172">
            <v>24376</v>
          </cell>
          <cell r="K172">
            <v>44645</v>
          </cell>
          <cell r="L172" t="str">
            <v>26220367729178000653550010000243761636500367</v>
          </cell>
          <cell r="M172" t="str">
            <v>26 -  Pernambuco</v>
          </cell>
          <cell r="N172">
            <v>947.8</v>
          </cell>
        </row>
        <row r="173">
          <cell r="C173" t="str">
            <v>HOSPITAL MESTRE VITALINO (COVID-19 CAMPANHA)</v>
          </cell>
          <cell r="E173" t="str">
            <v>3.4 - Material Farmacológico</v>
          </cell>
          <cell r="F173">
            <v>12882932000194</v>
          </cell>
          <cell r="G173" t="str">
            <v>G1 DISTRIBUIDORA DE PROD. FARM LTDA</v>
          </cell>
          <cell r="H173" t="str">
            <v>B</v>
          </cell>
          <cell r="I173" t="str">
            <v>S</v>
          </cell>
          <cell r="J173">
            <v>487922</v>
          </cell>
          <cell r="K173">
            <v>44645</v>
          </cell>
          <cell r="L173" t="str">
            <v>26220312882932000194550010001601881029169953</v>
          </cell>
          <cell r="M173" t="str">
            <v>26 -  Pernambuco</v>
          </cell>
          <cell r="N173">
            <v>192.36</v>
          </cell>
        </row>
        <row r="174">
          <cell r="C174" t="str">
            <v>HOSPITAL MESTRE VITALINO (COVID-19 CAMPANHA)</v>
          </cell>
          <cell r="E174" t="str">
            <v>3.4 - Material Farmacológico</v>
          </cell>
          <cell r="F174" t="str">
            <v>12.882.932/0001-94</v>
          </cell>
          <cell r="G174" t="str">
            <v>EXOMED REPRES DE MED LTDA</v>
          </cell>
          <cell r="H174" t="str">
            <v>B</v>
          </cell>
          <cell r="I174" t="str">
            <v>S</v>
          </cell>
          <cell r="J174">
            <v>160188</v>
          </cell>
          <cell r="K174">
            <v>44635</v>
          </cell>
          <cell r="L174" t="str">
            <v>52220306065614000138550010001678621221689638</v>
          </cell>
          <cell r="M174" t="str">
            <v>52 -  Goiás</v>
          </cell>
          <cell r="N174">
            <v>4495.8</v>
          </cell>
        </row>
        <row r="175">
          <cell r="C175" t="str">
            <v>HOSPITAL MESTRE VITALINO (COVID-19 CAMPANHA)</v>
          </cell>
          <cell r="E175" t="str">
            <v>3.4 - Material Farmacológico</v>
          </cell>
          <cell r="F175">
            <v>236193000184</v>
          </cell>
          <cell r="G175" t="str">
            <v>CIRURGICA RECIFE</v>
          </cell>
          <cell r="H175" t="str">
            <v>B</v>
          </cell>
          <cell r="I175" t="str">
            <v>S</v>
          </cell>
          <cell r="J175" t="str">
            <v>000.070.291</v>
          </cell>
          <cell r="K175">
            <v>44648</v>
          </cell>
          <cell r="L175" t="str">
            <v>26220300023619300018455001000702911000702922</v>
          </cell>
          <cell r="M175" t="str">
            <v>26 -  Pernambuco</v>
          </cell>
          <cell r="N175">
            <v>165.9</v>
          </cell>
        </row>
        <row r="176">
          <cell r="C176" t="str">
            <v>HOSPITAL MESTRE VITALINO (COVID-19 CAMPANHA)</v>
          </cell>
          <cell r="E176" t="str">
            <v>3.4 - Material Farmacológico</v>
          </cell>
          <cell r="F176" t="str">
            <v>06.065.614/0001-38</v>
          </cell>
          <cell r="G176" t="str">
            <v>SUPERMEDICA DISTRIBUIDORA</v>
          </cell>
          <cell r="H176" t="str">
            <v>B</v>
          </cell>
          <cell r="I176" t="str">
            <v>S</v>
          </cell>
          <cell r="J176" t="str">
            <v>000.167.862</v>
          </cell>
          <cell r="K176">
            <v>44635</v>
          </cell>
          <cell r="L176" t="str">
            <v>52220306065614000138550010001678621221689638</v>
          </cell>
          <cell r="M176" t="str">
            <v>52 -  Goiás</v>
          </cell>
          <cell r="N176">
            <v>1584</v>
          </cell>
        </row>
        <row r="177">
          <cell r="C177" t="str">
            <v>HOSPITAL MESTRE VITALINO (COVID-19 CAMPANHA)</v>
          </cell>
          <cell r="E177" t="str">
            <v>3.4 - Material Farmacológico</v>
          </cell>
          <cell r="F177">
            <v>1206820001179</v>
          </cell>
          <cell r="G177" t="str">
            <v>PANPHARMA DISTRIB. DE MEDICAM. LTDA</v>
          </cell>
          <cell r="H177" t="str">
            <v>B</v>
          </cell>
          <cell r="I177" t="str">
            <v>S</v>
          </cell>
          <cell r="J177">
            <v>1407131</v>
          </cell>
          <cell r="K177">
            <v>44645</v>
          </cell>
          <cell r="L177" t="str">
            <v>26220301206820001179550040014071311360029500</v>
          </cell>
          <cell r="M177" t="str">
            <v>26 -  Pernambuco</v>
          </cell>
          <cell r="N177">
            <v>294.91000000000003</v>
          </cell>
        </row>
        <row r="178">
          <cell r="C178" t="str">
            <v>HOSPITAL MESTRE VITALINO (COVID-19 CAMPANHA)</v>
          </cell>
          <cell r="E178" t="str">
            <v>3.4 - Material Farmacológico</v>
          </cell>
          <cell r="F178">
            <v>11872656000110</v>
          </cell>
          <cell r="G178" t="str">
            <v>HDL LOGISTICA HOSPITALAR LTDA.</v>
          </cell>
          <cell r="H178" t="str">
            <v>B</v>
          </cell>
          <cell r="I178" t="str">
            <v>S</v>
          </cell>
          <cell r="J178">
            <v>338242</v>
          </cell>
          <cell r="K178">
            <v>44645</v>
          </cell>
          <cell r="L178" t="str">
            <v>31220311872656000110550010003382421187108536</v>
          </cell>
          <cell r="M178" t="str">
            <v>31 -  Minas Gerais</v>
          </cell>
          <cell r="N178">
            <v>16489.650000000001</v>
          </cell>
        </row>
        <row r="179">
          <cell r="C179" t="str">
            <v>HOSPITAL MESTRE VITALINO (COVID-19 CAMPANHA)</v>
          </cell>
          <cell r="E179" t="str">
            <v>3.4 - Material Farmacológico</v>
          </cell>
          <cell r="F179">
            <v>44734671000151</v>
          </cell>
          <cell r="G179" t="str">
            <v>CRISTALIA PROD QUIM FARMACEUTICOS LTDA</v>
          </cell>
          <cell r="H179" t="str">
            <v>B</v>
          </cell>
          <cell r="I179" t="str">
            <v>S</v>
          </cell>
          <cell r="J179">
            <v>3231081</v>
          </cell>
          <cell r="K179">
            <v>44643</v>
          </cell>
          <cell r="L179" t="str">
            <v>35220344734671000151550100032310811634585184</v>
          </cell>
          <cell r="M179" t="str">
            <v>35 -  São Paulo</v>
          </cell>
          <cell r="N179">
            <v>100.5</v>
          </cell>
        </row>
        <row r="180">
          <cell r="C180" t="str">
            <v>HOSPITAL MESTRE VITALINO (COVID-19 CAMPANHA)</v>
          </cell>
          <cell r="E180" t="str">
            <v>3.4 - Material Farmacológico</v>
          </cell>
          <cell r="F180">
            <v>35753111000153</v>
          </cell>
          <cell r="G180" t="str">
            <v>NORD PRODUTOS EM SAUDE LTDA</v>
          </cell>
          <cell r="H180" t="str">
            <v>B</v>
          </cell>
          <cell r="I180" t="str">
            <v>S</v>
          </cell>
          <cell r="J180">
            <v>5995</v>
          </cell>
          <cell r="K180">
            <v>44649</v>
          </cell>
          <cell r="L180" t="str">
            <v>26220335753111000153550010000059951000060183</v>
          </cell>
          <cell r="M180" t="str">
            <v>26 -  Pernambuco</v>
          </cell>
          <cell r="N180">
            <v>4760</v>
          </cell>
        </row>
        <row r="181">
          <cell r="C181" t="str">
            <v>HOSPITAL MESTRE VITALINO (COVID-19 CAMPANHA)</v>
          </cell>
          <cell r="E181" t="str">
            <v>3.4 - Material Farmacológico</v>
          </cell>
          <cell r="F181">
            <v>8778201000126</v>
          </cell>
          <cell r="G181" t="str">
            <v>DROGAFONTE LTDA</v>
          </cell>
          <cell r="H181" t="str">
            <v>B</v>
          </cell>
          <cell r="I181" t="str">
            <v>S</v>
          </cell>
          <cell r="J181" t="str">
            <v>000.368.191</v>
          </cell>
          <cell r="K181">
            <v>44645</v>
          </cell>
          <cell r="L181" t="str">
            <v>26220308778201000126550010003681911239569373</v>
          </cell>
          <cell r="M181" t="str">
            <v>26 -  Pernambuco</v>
          </cell>
          <cell r="N181">
            <v>2135</v>
          </cell>
        </row>
        <row r="182">
          <cell r="C182" t="str">
            <v>HOSPITAL MESTRE VITALINO (COVID-19 CAMPANHA)</v>
          </cell>
          <cell r="E182" t="str">
            <v>3.4 - Material Farmacológico</v>
          </cell>
          <cell r="F182">
            <v>49324221000880</v>
          </cell>
          <cell r="G182" t="str">
            <v>FRESENIUS KABI BRASIL LTDA</v>
          </cell>
          <cell r="H182" t="str">
            <v>B</v>
          </cell>
          <cell r="I182" t="str">
            <v>S</v>
          </cell>
          <cell r="J182">
            <v>214128</v>
          </cell>
          <cell r="K182">
            <v>44645</v>
          </cell>
          <cell r="L182" t="str">
            <v>23220349324221000880550000002141281014683376</v>
          </cell>
          <cell r="M182" t="str">
            <v>23 -  Ceará</v>
          </cell>
          <cell r="N182">
            <v>8477.68</v>
          </cell>
        </row>
        <row r="183">
          <cell r="C183" t="str">
            <v>HOSPITAL MESTRE VITALINO (COVID-19 CAMPANHA)</v>
          </cell>
          <cell r="E183" t="str">
            <v>3.4 - Material Farmacológico</v>
          </cell>
          <cell r="F183">
            <v>11463963000148</v>
          </cell>
          <cell r="G183" t="str">
            <v>BCI BRASIL CHINA IMPORTADORA LTDA</v>
          </cell>
          <cell r="H183" t="str">
            <v>B</v>
          </cell>
          <cell r="I183" t="str">
            <v>S</v>
          </cell>
          <cell r="J183">
            <v>34592</v>
          </cell>
          <cell r="K183">
            <v>44650</v>
          </cell>
          <cell r="L183" t="str">
            <v>26220311463963000148550010000345921458921649</v>
          </cell>
          <cell r="M183" t="str">
            <v>26 -  Pernambuco</v>
          </cell>
          <cell r="N183">
            <v>1990</v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C187" t="str">
            <v>HOSPITAL MESTRE VITALINO (COVID-19 CAMPANHA)</v>
          </cell>
          <cell r="E187" t="str">
            <v>3.14 - Alimentação Preparada</v>
          </cell>
          <cell r="F187">
            <v>2975570000122</v>
          </cell>
          <cell r="G187" t="str">
            <v>DIET FOOD NUTRICAO LTDA - ME</v>
          </cell>
          <cell r="H187" t="str">
            <v>B</v>
          </cell>
          <cell r="I187" t="str">
            <v>S</v>
          </cell>
          <cell r="J187">
            <v>12767</v>
          </cell>
          <cell r="K187">
            <v>44628</v>
          </cell>
          <cell r="L187" t="str">
            <v>26220302975570000122550010000127671140445942</v>
          </cell>
          <cell r="M187" t="str">
            <v>26 -  Pernambuco</v>
          </cell>
          <cell r="N187">
            <v>2100</v>
          </cell>
        </row>
        <row r="188">
          <cell r="E188" t="str">
            <v/>
          </cell>
        </row>
        <row r="189">
          <cell r="C189" t="str">
            <v>HOSPITAL MESTRE VITALINO (COVID-19 CAMPANHA)</v>
          </cell>
          <cell r="E189" t="str">
            <v>3.2 - Gás e Outros Materiais Engarrafados</v>
          </cell>
          <cell r="F189">
            <v>60619202001209</v>
          </cell>
          <cell r="G189" t="str">
            <v>MESSER GASES LTDA</v>
          </cell>
          <cell r="H189" t="str">
            <v>B</v>
          </cell>
          <cell r="I189" t="str">
            <v>S</v>
          </cell>
          <cell r="J189" t="str">
            <v>000.001.119</v>
          </cell>
          <cell r="K189">
            <v>44621</v>
          </cell>
          <cell r="L189" t="str">
            <v>26220360619202001209550380000011191027581803</v>
          </cell>
          <cell r="M189" t="str">
            <v>26 -  Pernambuco</v>
          </cell>
          <cell r="N189">
            <v>29251.91</v>
          </cell>
        </row>
        <row r="190">
          <cell r="C190" t="str">
            <v>HOSPITAL MESTRE VITALINO (COVID-19 CAMPANHA)</v>
          </cell>
          <cell r="E190" t="str">
            <v>3.2 - Gás e Outros Materiais Engarrafados</v>
          </cell>
          <cell r="F190">
            <v>60619202001209</v>
          </cell>
          <cell r="G190" t="str">
            <v>MESSER GASES LTDA</v>
          </cell>
          <cell r="H190" t="str">
            <v>B</v>
          </cell>
          <cell r="I190" t="str">
            <v>S</v>
          </cell>
          <cell r="J190" t="str">
            <v>000.000.715</v>
          </cell>
          <cell r="K190">
            <v>44628</v>
          </cell>
          <cell r="L190" t="str">
            <v>26220360619202001209550610000007152000523224</v>
          </cell>
          <cell r="M190" t="str">
            <v>26 -  Pernambuco</v>
          </cell>
          <cell r="N190">
            <v>3255.91</v>
          </cell>
        </row>
        <row r="191">
          <cell r="C191" t="str">
            <v>HOSPITAL MESTRE VITALINO (COVID-19 CAMPANHA)</v>
          </cell>
          <cell r="E191" t="str">
            <v>3.2 - Gás e Outros Materiais Engarrafados</v>
          </cell>
          <cell r="F191">
            <v>60619202001209</v>
          </cell>
          <cell r="G191" t="str">
            <v>MESSER GASES LTDA</v>
          </cell>
          <cell r="H191" t="str">
            <v>B</v>
          </cell>
          <cell r="I191" t="str">
            <v>S</v>
          </cell>
          <cell r="J191" t="str">
            <v>000.000.722</v>
          </cell>
          <cell r="K191">
            <v>44635</v>
          </cell>
          <cell r="L191" t="str">
            <v>26220360619202001209550610000007221010363790</v>
          </cell>
          <cell r="M191" t="str">
            <v>26 -  Pernambuco</v>
          </cell>
          <cell r="N191">
            <v>4023.43</v>
          </cell>
        </row>
        <row r="192">
          <cell r="E192" t="str">
            <v/>
          </cell>
        </row>
        <row r="193">
          <cell r="C193" t="str">
            <v>HOSPITAL MESTRE VITALINO (COVID-19 CAMPANHA)</v>
          </cell>
          <cell r="E193" t="str">
            <v>3.99 - Outras despesas com Material de Consumo</v>
          </cell>
          <cell r="F193">
            <v>41601210000112</v>
          </cell>
          <cell r="G193" t="str">
            <v>LUCAS JOSEPH BRAGA DE GREEF EIRELI</v>
          </cell>
          <cell r="H193" t="str">
            <v>B</v>
          </cell>
          <cell r="I193" t="str">
            <v>S</v>
          </cell>
          <cell r="J193">
            <v>142</v>
          </cell>
          <cell r="K193">
            <v>44630</v>
          </cell>
          <cell r="L193" t="str">
            <v>26220341601210000112550010000001421046403277</v>
          </cell>
          <cell r="M193" t="str">
            <v>26 -  Pernambuco</v>
          </cell>
          <cell r="N193">
            <v>347.2</v>
          </cell>
        </row>
        <row r="194">
          <cell r="E194" t="str">
            <v/>
          </cell>
        </row>
        <row r="195">
          <cell r="C195" t="str">
            <v>HOSPITAL MESTRE VITALINO (COVID-19 CAMPANHA)</v>
          </cell>
          <cell r="E195" t="str">
            <v>3.7 - Material de Limpeza e Produtos de Hgienização</v>
          </cell>
          <cell r="F195">
            <v>11840014000130</v>
          </cell>
          <cell r="G195" t="str">
            <v>MACROPAC PROTECAO E EMBALAGEM LTDA</v>
          </cell>
          <cell r="H195" t="str">
            <v>B</v>
          </cell>
          <cell r="I195" t="str">
            <v>S</v>
          </cell>
          <cell r="J195">
            <v>371573</v>
          </cell>
          <cell r="K195">
            <v>44621</v>
          </cell>
          <cell r="L195" t="str">
            <v>26220311840014000130550010003715731160028838</v>
          </cell>
          <cell r="M195" t="str">
            <v>26 -  Pernambuco</v>
          </cell>
          <cell r="N195">
            <v>2339.1999999999998</v>
          </cell>
        </row>
        <row r="196">
          <cell r="C196" t="str">
            <v>HOSPITAL MESTRE VITALINO (COVID-19 CAMPANHA)</v>
          </cell>
          <cell r="E196" t="str">
            <v>3.7 - Material de Limpeza e Produtos de Hgienização</v>
          </cell>
          <cell r="F196">
            <v>38184070000209</v>
          </cell>
          <cell r="G196" t="str">
            <v>ULTRA C ATAC ARTIG DE PAPEL ESC INF LTDA</v>
          </cell>
          <cell r="H196" t="str">
            <v>B</v>
          </cell>
          <cell r="I196" t="str">
            <v>S</v>
          </cell>
          <cell r="J196">
            <v>329</v>
          </cell>
          <cell r="K196">
            <v>44617</v>
          </cell>
          <cell r="L196" t="str">
            <v>26220238184070000209550010000003291171231197</v>
          </cell>
          <cell r="M196" t="str">
            <v>26 -  Pernambuco</v>
          </cell>
          <cell r="N196">
            <v>63.92</v>
          </cell>
        </row>
        <row r="197">
          <cell r="C197" t="str">
            <v>HOSPITAL MESTRE VITALINO (COVID-19 CAMPANHA)</v>
          </cell>
          <cell r="E197" t="str">
            <v>3.7 - Material de Limpeza e Produtos de Hgienização</v>
          </cell>
          <cell r="F197">
            <v>37859942000130</v>
          </cell>
          <cell r="G197" t="str">
            <v>MAX PAPERS FABRICACAO DE PROD DE LIMPEZA</v>
          </cell>
          <cell r="H197" t="str">
            <v>B</v>
          </cell>
          <cell r="I197" t="str">
            <v>S</v>
          </cell>
          <cell r="J197" t="str">
            <v>000.002.199</v>
          </cell>
          <cell r="K197">
            <v>44642</v>
          </cell>
          <cell r="L197" t="str">
            <v>26220337859942000130550010000021991000022004</v>
          </cell>
          <cell r="M197" t="str">
            <v>26 -  Pernambuco</v>
          </cell>
          <cell r="N197">
            <v>6791.88</v>
          </cell>
        </row>
        <row r="198">
          <cell r="C198" t="str">
            <v>HOSPITAL MESTRE VITALINO (COVID-19 CAMPANHA)</v>
          </cell>
          <cell r="E198" t="str">
            <v>3.7 - Material de Limpeza e Produtos de Hgienização</v>
          </cell>
          <cell r="F198">
            <v>18577850000112</v>
          </cell>
          <cell r="G198" t="str">
            <v>MATTOS DISTRIBUIDORA PRODUTOS LTDA</v>
          </cell>
          <cell r="H198" t="str">
            <v>B</v>
          </cell>
          <cell r="I198" t="str">
            <v>S</v>
          </cell>
          <cell r="J198" t="str">
            <v>000.007.225</v>
          </cell>
          <cell r="K198">
            <v>44645</v>
          </cell>
          <cell r="L198" t="str">
            <v>26220318577850000112550010000072251000072266</v>
          </cell>
          <cell r="M198" t="str">
            <v>26 -  Pernambuco</v>
          </cell>
          <cell r="N198">
            <v>1017.84</v>
          </cell>
        </row>
        <row r="199">
          <cell r="C199" t="str">
            <v>HOSPITAL MESTRE VITALINO (COVID-19 CAMPANHA)</v>
          </cell>
          <cell r="E199" t="str">
            <v>3.7 - Material de Limpeza e Produtos de Hgienização</v>
          </cell>
          <cell r="F199">
            <v>19084576000102</v>
          </cell>
          <cell r="G199" t="str">
            <v>F JUNIOR GOMES</v>
          </cell>
          <cell r="H199" t="str">
            <v>B</v>
          </cell>
          <cell r="I199" t="str">
            <v>S</v>
          </cell>
          <cell r="J199" t="str">
            <v>000.000.455</v>
          </cell>
          <cell r="K199">
            <v>44650</v>
          </cell>
          <cell r="L199" t="str">
            <v>26220319084576000102550010000004551120519835</v>
          </cell>
          <cell r="M199" t="str">
            <v>26 -  Pernambuco</v>
          </cell>
          <cell r="N199">
            <v>939</v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C203" t="str">
            <v>HOSPITAL MESTRE VITALINO (COVID-19 CAMPANHA)</v>
          </cell>
          <cell r="E203" t="str">
            <v>3.14 - Alimentação Preparada</v>
          </cell>
          <cell r="F203">
            <v>11840014000130</v>
          </cell>
          <cell r="G203" t="str">
            <v>MACROPAC PROTECAO E EMBALAGEM LTDA</v>
          </cell>
          <cell r="H203" t="str">
            <v>B</v>
          </cell>
          <cell r="I203" t="str">
            <v>S</v>
          </cell>
          <cell r="J203">
            <v>371573</v>
          </cell>
          <cell r="K203">
            <v>44621</v>
          </cell>
          <cell r="L203" t="str">
            <v>26220311840014000130550010003715731160028838</v>
          </cell>
          <cell r="M203" t="str">
            <v>26 -  Pernambuco</v>
          </cell>
          <cell r="N203">
            <v>2837.6</v>
          </cell>
        </row>
        <row r="204">
          <cell r="C204" t="str">
            <v>HOSPITAL MESTRE VITALINO (COVID-19 CAMPANHA)</v>
          </cell>
          <cell r="E204" t="str">
            <v>3.14 - Alimentação Preparada</v>
          </cell>
          <cell r="F204">
            <v>10928726000142</v>
          </cell>
          <cell r="G204" t="str">
            <v>DOKAPACK INDUSTRIA E COM. DE EMB.  LTDA</v>
          </cell>
          <cell r="H204" t="str">
            <v>B</v>
          </cell>
          <cell r="I204" t="str">
            <v>S</v>
          </cell>
          <cell r="J204">
            <v>48987</v>
          </cell>
          <cell r="K204">
            <v>44628</v>
          </cell>
          <cell r="L204" t="str">
            <v>26220310928726000142550010000489871196152551</v>
          </cell>
          <cell r="M204" t="str">
            <v>26 -  Pernambuco</v>
          </cell>
          <cell r="N204">
            <v>602.34</v>
          </cell>
        </row>
        <row r="205">
          <cell r="C205" t="str">
            <v>HOSPITAL MESTRE VITALINO (COVID-19 CAMPANHA)</v>
          </cell>
          <cell r="E205" t="str">
            <v>3.14 - Alimentação Preparada</v>
          </cell>
          <cell r="F205">
            <v>11840014000130</v>
          </cell>
          <cell r="G205" t="str">
            <v>MACROPAC PROTECAO E EMBALAGEM LTDA</v>
          </cell>
          <cell r="H205" t="str">
            <v>B</v>
          </cell>
          <cell r="I205" t="str">
            <v>S</v>
          </cell>
          <cell r="J205">
            <v>375053</v>
          </cell>
          <cell r="K205">
            <v>44648</v>
          </cell>
          <cell r="L205" t="str">
            <v>26220311840014000130550010003750531108593064</v>
          </cell>
          <cell r="M205" t="str">
            <v>26 -  Pernambuco</v>
          </cell>
          <cell r="N205">
            <v>3756</v>
          </cell>
        </row>
        <row r="206">
          <cell r="C206" t="str">
            <v>HOSPITAL MESTRE VITALINO (COVID-19 CAMPANHA)</v>
          </cell>
          <cell r="E206" t="str">
            <v>3.14 - Alimentação Preparada</v>
          </cell>
          <cell r="F206">
            <v>22006201000139</v>
          </cell>
          <cell r="G206" t="str">
            <v>FORTPEL COMERCIO DE DESCARTAVEIS LTDA</v>
          </cell>
          <cell r="H206" t="str">
            <v>B</v>
          </cell>
          <cell r="I206" t="str">
            <v>S</v>
          </cell>
          <cell r="J206">
            <v>127067</v>
          </cell>
          <cell r="K206">
            <v>44648</v>
          </cell>
          <cell r="L206" t="str">
            <v>26220322006201000139550000001270671101270677</v>
          </cell>
          <cell r="M206" t="str">
            <v>26 -  Pernambuco</v>
          </cell>
          <cell r="N206">
            <v>456</v>
          </cell>
        </row>
        <row r="207">
          <cell r="C207" t="str">
            <v>HOSPITAL MESTRE VITALINO (COVID-19 CAMPANHA)</v>
          </cell>
          <cell r="E207" t="str">
            <v>3.14 - Alimentação Preparada</v>
          </cell>
          <cell r="F207">
            <v>12286800000108</v>
          </cell>
          <cell r="G207" t="str">
            <v>MARIZ CATACAD PROD ALIMENT GERAL LTDA</v>
          </cell>
          <cell r="H207" t="str">
            <v>B</v>
          </cell>
          <cell r="I207" t="str">
            <v>S</v>
          </cell>
          <cell r="J207">
            <v>540258</v>
          </cell>
          <cell r="K207">
            <v>44648</v>
          </cell>
          <cell r="L207" t="str">
            <v>26220312286800000108550010005402581335299665</v>
          </cell>
          <cell r="M207" t="str">
            <v>26 -  Pernambuco</v>
          </cell>
          <cell r="N207">
            <v>800</v>
          </cell>
        </row>
        <row r="208">
          <cell r="C208" t="str">
            <v>HOSPITAL MESTRE VITALINO (COVID-19 CAMPANHA)</v>
          </cell>
          <cell r="E208" t="str">
            <v>3.14 - Alimentação Preparada</v>
          </cell>
          <cell r="F208">
            <v>13003893000170</v>
          </cell>
          <cell r="G208" t="str">
            <v>GRANJA OVO EXTRA</v>
          </cell>
          <cell r="H208" t="str">
            <v>B</v>
          </cell>
          <cell r="I208" t="str">
            <v>S</v>
          </cell>
          <cell r="J208" t="str">
            <v>000.003.334</v>
          </cell>
          <cell r="K208">
            <v>44621</v>
          </cell>
          <cell r="L208" t="str">
            <v>26220313003893000170550010000033341000669778</v>
          </cell>
          <cell r="M208" t="str">
            <v>26 -  Pernambuco</v>
          </cell>
          <cell r="N208">
            <v>960</v>
          </cell>
        </row>
        <row r="209">
          <cell r="C209" t="str">
            <v>HOSPITAL MESTRE VITALINO (COVID-19 CAMPANHA)</v>
          </cell>
          <cell r="E209" t="str">
            <v>3.14 - Alimentação Preparada</v>
          </cell>
          <cell r="F209">
            <v>24150377000195</v>
          </cell>
          <cell r="G209" t="str">
            <v>KARNEKEIJO LOGISTICA INTEGRADA LT</v>
          </cell>
          <cell r="H209" t="str">
            <v>B</v>
          </cell>
          <cell r="I209" t="str">
            <v>S</v>
          </cell>
          <cell r="J209">
            <v>4472570</v>
          </cell>
          <cell r="K209">
            <v>44621</v>
          </cell>
          <cell r="L209" t="str">
            <v>26220324150377000195550010044725701084852056</v>
          </cell>
          <cell r="M209" t="str">
            <v>26 -  Pernambuco</v>
          </cell>
          <cell r="N209">
            <v>382.36</v>
          </cell>
        </row>
        <row r="210">
          <cell r="C210" t="str">
            <v>HOSPITAL MESTRE VITALINO (COVID-19 CAMPANHA)</v>
          </cell>
          <cell r="E210" t="str">
            <v>3.14 - Alimentação Preparada</v>
          </cell>
          <cell r="F210">
            <v>11744898000390</v>
          </cell>
          <cell r="G210" t="str">
            <v>ATACADAO COMERCIO DE CARNES LTDA</v>
          </cell>
          <cell r="H210" t="str">
            <v>B</v>
          </cell>
          <cell r="I210" t="str">
            <v>S</v>
          </cell>
          <cell r="J210">
            <v>998832</v>
          </cell>
          <cell r="K210">
            <v>44622</v>
          </cell>
          <cell r="L210" t="str">
            <v>26220311744898000390550010009988321594312315</v>
          </cell>
          <cell r="M210" t="str">
            <v>26 -  Pernambuco</v>
          </cell>
          <cell r="N210">
            <v>10642.36</v>
          </cell>
        </row>
        <row r="211">
          <cell r="C211" t="str">
            <v>HOSPITAL MESTRE VITALINO (COVID-19 CAMPANHA)</v>
          </cell>
          <cell r="E211" t="str">
            <v>3.14 - Alimentação Preparada</v>
          </cell>
          <cell r="F211">
            <v>30678108000107</v>
          </cell>
          <cell r="G211" t="str">
            <v>ELVIS LUIZ DA SILVA DISTRIBUID. DE AGUA</v>
          </cell>
          <cell r="H211" t="str">
            <v>B</v>
          </cell>
          <cell r="I211" t="str">
            <v>S</v>
          </cell>
          <cell r="J211">
            <v>951</v>
          </cell>
          <cell r="K211">
            <v>44622</v>
          </cell>
          <cell r="L211" t="str">
            <v>26220330678108000107550010000009511480784710</v>
          </cell>
          <cell r="M211" t="str">
            <v>26 -  Pernambuco</v>
          </cell>
          <cell r="N211">
            <v>1624</v>
          </cell>
        </row>
        <row r="212">
          <cell r="C212" t="str">
            <v>HOSPITAL MESTRE VITALINO (COVID-19 CAMPANHA)</v>
          </cell>
          <cell r="E212" t="str">
            <v>3.14 - Alimentação Preparada</v>
          </cell>
          <cell r="F212">
            <v>30678108000107</v>
          </cell>
          <cell r="G212" t="str">
            <v>MAX DISTRIBUIDORA DE ALIMENTOS LTDA</v>
          </cell>
          <cell r="H212" t="str">
            <v>B</v>
          </cell>
          <cell r="I212" t="str">
            <v>S</v>
          </cell>
          <cell r="J212">
            <v>250073</v>
          </cell>
          <cell r="K212">
            <v>44621</v>
          </cell>
          <cell r="L212" t="str">
            <v>26220311414902000190550030002500731812209814</v>
          </cell>
          <cell r="M212" t="str">
            <v>26 -  Pernambuco</v>
          </cell>
          <cell r="N212">
            <v>2388</v>
          </cell>
        </row>
        <row r="213">
          <cell r="C213" t="str">
            <v>HOSPITAL MESTRE VITALINO (COVID-19 CAMPANHA)</v>
          </cell>
          <cell r="E213" t="str">
            <v>3.14 - Alimentação Preparada</v>
          </cell>
          <cell r="F213">
            <v>40596185000163</v>
          </cell>
          <cell r="G213" t="str">
            <v>A B R MOURA COMERCIO</v>
          </cell>
          <cell r="H213" t="str">
            <v>B</v>
          </cell>
          <cell r="I213" t="str">
            <v>S</v>
          </cell>
          <cell r="J213">
            <v>3233</v>
          </cell>
          <cell r="K213">
            <v>44624</v>
          </cell>
          <cell r="L213" t="str">
            <v>26220340596185000163550000000032331220033200</v>
          </cell>
          <cell r="M213" t="str">
            <v>26 -  Pernambuco</v>
          </cell>
          <cell r="N213">
            <v>1807.5</v>
          </cell>
        </row>
        <row r="214">
          <cell r="C214" t="str">
            <v>HOSPITAL MESTRE VITALINO (COVID-19 CAMPANHA)</v>
          </cell>
          <cell r="E214" t="str">
            <v>3.14 - Alimentação Preparada</v>
          </cell>
          <cell r="F214">
            <v>3721769000278</v>
          </cell>
          <cell r="G214" t="str">
            <v>MASTERBOI LTDA</v>
          </cell>
          <cell r="H214" t="str">
            <v>B</v>
          </cell>
          <cell r="I214" t="str">
            <v>S</v>
          </cell>
          <cell r="J214">
            <v>603021</v>
          </cell>
          <cell r="K214">
            <v>44626</v>
          </cell>
          <cell r="L214" t="str">
            <v>26220303721769000278550040006030211843233111</v>
          </cell>
          <cell r="M214" t="str">
            <v>26 -  Pernambuco</v>
          </cell>
          <cell r="N214">
            <v>282</v>
          </cell>
        </row>
        <row r="215">
          <cell r="C215" t="str">
            <v>HOSPITAL MESTRE VITALINO (COVID-19 CAMPANHA)</v>
          </cell>
          <cell r="E215" t="str">
            <v>3.14 - Alimentação Preparada</v>
          </cell>
          <cell r="F215">
            <v>8029696000352</v>
          </cell>
          <cell r="G215" t="str">
            <v>ESTIVAS NOVO PRADO LTDA</v>
          </cell>
          <cell r="H215" t="str">
            <v>B</v>
          </cell>
          <cell r="I215" t="str">
            <v>S</v>
          </cell>
          <cell r="J215">
            <v>1733109</v>
          </cell>
          <cell r="K215">
            <v>44627</v>
          </cell>
          <cell r="L215" t="str">
            <v>26220308029696000352550010017331091005762150</v>
          </cell>
          <cell r="M215" t="str">
            <v>26 -  Pernambuco</v>
          </cell>
          <cell r="N215">
            <v>2800</v>
          </cell>
        </row>
        <row r="216">
          <cell r="C216" t="str">
            <v>HOSPITAL MESTRE VITALINO (COVID-19 CAMPANHA)</v>
          </cell>
          <cell r="E216" t="str">
            <v>3.14 - Alimentação Preparada</v>
          </cell>
          <cell r="F216">
            <v>8029696000352</v>
          </cell>
          <cell r="G216" t="str">
            <v>ESTIVAS NOVO PRADO LTDA</v>
          </cell>
          <cell r="H216" t="str">
            <v>B</v>
          </cell>
          <cell r="I216" t="str">
            <v>S</v>
          </cell>
          <cell r="J216">
            <v>1733108</v>
          </cell>
          <cell r="K216">
            <v>44627</v>
          </cell>
          <cell r="L216" t="str">
            <v>26220308029696000352550010017331081005762136</v>
          </cell>
          <cell r="M216" t="str">
            <v>26 -  Pernambuco</v>
          </cell>
          <cell r="N216">
            <v>783.31</v>
          </cell>
        </row>
        <row r="217">
          <cell r="C217" t="str">
            <v>HOSPITAL MESTRE VITALINO (COVID-19 CAMPANHA)</v>
          </cell>
          <cell r="E217" t="str">
            <v>3.14 - Alimentação Preparada</v>
          </cell>
          <cell r="F217">
            <v>7534303000133</v>
          </cell>
          <cell r="G217" t="str">
            <v>COMAL COMERCIO ATACADISTA DE ALIMENTOS</v>
          </cell>
          <cell r="H217" t="str">
            <v>B</v>
          </cell>
          <cell r="I217" t="str">
            <v>S</v>
          </cell>
          <cell r="J217">
            <v>1162974</v>
          </cell>
          <cell r="K217">
            <v>44628</v>
          </cell>
          <cell r="L217" t="str">
            <v>26220307534303000133550010011629741956526012</v>
          </cell>
          <cell r="M217" t="str">
            <v>26 -  Pernambuco</v>
          </cell>
          <cell r="N217">
            <v>5425.08</v>
          </cell>
        </row>
        <row r="218">
          <cell r="C218" t="str">
            <v>HOSPITAL MESTRE VITALINO (COVID-19 CAMPANHA)</v>
          </cell>
          <cell r="E218" t="str">
            <v>3.14 - Alimentação Preparada</v>
          </cell>
          <cell r="F218">
            <v>24150377000195</v>
          </cell>
          <cell r="G218" t="str">
            <v>KARNEKEIJO LOGISTICA INTEGRADA LT</v>
          </cell>
          <cell r="H218" t="str">
            <v>B</v>
          </cell>
          <cell r="I218" t="str">
            <v>S</v>
          </cell>
          <cell r="J218">
            <v>4479303</v>
          </cell>
          <cell r="K218">
            <v>44627</v>
          </cell>
          <cell r="L218" t="str">
            <v>26220324150377000195550010044793031047192240</v>
          </cell>
          <cell r="M218" t="str">
            <v>26 -  Pernambuco</v>
          </cell>
          <cell r="N218">
            <v>2156</v>
          </cell>
        </row>
        <row r="219">
          <cell r="C219" t="str">
            <v>HOSPITAL MESTRE VITALINO (COVID-19 CAMPANHA)</v>
          </cell>
          <cell r="E219" t="str">
            <v>3.14 - Alimentação Preparada</v>
          </cell>
          <cell r="F219">
            <v>24150377000195</v>
          </cell>
          <cell r="G219" t="str">
            <v>KARNEKEIJO LOGISTICA INTEGRADA LT</v>
          </cell>
          <cell r="H219" t="str">
            <v>B</v>
          </cell>
          <cell r="I219" t="str">
            <v>S</v>
          </cell>
          <cell r="J219">
            <v>4481515</v>
          </cell>
          <cell r="K219">
            <v>44628</v>
          </cell>
          <cell r="L219" t="str">
            <v>26220324150377000195550010044815151025606327</v>
          </cell>
          <cell r="M219" t="str">
            <v>26 -  Pernambuco</v>
          </cell>
          <cell r="N219">
            <v>428.76</v>
          </cell>
        </row>
        <row r="220">
          <cell r="C220" t="str">
            <v>HOSPITAL MESTRE VITALINO (COVID-19 CAMPANHA)</v>
          </cell>
          <cell r="E220" t="str">
            <v>3.14 - Alimentação Preparada</v>
          </cell>
          <cell r="F220">
            <v>3504437000150</v>
          </cell>
          <cell r="G220" t="str">
            <v>FRINSCAL DIST E IMPORT DE ALIMENTOS LTDA</v>
          </cell>
          <cell r="H220" t="str">
            <v>B</v>
          </cell>
          <cell r="I220" t="str">
            <v>S</v>
          </cell>
          <cell r="J220">
            <v>1321275</v>
          </cell>
          <cell r="K220">
            <v>44627</v>
          </cell>
          <cell r="L220" t="str">
            <v>26220303504437000150550010013212751153552171</v>
          </cell>
          <cell r="M220" t="str">
            <v>26 -  Pernambuco</v>
          </cell>
          <cell r="N220">
            <v>455.6</v>
          </cell>
        </row>
        <row r="221">
          <cell r="C221" t="str">
            <v>HOSPITAL MESTRE VITALINO (COVID-19 CAMPANHA)</v>
          </cell>
          <cell r="E221" t="str">
            <v>3.14 - Alimentação Preparada</v>
          </cell>
          <cell r="F221">
            <v>8029696000352</v>
          </cell>
          <cell r="G221" t="str">
            <v>ESTIVAS NOVO PRADO LTDA</v>
          </cell>
          <cell r="H221" t="str">
            <v>B</v>
          </cell>
          <cell r="I221" t="str">
            <v>S</v>
          </cell>
          <cell r="J221">
            <v>1733578</v>
          </cell>
          <cell r="K221">
            <v>44628</v>
          </cell>
          <cell r="L221" t="str">
            <v>26220308029696000352550010017335781005823042</v>
          </cell>
          <cell r="M221" t="str">
            <v>26 -  Pernambuco</v>
          </cell>
          <cell r="N221">
            <v>799.9</v>
          </cell>
        </row>
        <row r="222">
          <cell r="C222" t="str">
            <v>HOSPITAL MESTRE VITALINO (COVID-19 CAMPANHA)</v>
          </cell>
          <cell r="E222" t="str">
            <v>3.14 - Alimentação Preparada</v>
          </cell>
          <cell r="F222">
            <v>9257917000140</v>
          </cell>
          <cell r="G222" t="str">
            <v>EPITACIO PESCADOS IMPORTADORA LTDA</v>
          </cell>
          <cell r="H222" t="str">
            <v>B</v>
          </cell>
          <cell r="I222" t="str">
            <v>S</v>
          </cell>
          <cell r="J222" t="str">
            <v>000.304.898</v>
          </cell>
          <cell r="K222">
            <v>44629</v>
          </cell>
          <cell r="L222" t="str">
            <v>26220309257917000140550010003048981471333467</v>
          </cell>
          <cell r="M222" t="str">
            <v>26 -  Pernambuco</v>
          </cell>
          <cell r="N222">
            <v>4896</v>
          </cell>
        </row>
        <row r="223">
          <cell r="C223" t="str">
            <v>HOSPITAL MESTRE VITALINO (COVID-19 CAMPANHA)</v>
          </cell>
          <cell r="E223" t="str">
            <v>3.14 - Alimentação Preparada</v>
          </cell>
          <cell r="F223" t="str">
            <v>08.029.696/0004-33</v>
          </cell>
          <cell r="G223" t="str">
            <v>ESTIVAS NOVO PRADO LTDA</v>
          </cell>
          <cell r="H223" t="str">
            <v>B</v>
          </cell>
          <cell r="I223" t="str">
            <v>S</v>
          </cell>
          <cell r="J223">
            <v>1735929</v>
          </cell>
          <cell r="K223">
            <v>44634</v>
          </cell>
          <cell r="L223" t="str">
            <v>26220308029696000352550010017359291006111956</v>
          </cell>
          <cell r="M223" t="str">
            <v>26 -  Pernambuco</v>
          </cell>
          <cell r="N223">
            <v>1761.1</v>
          </cell>
        </row>
        <row r="224">
          <cell r="C224" t="str">
            <v>HOSPITAL MESTRE VITALINO (COVID-19 CAMPANHA)</v>
          </cell>
          <cell r="E224" t="str">
            <v>3.14 - Alimentação Preparada</v>
          </cell>
          <cell r="F224">
            <v>24150377000195</v>
          </cell>
          <cell r="G224" t="str">
            <v>KARNEKEIJO LOGISTICA INTEGRADA LT</v>
          </cell>
          <cell r="H224" t="str">
            <v>B</v>
          </cell>
          <cell r="I224" t="str">
            <v>S</v>
          </cell>
          <cell r="J224">
            <v>4486493</v>
          </cell>
          <cell r="K224">
            <v>44634</v>
          </cell>
          <cell r="L224" t="str">
            <v>26220324150377000195550010044864931867332258</v>
          </cell>
          <cell r="M224" t="str">
            <v>26 -  Pernambuco</v>
          </cell>
          <cell r="N224">
            <v>9917.58</v>
          </cell>
        </row>
        <row r="225">
          <cell r="C225" t="str">
            <v>HOSPITAL MESTRE VITALINO (COVID-19 CAMPANHA)</v>
          </cell>
          <cell r="E225" t="str">
            <v>3.14 - Alimentação Preparada</v>
          </cell>
          <cell r="F225">
            <v>24883359000112</v>
          </cell>
          <cell r="G225" t="str">
            <v>CARUARU POLPAS EIRELLI ME</v>
          </cell>
          <cell r="H225" t="str">
            <v>B</v>
          </cell>
          <cell r="I225" t="str">
            <v>S</v>
          </cell>
          <cell r="J225" t="str">
            <v>000.021.310</v>
          </cell>
          <cell r="K225">
            <v>44635</v>
          </cell>
          <cell r="L225" t="str">
            <v>26220324883359000112550010000213101295500003</v>
          </cell>
          <cell r="M225" t="str">
            <v>26 -  Pernambuco</v>
          </cell>
          <cell r="N225">
            <v>1393.5</v>
          </cell>
        </row>
        <row r="226">
          <cell r="C226" t="str">
            <v>HOSPITAL MESTRE VITALINO (COVID-19 CAMPANHA)</v>
          </cell>
          <cell r="E226" t="str">
            <v>3.14 - Alimentação Preparada</v>
          </cell>
          <cell r="F226">
            <v>40596185000163</v>
          </cell>
          <cell r="G226" t="str">
            <v>A B R MOURA COMERCIO</v>
          </cell>
          <cell r="H226" t="str">
            <v>B</v>
          </cell>
          <cell r="I226" t="str">
            <v>S</v>
          </cell>
          <cell r="J226">
            <v>3377</v>
          </cell>
          <cell r="K226">
            <v>44636</v>
          </cell>
          <cell r="L226" t="str">
            <v>26220340596185000163550000000033771230037233</v>
          </cell>
          <cell r="M226" t="str">
            <v>26 -  Pernambuco</v>
          </cell>
          <cell r="N226">
            <v>2520</v>
          </cell>
        </row>
        <row r="227">
          <cell r="C227" t="str">
            <v>HOSPITAL MESTRE VITALINO (COVID-19 CAMPANHA)</v>
          </cell>
          <cell r="E227" t="str">
            <v>3.14 - Alimentação Preparada</v>
          </cell>
          <cell r="F227">
            <v>24150377000195</v>
          </cell>
          <cell r="G227" t="str">
            <v>KARNEKEIJO LOGISTICA INTEGRADA LT</v>
          </cell>
          <cell r="H227" t="str">
            <v>B</v>
          </cell>
          <cell r="I227" t="str">
            <v>S</v>
          </cell>
          <cell r="J227">
            <v>4491292</v>
          </cell>
          <cell r="K227">
            <v>44637</v>
          </cell>
          <cell r="L227" t="str">
            <v>26220324150377000195550010044912921708249014</v>
          </cell>
          <cell r="M227" t="str">
            <v>26 -  Pernambuco</v>
          </cell>
          <cell r="N227">
            <v>7156.66</v>
          </cell>
        </row>
        <row r="228">
          <cell r="C228" t="str">
            <v>HOSPITAL MESTRE VITALINO (COVID-19 CAMPANHA)</v>
          </cell>
          <cell r="E228" t="str">
            <v>3.14 - Alimentação Preparada</v>
          </cell>
          <cell r="F228">
            <v>3721769000278</v>
          </cell>
          <cell r="G228" t="str">
            <v>MASTERBOI LTDA</v>
          </cell>
          <cell r="H228" t="str">
            <v>B</v>
          </cell>
          <cell r="I228" t="str">
            <v>S</v>
          </cell>
          <cell r="J228">
            <v>615339</v>
          </cell>
          <cell r="K228">
            <v>44640</v>
          </cell>
          <cell r="L228" t="str">
            <v>26220303721769000278550040006153391687301007</v>
          </cell>
          <cell r="M228" t="str">
            <v>26 -  Pernambuco</v>
          </cell>
          <cell r="N228">
            <v>1372.28</v>
          </cell>
        </row>
        <row r="229">
          <cell r="C229" t="str">
            <v>HOSPITAL MESTRE VITALINO (COVID-19 CAMPANHA)</v>
          </cell>
          <cell r="E229" t="str">
            <v>3.14 - Alimentação Preparada</v>
          </cell>
          <cell r="F229">
            <v>11744898000390</v>
          </cell>
          <cell r="G229" t="str">
            <v>ATACADAO COMERCIO DE CARNES LTDA</v>
          </cell>
          <cell r="H229" t="str">
            <v>B</v>
          </cell>
          <cell r="I229" t="str">
            <v>S</v>
          </cell>
          <cell r="J229">
            <v>1007898</v>
          </cell>
          <cell r="K229">
            <v>44641</v>
          </cell>
          <cell r="L229" t="str">
            <v>26220311744898000390550010010078981183116719</v>
          </cell>
          <cell r="M229" t="str">
            <v>26 -  Pernambuco</v>
          </cell>
          <cell r="N229">
            <v>8444.3799999999992</v>
          </cell>
        </row>
        <row r="230">
          <cell r="C230" t="str">
            <v>HOSPITAL MESTRE VITALINO (COVID-19 CAMPANHA)</v>
          </cell>
          <cell r="E230" t="str">
            <v>3.14 - Alimentação Preparada</v>
          </cell>
          <cell r="F230" t="str">
            <v>08.029.696/0004-33</v>
          </cell>
          <cell r="G230" t="str">
            <v>ESTIVAS NOVO PRADO LTDA</v>
          </cell>
          <cell r="H230" t="str">
            <v>B</v>
          </cell>
          <cell r="I230" t="str">
            <v>S</v>
          </cell>
          <cell r="J230">
            <v>1738540</v>
          </cell>
          <cell r="K230">
            <v>44641</v>
          </cell>
          <cell r="L230" t="str">
            <v>26220308029696000352550010017385401006533191</v>
          </cell>
          <cell r="M230" t="str">
            <v>26 -  Pernambuco</v>
          </cell>
          <cell r="N230">
            <v>1589.87</v>
          </cell>
        </row>
        <row r="231">
          <cell r="C231" t="str">
            <v>HOSPITAL MESTRE VITALINO (COVID-19 CAMPANHA)</v>
          </cell>
          <cell r="E231" t="str">
            <v>3.14 - Alimentação Preparada</v>
          </cell>
          <cell r="F231" t="str">
            <v>08.029.696/0004-33</v>
          </cell>
          <cell r="G231" t="str">
            <v>ESTIVAS NOVO PRADO LTDA</v>
          </cell>
          <cell r="H231" t="str">
            <v>B</v>
          </cell>
          <cell r="I231" t="str">
            <v>S</v>
          </cell>
          <cell r="J231">
            <v>1738540</v>
          </cell>
          <cell r="K231">
            <v>44641</v>
          </cell>
          <cell r="L231" t="str">
            <v>26220308029696000352550010017385401006533191</v>
          </cell>
          <cell r="M231" t="str">
            <v>26 -  Pernambuco</v>
          </cell>
          <cell r="N231">
            <v>81.77</v>
          </cell>
        </row>
        <row r="232">
          <cell r="C232" t="str">
            <v>HOSPITAL MESTRE VITALINO (COVID-19 CAMPANHA)</v>
          </cell>
          <cell r="E232" t="str">
            <v>3.14 - Alimentação Preparada</v>
          </cell>
          <cell r="F232">
            <v>1348814000184</v>
          </cell>
          <cell r="G232" t="str">
            <v>BDL BEZERRA DISTRIBUIDORA LTDA</v>
          </cell>
          <cell r="H232" t="str">
            <v>B</v>
          </cell>
          <cell r="I232" t="str">
            <v>S</v>
          </cell>
          <cell r="J232" t="str">
            <v>000.020.994</v>
          </cell>
          <cell r="K232">
            <v>44642</v>
          </cell>
          <cell r="L232" t="str">
            <v>26220301348814000184550010000209941046403270</v>
          </cell>
          <cell r="M232" t="str">
            <v>26 -  Pernambuco</v>
          </cell>
          <cell r="N232">
            <v>2502.09</v>
          </cell>
        </row>
        <row r="233">
          <cell r="C233" t="str">
            <v>HOSPITAL MESTRE VITALINO (COVID-19 CAMPANHA)</v>
          </cell>
          <cell r="E233" t="str">
            <v>3.14 - Alimentação Preparada</v>
          </cell>
          <cell r="F233">
            <v>24150377000195</v>
          </cell>
          <cell r="G233" t="str">
            <v>KARNEKEIJO LOGISTICA INTEGRADA LT</v>
          </cell>
          <cell r="H233" t="str">
            <v>B</v>
          </cell>
          <cell r="I233" t="str">
            <v>S</v>
          </cell>
          <cell r="J233">
            <v>4493769</v>
          </cell>
          <cell r="K233">
            <v>44641</v>
          </cell>
          <cell r="L233" t="str">
            <v>26220324150377000195550010044937691678642528</v>
          </cell>
          <cell r="M233" t="str">
            <v>26 -  Pernambuco</v>
          </cell>
          <cell r="N233">
            <v>2952.87</v>
          </cell>
        </row>
        <row r="234">
          <cell r="C234" t="str">
            <v>HOSPITAL MESTRE VITALINO (COVID-19 CAMPANHA)</v>
          </cell>
          <cell r="E234" t="str">
            <v>3.14 - Alimentação Preparada</v>
          </cell>
          <cell r="F234">
            <v>11744898000390</v>
          </cell>
          <cell r="G234" t="str">
            <v>ATACADAO COMERCIO DE CARNES LTDA</v>
          </cell>
          <cell r="H234" t="str">
            <v>B</v>
          </cell>
          <cell r="I234" t="str">
            <v>S</v>
          </cell>
          <cell r="J234">
            <v>1008714</v>
          </cell>
          <cell r="K234">
            <v>44642</v>
          </cell>
          <cell r="L234" t="str">
            <v>26220311744898000390550010010087141772822692</v>
          </cell>
          <cell r="M234" t="str">
            <v>26 -  Pernambuco</v>
          </cell>
          <cell r="N234">
            <v>4598.5</v>
          </cell>
        </row>
        <row r="235">
          <cell r="C235" t="str">
            <v>HOSPITAL MESTRE VITALINO (COVID-19 CAMPANHA)</v>
          </cell>
          <cell r="E235" t="str">
            <v>3.14 - Alimentação Preparada</v>
          </cell>
          <cell r="F235">
            <v>3504437000150</v>
          </cell>
          <cell r="G235" t="str">
            <v>FRINSCAL DIST E IMPORT DE ALIMENTOS LTDA</v>
          </cell>
          <cell r="H235" t="str">
            <v>B</v>
          </cell>
          <cell r="I235" t="str">
            <v>S</v>
          </cell>
          <cell r="J235">
            <v>1325805</v>
          </cell>
          <cell r="K235">
            <v>44641</v>
          </cell>
          <cell r="L235" t="str">
            <v>26220303504437000150550010013258051621935739</v>
          </cell>
          <cell r="M235" t="str">
            <v>26 -  Pernambuco</v>
          </cell>
          <cell r="N235">
            <v>868.53</v>
          </cell>
        </row>
        <row r="236">
          <cell r="C236" t="str">
            <v>HOSPITAL MESTRE VITALINO (COVID-19 CAMPANHA)</v>
          </cell>
          <cell r="E236" t="str">
            <v>3.14 - Alimentação Preparada</v>
          </cell>
          <cell r="F236">
            <v>1228680000108</v>
          </cell>
          <cell r="G236" t="str">
            <v>MARIZ CATACAD PROD ALIMENT GERAL LTDA</v>
          </cell>
          <cell r="H236" t="str">
            <v>B</v>
          </cell>
          <cell r="I236" t="str">
            <v>S</v>
          </cell>
          <cell r="J236">
            <v>539855</v>
          </cell>
          <cell r="K236">
            <v>44641</v>
          </cell>
          <cell r="L236" t="str">
            <v>26220312286800000108550010005398551118615575</v>
          </cell>
          <cell r="M236" t="str">
            <v>26 -  Pernambuco</v>
          </cell>
          <cell r="N236">
            <v>812.3</v>
          </cell>
        </row>
        <row r="237">
          <cell r="C237" t="str">
            <v>HOSPITAL MESTRE VITALINO (COVID-19 CAMPANHA)</v>
          </cell>
          <cell r="E237" t="str">
            <v>3.14 - Alimentação Preparada</v>
          </cell>
          <cell r="F237">
            <v>70089974000179</v>
          </cell>
          <cell r="G237" t="str">
            <v>COMERCIAL VITA NORTE LTDA</v>
          </cell>
          <cell r="H237" t="str">
            <v>B</v>
          </cell>
          <cell r="I237" t="str">
            <v>S</v>
          </cell>
          <cell r="J237">
            <v>4535035</v>
          </cell>
          <cell r="K237">
            <v>44642</v>
          </cell>
          <cell r="L237" t="str">
            <v>26220370089974000179550010045350351216544872</v>
          </cell>
          <cell r="M237" t="str">
            <v>26 -  Pernambuco</v>
          </cell>
          <cell r="N237">
            <v>261.95</v>
          </cell>
        </row>
        <row r="238">
          <cell r="C238" t="str">
            <v>HOSPITAL MESTRE VITALINO (COVID-19 CAMPANHA)</v>
          </cell>
          <cell r="E238" t="str">
            <v>3.14 - Alimentação Preparada</v>
          </cell>
          <cell r="F238">
            <v>6281775000169</v>
          </cell>
          <cell r="G238" t="str">
            <v>MF SANTOS PRODUTOS ALIM LTDA</v>
          </cell>
          <cell r="H238" t="str">
            <v>B</v>
          </cell>
          <cell r="I238" t="str">
            <v>S</v>
          </cell>
          <cell r="J238">
            <v>559683</v>
          </cell>
          <cell r="K238">
            <v>44642</v>
          </cell>
          <cell r="L238" t="str">
            <v>26220306281775000169550010005596831209165258</v>
          </cell>
          <cell r="M238" t="str">
            <v>26 -  Pernambuco</v>
          </cell>
          <cell r="N238">
            <v>2055.44</v>
          </cell>
        </row>
        <row r="239">
          <cell r="C239" t="str">
            <v>HOSPITAL MESTRE VITALINO (COVID-19 CAMPANHA)</v>
          </cell>
          <cell r="E239" t="str">
            <v>3.14 - Alimentação Preparada</v>
          </cell>
          <cell r="F239" t="str">
            <v>30.779.584/0001-06</v>
          </cell>
          <cell r="G239" t="str">
            <v>DISPAN ATACADO DE ALIMENTOS LTDA</v>
          </cell>
          <cell r="H239" t="str">
            <v>B</v>
          </cell>
          <cell r="I239" t="str">
            <v>S</v>
          </cell>
          <cell r="J239" t="str">
            <v>000.014.373</v>
          </cell>
          <cell r="K239">
            <v>44642</v>
          </cell>
          <cell r="L239" t="str">
            <v>26220330779584000106550010000143731356332149</v>
          </cell>
          <cell r="M239" t="str">
            <v>26 -  Pernambuco</v>
          </cell>
          <cell r="N239">
            <v>645</v>
          </cell>
        </row>
        <row r="240">
          <cell r="C240" t="str">
            <v>HOSPITAL MESTRE VITALINO (COVID-19 CAMPANHA)</v>
          </cell>
          <cell r="E240" t="str">
            <v>3.14 - Alimentação Preparada</v>
          </cell>
          <cell r="F240">
            <v>7534303000133</v>
          </cell>
          <cell r="G240" t="str">
            <v>COMAL COMERCIO ATACADISTA DE ALIMENTOS</v>
          </cell>
          <cell r="H240" t="str">
            <v>B</v>
          </cell>
          <cell r="I240" t="str">
            <v>S</v>
          </cell>
          <cell r="J240">
            <v>1166101</v>
          </cell>
          <cell r="K240">
            <v>44644</v>
          </cell>
          <cell r="L240" t="str">
            <v>26220307534303000133550010011661011342321534</v>
          </cell>
          <cell r="M240" t="str">
            <v>26 -  Pernambuco</v>
          </cell>
          <cell r="N240">
            <v>1084.08</v>
          </cell>
        </row>
        <row r="241">
          <cell r="C241" t="str">
            <v>HOSPITAL MESTRE VITALINO (COVID-19 CAMPANHA)</v>
          </cell>
          <cell r="E241" t="str">
            <v>3.14 - Alimentação Preparada</v>
          </cell>
          <cell r="F241">
            <v>7534303000133</v>
          </cell>
          <cell r="G241" t="str">
            <v>COMAL COMERCIO ATACADISTA DE ALIMENTOS</v>
          </cell>
          <cell r="H241" t="str">
            <v>B</v>
          </cell>
          <cell r="I241" t="str">
            <v>S</v>
          </cell>
          <cell r="J241">
            <v>1166100</v>
          </cell>
          <cell r="K241">
            <v>44644</v>
          </cell>
          <cell r="L241" t="str">
            <v>26220307534303000133550010011661001129627128</v>
          </cell>
          <cell r="M241" t="str">
            <v>26 -  Pernambuco</v>
          </cell>
          <cell r="N241">
            <v>467.76</v>
          </cell>
        </row>
        <row r="242">
          <cell r="C242" t="str">
            <v>HOSPITAL MESTRE VITALINO (COVID-19 CAMPANHA)</v>
          </cell>
          <cell r="E242" t="str">
            <v>3.14 - Alimentação Preparada</v>
          </cell>
          <cell r="F242">
            <v>6281775000169</v>
          </cell>
          <cell r="G242" t="str">
            <v>MF SANTOS PRODUTOS ALIM LTDA</v>
          </cell>
          <cell r="H242" t="str">
            <v>B</v>
          </cell>
          <cell r="I242" t="str">
            <v>S</v>
          </cell>
          <cell r="J242">
            <v>559830</v>
          </cell>
          <cell r="K242">
            <v>44644</v>
          </cell>
          <cell r="L242" t="str">
            <v>26220306281775000169550010005598301177876615</v>
          </cell>
          <cell r="M242" t="str">
            <v>26 -  Pernambuco</v>
          </cell>
          <cell r="N242">
            <v>3159</v>
          </cell>
        </row>
        <row r="243">
          <cell r="C243" t="str">
            <v>HOSPITAL MESTRE VITALINO (COVID-19 CAMPANHA)</v>
          </cell>
          <cell r="E243" t="str">
            <v>3.14 - Alimentação Preparada</v>
          </cell>
          <cell r="F243">
            <v>13003893000170</v>
          </cell>
          <cell r="G243" t="str">
            <v>GRANJA OVO EXTRA</v>
          </cell>
          <cell r="H243" t="str">
            <v>B</v>
          </cell>
          <cell r="I243" t="str">
            <v>S</v>
          </cell>
          <cell r="J243" t="str">
            <v>000.003.374</v>
          </cell>
          <cell r="K243">
            <v>44644</v>
          </cell>
          <cell r="L243" t="str">
            <v>26220313003893000170550010000033741000679779</v>
          </cell>
          <cell r="M243" t="str">
            <v>26 -  Pernambuco</v>
          </cell>
          <cell r="N243">
            <v>1080</v>
          </cell>
        </row>
        <row r="244">
          <cell r="C244" t="str">
            <v>HOSPITAL MESTRE VITALINO (COVID-19 CAMPANHA)</v>
          </cell>
          <cell r="E244" t="str">
            <v>3.14 - Alimentação Preparada</v>
          </cell>
          <cell r="F244">
            <v>93209765031420</v>
          </cell>
          <cell r="G244" t="str">
            <v>WMS SUPERMERCADOS DO BRASIL LTDA</v>
          </cell>
          <cell r="H244" t="str">
            <v>B</v>
          </cell>
          <cell r="I244" t="str">
            <v>S</v>
          </cell>
          <cell r="J244">
            <v>1573211</v>
          </cell>
          <cell r="K244">
            <v>44642</v>
          </cell>
          <cell r="L244" t="str">
            <v>26220393209765031420550110015732111687190786</v>
          </cell>
          <cell r="M244" t="str">
            <v>26 -  Pernambuco</v>
          </cell>
          <cell r="N244">
            <v>2293.38</v>
          </cell>
        </row>
        <row r="245">
          <cell r="C245" t="str">
            <v>HOSPITAL MESTRE VITALINO (COVID-19 CAMPANHA)</v>
          </cell>
          <cell r="E245" t="str">
            <v>3.14 - Alimentação Preparada</v>
          </cell>
          <cell r="F245">
            <v>19450370000159</v>
          </cell>
          <cell r="G245" t="str">
            <v>SUCESSO DISTRIBUIDORA DE ALIMENTOS LTDA</v>
          </cell>
          <cell r="H245" t="str">
            <v>B</v>
          </cell>
          <cell r="I245" t="str">
            <v>S</v>
          </cell>
          <cell r="J245">
            <v>870</v>
          </cell>
          <cell r="K245">
            <v>44644</v>
          </cell>
          <cell r="L245" t="str">
            <v>26220319450370000159550010000008701408471456</v>
          </cell>
          <cell r="M245" t="str">
            <v>26 -  Pernambuco</v>
          </cell>
          <cell r="N245">
            <v>10186.16</v>
          </cell>
        </row>
        <row r="246">
          <cell r="C246" t="str">
            <v>HOSPITAL MESTRE VITALINO (COVID-19 CAMPANHA)</v>
          </cell>
          <cell r="E246" t="str">
            <v>3.14 - Alimentação Preparada</v>
          </cell>
          <cell r="F246">
            <v>4609653000123</v>
          </cell>
          <cell r="G246" t="str">
            <v>DISTRIBUIDORA DE ALIMENTOS MARFIM LTDA</v>
          </cell>
          <cell r="H246" t="str">
            <v>B</v>
          </cell>
          <cell r="I246" t="str">
            <v>S</v>
          </cell>
          <cell r="J246">
            <v>1536558</v>
          </cell>
          <cell r="K246">
            <v>44643</v>
          </cell>
          <cell r="L246" t="str">
            <v>26220304609653000123550020015365581229461068</v>
          </cell>
          <cell r="M246" t="str">
            <v>26 -  Pernambuco</v>
          </cell>
          <cell r="N246">
            <v>4240.6400000000003</v>
          </cell>
        </row>
        <row r="247">
          <cell r="C247" t="str">
            <v>HOSPITAL MESTRE VITALINO (COVID-19 CAMPANHA)</v>
          </cell>
          <cell r="E247" t="str">
            <v>3.14 - Alimentação Preparada</v>
          </cell>
          <cell r="F247">
            <v>9257917000140</v>
          </cell>
          <cell r="G247" t="str">
            <v>EPITACIO PESCADOS IMPORTADORA LTDA</v>
          </cell>
          <cell r="H247" t="str">
            <v>B</v>
          </cell>
          <cell r="I247" t="str">
            <v>S</v>
          </cell>
          <cell r="J247" t="str">
            <v>000.306.509</v>
          </cell>
          <cell r="K247">
            <v>44643</v>
          </cell>
          <cell r="L247" t="str">
            <v>26220309257917000140550010003065091603182960</v>
          </cell>
          <cell r="M247" t="str">
            <v>26 -  Pernambuco</v>
          </cell>
          <cell r="N247">
            <v>2581.1999999999998</v>
          </cell>
        </row>
        <row r="248">
          <cell r="C248" t="str">
            <v>HOSPITAL MESTRE VITALINO (COVID-19 CAMPANHA)</v>
          </cell>
          <cell r="E248" t="str">
            <v>3.14 - Alimentação Preparada</v>
          </cell>
          <cell r="F248">
            <v>24883359000112</v>
          </cell>
          <cell r="G248" t="str">
            <v>CARUARU POLPAS EIRELLI ME</v>
          </cell>
          <cell r="H248" t="str">
            <v>B</v>
          </cell>
          <cell r="I248" t="str">
            <v>S</v>
          </cell>
          <cell r="J248" t="str">
            <v>000.021.761</v>
          </cell>
          <cell r="K248">
            <v>44645</v>
          </cell>
          <cell r="L248" t="str">
            <v>26220324883359000112550010000217611598300001</v>
          </cell>
          <cell r="M248" t="str">
            <v>26 -  Pernambuco</v>
          </cell>
          <cell r="N248">
            <v>1847.5</v>
          </cell>
        </row>
        <row r="249">
          <cell r="C249" t="str">
            <v>HOSPITAL MESTRE VITALINO (COVID-19 CAMPANHA)</v>
          </cell>
          <cell r="E249" t="str">
            <v>3.14 - Alimentação Preparada</v>
          </cell>
          <cell r="F249">
            <v>11744898000390</v>
          </cell>
          <cell r="G249" t="str">
            <v>ATACADAO COMERCIO DE CARNES LTDA</v>
          </cell>
          <cell r="H249" t="str">
            <v>B</v>
          </cell>
          <cell r="I249" t="str">
            <v>S</v>
          </cell>
          <cell r="J249">
            <v>1010878</v>
          </cell>
          <cell r="K249">
            <v>44648</v>
          </cell>
          <cell r="L249" t="str">
            <v>26220311744898000390550010010108781149207102</v>
          </cell>
          <cell r="M249" t="str">
            <v>26 -  Pernambuco</v>
          </cell>
          <cell r="N249">
            <v>5900.4</v>
          </cell>
        </row>
        <row r="250">
          <cell r="C250" t="str">
            <v>HOSPITAL MESTRE VITALINO (COVID-19 CAMPANHA)</v>
          </cell>
          <cell r="E250" t="str">
            <v>3.14 - Alimentação Preparada</v>
          </cell>
          <cell r="F250">
            <v>8029696000352</v>
          </cell>
          <cell r="G250" t="str">
            <v>ESTIVAS NOVO PRADO LTDA</v>
          </cell>
          <cell r="H250" t="str">
            <v>B</v>
          </cell>
          <cell r="I250" t="str">
            <v>S</v>
          </cell>
          <cell r="J250">
            <v>1741355</v>
          </cell>
          <cell r="K250">
            <v>44648</v>
          </cell>
          <cell r="L250" t="str">
            <v>26220308029696000352550010017413551006832168</v>
          </cell>
          <cell r="M250" t="str">
            <v>26 -  Pernambuco</v>
          </cell>
          <cell r="N250">
            <v>615.39</v>
          </cell>
        </row>
        <row r="251">
          <cell r="C251" t="str">
            <v>HOSPITAL MESTRE VITALINO (COVID-19 CAMPANHA)</v>
          </cell>
          <cell r="E251" t="str">
            <v>3.14 - Alimentação Preparada</v>
          </cell>
          <cell r="F251">
            <v>10583920000800</v>
          </cell>
          <cell r="G251" t="str">
            <v>COMAL COMERCIO ATACADISTA DE ALIMENTOS</v>
          </cell>
          <cell r="H251" t="str">
            <v>B</v>
          </cell>
          <cell r="I251" t="str">
            <v>S</v>
          </cell>
          <cell r="J251">
            <v>1166758</v>
          </cell>
          <cell r="K251">
            <v>44649</v>
          </cell>
          <cell r="L251" t="str">
            <v>26220307534303000133550010011667581234581046</v>
          </cell>
          <cell r="M251" t="str">
            <v>26 -  Pernambuco</v>
          </cell>
          <cell r="N251">
            <v>7986.36</v>
          </cell>
        </row>
        <row r="252">
          <cell r="C252" t="str">
            <v>HOSPITAL MESTRE VITALINO (COVID-19 CAMPANHA)</v>
          </cell>
          <cell r="E252" t="str">
            <v>3.14 - Alimentação Preparada</v>
          </cell>
          <cell r="F252">
            <v>3504437000150</v>
          </cell>
          <cell r="G252" t="str">
            <v>FRINSCAL DIST E IMPORT DE ALIMENTOS LTDA</v>
          </cell>
          <cell r="H252" t="str">
            <v>B</v>
          </cell>
          <cell r="I252" t="str">
            <v>S</v>
          </cell>
          <cell r="J252">
            <v>1328299</v>
          </cell>
          <cell r="K252">
            <v>44648</v>
          </cell>
          <cell r="L252" t="str">
            <v>26220303504437000150550010013282991281158879</v>
          </cell>
          <cell r="M252" t="str">
            <v>26 -  Pernambuco</v>
          </cell>
          <cell r="N252">
            <v>1262.92</v>
          </cell>
        </row>
        <row r="253">
          <cell r="C253" t="str">
            <v>HOSPITAL MESTRE VITALINO (COVID-19 CAMPANHA)</v>
          </cell>
          <cell r="E253" t="str">
            <v>3.14 - Alimentação Preparada</v>
          </cell>
          <cell r="F253">
            <v>9248632000143</v>
          </cell>
          <cell r="G253" t="str">
            <v>D NASCIMENTO SILVA</v>
          </cell>
          <cell r="H253" t="str">
            <v>B</v>
          </cell>
          <cell r="I253" t="str">
            <v>S</v>
          </cell>
          <cell r="J253" t="str">
            <v>000.002.308</v>
          </cell>
          <cell r="K253">
            <v>44651</v>
          </cell>
          <cell r="L253" t="str">
            <v>26220309248632000143550010000023081048313233</v>
          </cell>
          <cell r="M253" t="str">
            <v>26 -  Pernambuco</v>
          </cell>
          <cell r="N253">
            <v>4496</v>
          </cell>
        </row>
        <row r="254">
          <cell r="C254" t="str">
            <v>HOSPITAL MESTRE VITALINO (COVID-19 CAMPANHA)</v>
          </cell>
          <cell r="E254" t="str">
            <v>3.14 - Alimentação Preparada</v>
          </cell>
          <cell r="F254">
            <v>659083000125</v>
          </cell>
          <cell r="G254" t="str">
            <v>ULYSSES CAVALCANTI JUNIOR  ME</v>
          </cell>
          <cell r="H254" t="str">
            <v>B</v>
          </cell>
          <cell r="I254" t="str">
            <v>S</v>
          </cell>
          <cell r="J254" t="str">
            <v>000.000.116</v>
          </cell>
          <cell r="K254">
            <v>44651</v>
          </cell>
          <cell r="L254" t="str">
            <v>26220300659083000125550010000001161000013512</v>
          </cell>
          <cell r="M254" t="str">
            <v>26 -  Pernambuco</v>
          </cell>
          <cell r="N254">
            <v>2673.5</v>
          </cell>
        </row>
        <row r="255">
          <cell r="C255" t="str">
            <v>HOSPITAL MESTRE VITALINO (COVID-19 CAMPANHA)</v>
          </cell>
          <cell r="E255" t="str">
            <v>3.14 - Alimentação Preparada</v>
          </cell>
          <cell r="F255">
            <v>11840014000130</v>
          </cell>
          <cell r="G255" t="str">
            <v>MACROPAC PROTECAO E EMBALAGEM LTDA</v>
          </cell>
          <cell r="H255" t="str">
            <v>B</v>
          </cell>
          <cell r="I255" t="str">
            <v>S</v>
          </cell>
          <cell r="J255">
            <v>371573</v>
          </cell>
          <cell r="K255">
            <v>44621</v>
          </cell>
          <cell r="L255" t="str">
            <v>26220311840014000130550010003715731160028838</v>
          </cell>
          <cell r="M255" t="str">
            <v>26 -  Pernambuco</v>
          </cell>
          <cell r="N255">
            <v>5223.92</v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C261" t="str">
            <v>HOSPITAL MESTRE VITALINO (COVID-19 CAMPANHA)</v>
          </cell>
          <cell r="E261" t="str">
            <v>3.6 - Material de Expediente</v>
          </cell>
          <cell r="F261">
            <v>38184070000209</v>
          </cell>
          <cell r="G261" t="str">
            <v>ULTRA C ATAC ARTIG DE PAPEL ESC INF LTDA</v>
          </cell>
          <cell r="H261" t="str">
            <v>B</v>
          </cell>
          <cell r="I261" t="str">
            <v>S</v>
          </cell>
          <cell r="J261">
            <v>329</v>
          </cell>
          <cell r="K261">
            <v>44617</v>
          </cell>
          <cell r="L261" t="str">
            <v>26220238184070000209550010000003291171231197</v>
          </cell>
          <cell r="M261" t="str">
            <v>26 -  Pernambuco</v>
          </cell>
          <cell r="N261">
            <v>984</v>
          </cell>
        </row>
        <row r="262">
          <cell r="C262" t="str">
            <v>HOSPITAL MESTRE VITALINO (COVID-19 CAMPANHA)</v>
          </cell>
          <cell r="E262" t="str">
            <v>3.6 - Material de Expediente</v>
          </cell>
          <cell r="F262">
            <v>13108510000129</v>
          </cell>
          <cell r="G262" t="str">
            <v>ART COMERCIO E SERVICO LTDA</v>
          </cell>
          <cell r="H262" t="str">
            <v>B</v>
          </cell>
          <cell r="I262" t="str">
            <v>S</v>
          </cell>
          <cell r="J262">
            <v>5658</v>
          </cell>
          <cell r="K262">
            <v>44624</v>
          </cell>
          <cell r="L262" t="str">
            <v>26220313108510000129550010000056581325749209</v>
          </cell>
          <cell r="M262" t="str">
            <v>26 -  Pernambuco</v>
          </cell>
          <cell r="N262">
            <v>668.4</v>
          </cell>
        </row>
        <row r="263">
          <cell r="C263" t="str">
            <v>HOSPITAL MESTRE VITALINO (COVID-19 CAMPANHA)</v>
          </cell>
          <cell r="E263" t="str">
            <v>3.6 - Material de Expediente</v>
          </cell>
          <cell r="F263">
            <v>24348443000136</v>
          </cell>
          <cell r="G263" t="str">
            <v>FRANCRIS LIVRARIA E PAPELARIA LTDA</v>
          </cell>
          <cell r="H263" t="str">
            <v>B</v>
          </cell>
          <cell r="I263" t="str">
            <v>S</v>
          </cell>
          <cell r="J263" t="str">
            <v>000.015.276</v>
          </cell>
          <cell r="K263">
            <v>44648</v>
          </cell>
          <cell r="L263" t="str">
            <v>26220324348443000136550010000152761877870557</v>
          </cell>
          <cell r="M263" t="str">
            <v>26 -  Pernambuco</v>
          </cell>
          <cell r="N263">
            <v>988</v>
          </cell>
        </row>
        <row r="264">
          <cell r="C264" t="str">
            <v>HOSPITAL MESTRE VITALINO (COVID-19 CAMPANHA)</v>
          </cell>
          <cell r="E264" t="str">
            <v>3.6 - Material de Expediente</v>
          </cell>
          <cell r="F264">
            <v>22006201000139</v>
          </cell>
          <cell r="G264" t="str">
            <v>FORTPEL COMERCIO DE DESCARTAVEIS LTDA</v>
          </cell>
          <cell r="H264" t="str">
            <v>B</v>
          </cell>
          <cell r="I264" t="str">
            <v>S</v>
          </cell>
          <cell r="J264">
            <v>127067</v>
          </cell>
          <cell r="K264">
            <v>44648</v>
          </cell>
          <cell r="L264" t="str">
            <v>26220322006201000139550000001270671101270677</v>
          </cell>
          <cell r="M264" t="str">
            <v>26 -  Pernambuco</v>
          </cell>
          <cell r="N264">
            <v>62.1</v>
          </cell>
        </row>
        <row r="265">
          <cell r="C265" t="str">
            <v>HOSPITAL MESTRE VITALINO (COVID-19 CAMPANHA)</v>
          </cell>
          <cell r="E265" t="str">
            <v>3.6 - Material de Expediente</v>
          </cell>
          <cell r="F265">
            <v>24073694000155</v>
          </cell>
          <cell r="G265" t="str">
            <v>NAGEM CIL COMERCIO DE INFORMATICA LTDA</v>
          </cell>
          <cell r="H265" t="str">
            <v>B</v>
          </cell>
          <cell r="I265" t="str">
            <v>S</v>
          </cell>
          <cell r="J265" t="str">
            <v>000.781.646</v>
          </cell>
          <cell r="K265">
            <v>44645</v>
          </cell>
          <cell r="L265" t="str">
            <v>26220324073694000155550010007816461023510910</v>
          </cell>
          <cell r="M265" t="str">
            <v>26 -  Pernambuco</v>
          </cell>
          <cell r="N265">
            <v>520.64</v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C268" t="str">
            <v>HOSPITAL MESTRE VITALINO (COVID-19 CAMPANHA)</v>
          </cell>
          <cell r="E268" t="str">
            <v xml:space="preserve">3.8 - Uniformes, Tecidos e Aviamentos </v>
          </cell>
          <cell r="F268">
            <v>188968000517</v>
          </cell>
          <cell r="G268" t="str">
            <v>NOVO AVIAMENTO LTDA</v>
          </cell>
          <cell r="H268" t="str">
            <v>B</v>
          </cell>
          <cell r="I268" t="str">
            <v>S</v>
          </cell>
          <cell r="J268" t="str">
            <v>000.029.457</v>
          </cell>
          <cell r="K268">
            <v>44635</v>
          </cell>
          <cell r="L268" t="str">
            <v>26220300188968000517550010000294571487898031</v>
          </cell>
          <cell r="M268" t="str">
            <v>26 -  Pernambuco</v>
          </cell>
          <cell r="N268">
            <v>520.01</v>
          </cell>
        </row>
        <row r="269">
          <cell r="C269" t="str">
            <v>HOSPITAL MESTRE VITALINO (COVID-19 CAMPANHA)</v>
          </cell>
          <cell r="E269" t="str">
            <v xml:space="preserve">3.8 - Uniformes, Tecidos e Aviamentos </v>
          </cell>
          <cell r="F269">
            <v>165933000139</v>
          </cell>
          <cell r="G269" t="str">
            <v>DESCARTEX CONFECCOES E COMERCIO LTDA</v>
          </cell>
          <cell r="H269" t="str">
            <v>B</v>
          </cell>
          <cell r="I269" t="str">
            <v>S</v>
          </cell>
          <cell r="J269" t="str">
            <v>000.029.960</v>
          </cell>
          <cell r="K269">
            <v>44628</v>
          </cell>
          <cell r="L269" t="str">
            <v>26220300165933000139550020000299601935622969</v>
          </cell>
          <cell r="M269" t="str">
            <v>26 -  Pernambuco</v>
          </cell>
          <cell r="N269">
            <v>9600</v>
          </cell>
        </row>
        <row r="270">
          <cell r="E270" t="str">
            <v/>
          </cell>
          <cell r="F270">
            <v>35572047000104</v>
          </cell>
          <cell r="G270" t="str">
            <v>PERFOR. RUN COM. VAR. D ART VES EIRELI</v>
          </cell>
          <cell r="H270" t="str">
            <v>B</v>
          </cell>
          <cell r="I270" t="str">
            <v>S</v>
          </cell>
          <cell r="J270" t="str">
            <v>000.000.080</v>
          </cell>
          <cell r="K270">
            <v>44627</v>
          </cell>
          <cell r="L270" t="str">
            <v>35220535657204700010455001000000801000011216</v>
          </cell>
          <cell r="M270" t="str">
            <v>35 -  São Paulo</v>
          </cell>
          <cell r="N270">
            <v>7375</v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C273" t="str">
            <v>HOSPITAL MESTRE VITALINO (COVID-19 CAMPANHA)</v>
          </cell>
          <cell r="E273" t="str">
            <v>3.1 - Combustíveis e Lubrificantes Automotivos</v>
          </cell>
          <cell r="F273">
            <v>14202175000196</v>
          </cell>
          <cell r="G273" t="str">
            <v xml:space="preserve">IBEFIL COMBUSTIVEIS LTDA  </v>
          </cell>
          <cell r="H273" t="str">
            <v>B</v>
          </cell>
          <cell r="I273" t="str">
            <v>S</v>
          </cell>
          <cell r="J273" t="str">
            <v>000.550.095</v>
          </cell>
          <cell r="K273">
            <v>44638</v>
          </cell>
          <cell r="L273" t="str">
            <v>26220314202175000196650010005500951448508697</v>
          </cell>
          <cell r="M273" t="str">
            <v>26 -  Pernambuco</v>
          </cell>
          <cell r="N273">
            <v>257.16000000000003</v>
          </cell>
        </row>
        <row r="274">
          <cell r="C274" t="str">
            <v>HOSPITAL MESTRE VITALINO (COVID-19 CAMPANHA)</v>
          </cell>
          <cell r="E274" t="str">
            <v>3.1 - Combustíveis e Lubrificantes Automotivos</v>
          </cell>
          <cell r="F274">
            <v>14202175000196</v>
          </cell>
          <cell r="G274" t="str">
            <v xml:space="preserve">IBEFIL COMBUSTIVEIS LTDA  </v>
          </cell>
          <cell r="H274" t="str">
            <v>B</v>
          </cell>
          <cell r="I274" t="str">
            <v>S</v>
          </cell>
          <cell r="J274" t="str">
            <v>000.550.078</v>
          </cell>
          <cell r="K274">
            <v>44638</v>
          </cell>
          <cell r="L274" t="str">
            <v>26220314202175000196650010005500651585543199</v>
          </cell>
          <cell r="M274" t="str">
            <v>26 -  Pernambuco</v>
          </cell>
          <cell r="N274">
            <v>300.01</v>
          </cell>
        </row>
        <row r="275">
          <cell r="C275" t="str">
            <v>HOSPITAL MESTRE VITALINO (COVID-19 CAMPANHA)</v>
          </cell>
          <cell r="E275" t="str">
            <v>3.1 - Combustíveis e Lubrificantes Automotivos</v>
          </cell>
          <cell r="F275">
            <v>14202175000196</v>
          </cell>
          <cell r="G275" t="str">
            <v xml:space="preserve">IBEFIL COMBUSTIVEIS LTDA  </v>
          </cell>
          <cell r="H275" t="str">
            <v>B</v>
          </cell>
          <cell r="I275" t="str">
            <v>S</v>
          </cell>
          <cell r="J275" t="str">
            <v>000.550.064</v>
          </cell>
          <cell r="K275">
            <v>44639</v>
          </cell>
          <cell r="L275" t="str">
            <v>26220314202175000196650010005473251773846993</v>
          </cell>
          <cell r="M275" t="str">
            <v>26 -  Pernambuco</v>
          </cell>
          <cell r="N275">
            <v>321.48</v>
          </cell>
        </row>
        <row r="276">
          <cell r="C276" t="str">
            <v>HOSPITAL MESTRE VITALINO (COVID-19 CAMPANHA)</v>
          </cell>
          <cell r="E276" t="str">
            <v>3.1 - Combustíveis e Lubrificantes Automotivos</v>
          </cell>
          <cell r="F276">
            <v>14202175000196</v>
          </cell>
          <cell r="G276" t="str">
            <v xml:space="preserve">IBEFIL COMBUSTIVEIS LTDA  </v>
          </cell>
          <cell r="H276" t="str">
            <v>B</v>
          </cell>
          <cell r="I276" t="str">
            <v>S</v>
          </cell>
          <cell r="J276" t="str">
            <v>000.547.325</v>
          </cell>
          <cell r="K276">
            <v>44640</v>
          </cell>
          <cell r="L276" t="str">
            <v>26220314202175000196650010005473251773847276</v>
          </cell>
          <cell r="M276" t="str">
            <v>26 -  Pernambuco</v>
          </cell>
          <cell r="N276">
            <v>260.17</v>
          </cell>
        </row>
        <row r="277">
          <cell r="C277" t="str">
            <v>HOSPITAL MESTRE VITALINO (COVID-19 CAMPANHA)</v>
          </cell>
          <cell r="E277" t="str">
            <v>3.1 - Combustíveis e Lubrificantes Automotivos</v>
          </cell>
          <cell r="F277">
            <v>14202175000196</v>
          </cell>
          <cell r="G277" t="str">
            <v xml:space="preserve">IBEFIL COMBUSTIVEIS LTDA  </v>
          </cell>
          <cell r="H277" t="str">
            <v>B</v>
          </cell>
          <cell r="I277" t="str">
            <v>S</v>
          </cell>
          <cell r="J277" t="str">
            <v>000.547.463</v>
          </cell>
          <cell r="K277">
            <v>44641</v>
          </cell>
          <cell r="L277" t="str">
            <v>26220314202175000196850010005474831968308486</v>
          </cell>
          <cell r="M277" t="str">
            <v>26 -  Pernambuco</v>
          </cell>
          <cell r="N277">
            <v>294.56</v>
          </cell>
        </row>
        <row r="278">
          <cell r="C278" t="str">
            <v>HOSPITAL MESTRE VITALINO (COVID-19 CAMPANHA)</v>
          </cell>
          <cell r="E278" t="str">
            <v>3.1 - Combustíveis e Lubrificantes Automotivos</v>
          </cell>
          <cell r="F278">
            <v>14202175000196</v>
          </cell>
          <cell r="G278" t="str">
            <v xml:space="preserve">IBEFIL COMBUSTIVEIS LTDA  </v>
          </cell>
          <cell r="H278" t="str">
            <v>B</v>
          </cell>
          <cell r="I278" t="str">
            <v>S</v>
          </cell>
          <cell r="J278" t="str">
            <v>000.547.346</v>
          </cell>
          <cell r="K278">
            <v>44642</v>
          </cell>
          <cell r="L278" t="str">
            <v>26220314202175000196650010005473461221103277</v>
          </cell>
          <cell r="M278" t="str">
            <v>26 -  Pernambuco</v>
          </cell>
          <cell r="N278">
            <v>196.3</v>
          </cell>
        </row>
        <row r="279">
          <cell r="C279" t="str">
            <v>HOSPITAL MESTRE VITALINO (COVID-19 CAMPANHA)</v>
          </cell>
          <cell r="E279" t="str">
            <v>3.1 - Combustíveis e Lubrificantes Automotivos</v>
          </cell>
          <cell r="F279">
            <v>14202175000196</v>
          </cell>
          <cell r="G279" t="str">
            <v xml:space="preserve">IBEFIL COMBUSTIVEIS LTDA  </v>
          </cell>
          <cell r="H279" t="str">
            <v>B</v>
          </cell>
          <cell r="I279" t="str">
            <v>S</v>
          </cell>
          <cell r="J279" t="str">
            <v>000.552.716</v>
          </cell>
          <cell r="K279">
            <v>44643</v>
          </cell>
          <cell r="L279" t="str">
            <v>26220314202175000196650010005527161593980940</v>
          </cell>
          <cell r="M279" t="str">
            <v>26 -  Pernambuco</v>
          </cell>
          <cell r="N279">
            <v>320.25</v>
          </cell>
        </row>
        <row r="280">
          <cell r="C280" t="str">
            <v>HOSPITAL MESTRE VITALINO (COVID-19 CAMPANHA)</v>
          </cell>
          <cell r="E280" t="str">
            <v>3.1 - Combustíveis e Lubrificantes Automotivos</v>
          </cell>
          <cell r="F280">
            <v>14202175000196</v>
          </cell>
          <cell r="G280" t="str">
            <v xml:space="preserve">IBEFIL COMBUSTIVEIS LTDA  </v>
          </cell>
          <cell r="H280" t="str">
            <v>B</v>
          </cell>
          <cell r="I280" t="str">
            <v>S</v>
          </cell>
          <cell r="J280" t="str">
            <v>000.552.709</v>
          </cell>
          <cell r="K280">
            <v>44644</v>
          </cell>
          <cell r="L280" t="str">
            <v>26220314202175000196650010005527091547690905</v>
          </cell>
          <cell r="M280" t="str">
            <v>26 -  Pernambuco</v>
          </cell>
          <cell r="N280">
            <v>268.31</v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D208-F9D3-46A1-9C00-699E182F77D5}">
  <sheetPr>
    <tabColor rgb="FF92D050"/>
  </sheetPr>
  <dimension ref="A1:L1992"/>
  <sheetViews>
    <sheetView showGridLines="0" tabSelected="1" topLeftCell="A80" zoomScale="85" zoomScaleNormal="85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 xml:space="preserve">5.25 - Serviços Bancários </v>
      </c>
      <c r="D2" s="3">
        <f>'[1]TCE - ANEXO IV - Preencher'!F11</f>
        <v>90400888000142</v>
      </c>
      <c r="E2" s="5" t="str">
        <f>'[1]TCE - ANEXO IV - Preencher'!G11</f>
        <v xml:space="preserve"> TARIFAS BANCARIAS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44622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7.5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 xml:space="preserve">5.25 - Serviços Bancários </v>
      </c>
      <c r="D3" s="3">
        <f>'[1]TCE - ANEXO IV - Preencher'!F12</f>
        <v>90400888000142</v>
      </c>
      <c r="E3" s="5" t="str">
        <f>'[1]TCE - ANEXO IV - Preencher'!G12</f>
        <v xml:space="preserve"> TARIFAS BANCARIAS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44623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30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 xml:space="preserve">5.25 - Serviços Bancários </v>
      </c>
      <c r="D4" s="3">
        <f>'[1]TCE - ANEXO IV - Preencher'!F13</f>
        <v>90400888000142</v>
      </c>
      <c r="E4" s="5" t="str">
        <f>'[1]TCE - ANEXO IV - Preencher'!G13</f>
        <v xml:space="preserve"> TARIFAS BANCARIAS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44624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15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 xml:space="preserve">5.25 - Serviços Bancários </v>
      </c>
      <c r="D5" s="3">
        <f>'[1]TCE - ANEXO IV - Preencher'!F14</f>
        <v>90400888000142</v>
      </c>
      <c r="E5" s="5" t="str">
        <f>'[1]TCE - ANEXO IV - Preencher'!G14</f>
        <v xml:space="preserve"> TARIFAS BANCARIAS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44627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22.5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 xml:space="preserve">5.25 - Serviços Bancários </v>
      </c>
      <c r="D6" s="3">
        <f>'[1]TCE - ANEXO IV - Preencher'!F15</f>
        <v>90400888000142</v>
      </c>
      <c r="E6" s="5" t="str">
        <f>'[1]TCE - ANEXO IV - Preencher'!G15</f>
        <v xml:space="preserve"> TARIFAS BANCARIAS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44628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15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 xml:space="preserve">5.25 - Serviços Bancários </v>
      </c>
      <c r="D7" s="3">
        <f>'[1]TCE - ANEXO IV - Preencher'!F16</f>
        <v>90400888000142</v>
      </c>
      <c r="E7" s="5" t="str">
        <f>'[1]TCE - ANEXO IV - Preencher'!G16</f>
        <v xml:space="preserve"> TARIFAS BANCARIAS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44629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7.5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 xml:space="preserve">5.25 - Serviços Bancários </v>
      </c>
      <c r="D8" s="3">
        <f>'[1]TCE - ANEXO IV - Preencher'!F17</f>
        <v>90400888000142</v>
      </c>
      <c r="E8" s="5" t="str">
        <f>'[1]TCE - ANEXO IV - Preencher'!G17</f>
        <v xml:space="preserve"> TARIFAS BANCARIAS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44630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15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 xml:space="preserve">5.25 - Serviços Bancários </v>
      </c>
      <c r="D9" s="3">
        <f>'[1]TCE - ANEXO IV - Preencher'!F18</f>
        <v>90400888000142</v>
      </c>
      <c r="E9" s="5" t="str">
        <f>'[1]TCE - ANEXO IV - Preencher'!G18</f>
        <v xml:space="preserve"> TARIFAS BANCARIAS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44631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15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 xml:space="preserve">5.25 - Serviços Bancários </v>
      </c>
      <c r="D10" s="3">
        <f>'[1]TCE - ANEXO IV - Preencher'!F19</f>
        <v>90400888000142</v>
      </c>
      <c r="E10" s="5" t="str">
        <f>'[1]TCE - ANEXO IV - Preencher'!G19</f>
        <v xml:space="preserve"> TARIFAS BANCARIAS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44634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22.5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 (COVID-19 CAMPANHA)</v>
      </c>
      <c r="C11" s="4" t="str">
        <f>'[1]TCE - ANEXO IV - Preencher'!E20</f>
        <v xml:space="preserve">5.25 - Serviços Bancários </v>
      </c>
      <c r="D11" s="3">
        <f>'[1]TCE - ANEXO IV - Preencher'!F20</f>
        <v>90400888000142</v>
      </c>
      <c r="E11" s="5" t="str">
        <f>'[1]TCE - ANEXO IV - Preencher'!G20</f>
        <v xml:space="preserve"> TARIFAS BANCARIAS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44635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15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 (COVID-19 CAMPANHA)</v>
      </c>
      <c r="C12" s="4" t="str">
        <f>'[1]TCE - ANEXO IV - Preencher'!E21</f>
        <v xml:space="preserve">5.25 - Serviços Bancários </v>
      </c>
      <c r="D12" s="3">
        <f>'[1]TCE - ANEXO IV - Preencher'!F21</f>
        <v>90400888000142</v>
      </c>
      <c r="E12" s="5" t="str">
        <f>'[1]TCE - ANEXO IV - Preencher'!G21</f>
        <v xml:space="preserve"> TARIFAS BANCARIAS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44636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15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 (COVID-19 CAMPANHA)</v>
      </c>
      <c r="C13" s="4" t="str">
        <f>'[1]TCE - ANEXO IV - Preencher'!E22</f>
        <v xml:space="preserve">5.25 - Serviços Bancários </v>
      </c>
      <c r="D13" s="3">
        <f>'[1]TCE - ANEXO IV - Preencher'!F22</f>
        <v>90400888000142</v>
      </c>
      <c r="E13" s="5" t="str">
        <f>'[1]TCE - ANEXO IV - Preencher'!G22</f>
        <v xml:space="preserve"> TARIFAS BANCARIAS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44637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7.5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 xml:space="preserve">5.25 - Serviços Bancários </v>
      </c>
      <c r="D14" s="3">
        <f>'[1]TCE - ANEXO IV - Preencher'!F23</f>
        <v>90400888000142</v>
      </c>
      <c r="E14" s="5" t="str">
        <f>'[1]TCE - ANEXO IV - Preencher'!G23</f>
        <v xml:space="preserve"> TARIFAS BANCARIAS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44641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7.5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 xml:space="preserve">5.25 - Serviços Bancários </v>
      </c>
      <c r="D15" s="3">
        <f>'[1]TCE - ANEXO IV - Preencher'!F24</f>
        <v>90400888000142</v>
      </c>
      <c r="E15" s="5" t="str">
        <f>'[1]TCE - ANEXO IV - Preencher'!G24</f>
        <v xml:space="preserve"> TARIFAS BANCARIAS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44643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7.5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 (COVID-19 CAMPANHA)</v>
      </c>
      <c r="C16" s="4" t="str">
        <f>'[1]TCE - ANEXO IV - Preencher'!E25</f>
        <v xml:space="preserve">5.25 - Serviços Bancários </v>
      </c>
      <c r="D16" s="3">
        <f>'[1]TCE - ANEXO IV - Preencher'!F25</f>
        <v>90400888000142</v>
      </c>
      <c r="E16" s="5" t="str">
        <f>'[1]TCE - ANEXO IV - Preencher'!G25</f>
        <v xml:space="preserve"> TARIFAS BANCARIAS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44648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7.5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 (COVID-19 CAMPANHA)</v>
      </c>
      <c r="C17" s="4" t="str">
        <f>'[1]TCE - ANEXO IV - Preencher'!E26</f>
        <v xml:space="preserve">5.25 - Serviços Bancários </v>
      </c>
      <c r="D17" s="3">
        <f>'[1]TCE - ANEXO IV - Preencher'!F26</f>
        <v>90400888000142</v>
      </c>
      <c r="E17" s="5" t="str">
        <f>'[1]TCE - ANEXO IV - Preencher'!G26</f>
        <v>TAXA DE MANUTENCAO DE CONTA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44642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60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 xml:space="preserve">5.25 - Serviços Bancários </v>
      </c>
      <c r="D18" s="3">
        <f>'[1]TCE - ANEXO IV - Preencher'!F27</f>
        <v>90400888000142</v>
      </c>
      <c r="E18" s="5" t="str">
        <f>'[1]TCE - ANEXO IV - Preencher'!G27</f>
        <v>TARIFA REPASSE TESOURO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44623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7.5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 (COVID-19 CAMPANHA)</v>
      </c>
      <c r="C19" s="4" t="str">
        <f>'[1]TCE - ANEXO IV - Preencher'!E28</f>
        <v xml:space="preserve">5.25 - Serviços Bancários </v>
      </c>
      <c r="D19" s="3">
        <f>'[1]TCE - ANEXO IV - Preencher'!F28</f>
        <v>90400888000142</v>
      </c>
      <c r="E19" s="5" t="str">
        <f>'[1]TCE - ANEXO IV - Preencher'!G28</f>
        <v>TARIFA REPASSE TESOURO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44623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7.5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 xml:space="preserve">5.25 - Serviços Bancários </v>
      </c>
      <c r="D20" s="3">
        <f>'[1]TCE - ANEXO IV - Preencher'!F29</f>
        <v>90400888000142</v>
      </c>
      <c r="E20" s="5" t="str">
        <f>'[1]TCE - ANEXO IV - Preencher'!G29</f>
        <v>TARIFA REPASSE TESOURO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44628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7.5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 xml:space="preserve">5.25 - Serviços Bancários </v>
      </c>
      <c r="D21" s="3">
        <f>'[1]TCE - ANEXO IV - Preencher'!F30</f>
        <v>90400888000142</v>
      </c>
      <c r="E21" s="5" t="str">
        <f>'[1]TCE - ANEXO IV - Preencher'!G30</f>
        <v>TARIFA REPASSE TESOURO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44628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7.51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 xml:space="preserve">5.25 - Serviços Bancários </v>
      </c>
      <c r="D22" s="3">
        <f>'[1]TCE - ANEXO IV - Preencher'!F31</f>
        <v>90400888000142</v>
      </c>
      <c r="E22" s="5" t="str">
        <f>'[1]TCE - ANEXO IV - Preencher'!G31</f>
        <v>TARIFA REPASSE TESOURO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44634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7.5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 (COVID-19 CAMPANHA)</v>
      </c>
      <c r="C23" s="4" t="str">
        <f>'[1]TCE - ANEXO IV - Preencher'!E32</f>
        <v xml:space="preserve">5.25 - Serviços Bancários </v>
      </c>
      <c r="D23" s="3">
        <f>'[1]TCE - ANEXO IV - Preencher'!F32</f>
        <v>90400888000142</v>
      </c>
      <c r="E23" s="5" t="str">
        <f>'[1]TCE - ANEXO IV - Preencher'!G32</f>
        <v>TARIFA REPASSE TESOURO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44634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7.5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 xml:space="preserve">5.25 - Serviços Bancários </v>
      </c>
      <c r="D24" s="3">
        <f>'[1]TCE - ANEXO IV - Preencher'!F33</f>
        <v>90400888000142</v>
      </c>
      <c r="E24" s="5" t="str">
        <f>'[1]TCE - ANEXO IV - Preencher'!G33</f>
        <v>TARIFA REPASSE TESOURO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44634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7.5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 (COVID-19 CAMPANHA)</v>
      </c>
      <c r="C25" s="4" t="str">
        <f>'[1]TCE - ANEXO IV - Preencher'!E34</f>
        <v xml:space="preserve">5.25 - Serviços Bancários </v>
      </c>
      <c r="D25" s="3">
        <f>'[1]TCE - ANEXO IV - Preencher'!F34</f>
        <v>90400888000142</v>
      </c>
      <c r="E25" s="5" t="str">
        <f>'[1]TCE - ANEXO IV - Preencher'!G34</f>
        <v>TARIFA REPASSE TESOURO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44637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7.5</v>
      </c>
    </row>
    <row r="26" spans="1:12" s="8" customFormat="1" ht="19.5" customHeight="1" x14ac:dyDescent="0.2">
      <c r="A26" s="3" t="str">
        <f>IFERROR(VLOOKUP(B26,'[1]DADOS (OCULTAR)'!$Q$3:$S$103,3,0),"")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(OCULTAR)'!$Q$3:$S$103,3,0),"")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5.13 - Água e Esgoto</v>
      </c>
      <c r="D28" s="3">
        <f>'[1]TCE - ANEXO IV - Preencher'!F37</f>
        <v>9769035000164</v>
      </c>
      <c r="E28" s="5" t="str">
        <f>'[1]TCE - ANEXO IV - Preencher'!G37</f>
        <v>COMPESA - COMPANHIA PERNAMBUCANA DE SANEAMENTO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202203103447679</v>
      </c>
      <c r="I28" s="6">
        <f>IF('[1]TCE - ANEXO IV - Preencher'!K37="","",'[1]TCE - ANEXO IV - Preencher'!K37)</f>
        <v>44659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8816.9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5.12 - Energia Elétrica</v>
      </c>
      <c r="D29" s="3">
        <f>'[1]TCE - ANEXO IV - Preencher'!F38</f>
        <v>10835932000108</v>
      </c>
      <c r="E29" s="5" t="str">
        <f>'[1]TCE - ANEXO IV - Preencher'!G38</f>
        <v>COMPANHIA ENERGETICA DE PERNAMBUCO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200991563</v>
      </c>
      <c r="I29" s="6">
        <f>IF('[1]TCE - ANEXO IV - Preencher'!K38="","",'[1]TCE - ANEXO IV - Preencher'!K38)</f>
        <v>44652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78758.679999999993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5.3 - Locação de Máquinas e Equipamentos</v>
      </c>
      <c r="D30" s="3">
        <f>'[1]TCE - ANEXO IV - Preencher'!F39</f>
        <v>5097661000109</v>
      </c>
      <c r="E30" s="5" t="str">
        <f>'[1]TCE - ANEXO IV - Preencher'!G39</f>
        <v>CONTAGE CONSULTORIA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004160</v>
      </c>
      <c r="I30" s="6">
        <f>IF('[1]TCE - ANEXO IV - Preencher'!K39="","",'[1]TCE - ANEXO IV - Preencher'!K39)</f>
        <v>44638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1300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 (COVID-19 CAMPANHA)</v>
      </c>
      <c r="C31" s="4" t="str">
        <f>'[1]TCE - ANEXO IV - Preencher'!E40</f>
        <v>5.8 - Locação de Veículos Automotores</v>
      </c>
      <c r="D31" s="3">
        <f>'[1]TCE - ANEXO IV - Preencher'!F40</f>
        <v>16670085049162</v>
      </c>
      <c r="E31" s="5" t="str">
        <f>'[1]TCE - ANEXO IV - Preencher'!G40</f>
        <v>LOCALIZA RENT A CAR S/A</v>
      </c>
      <c r="F31" s="5" t="str">
        <f>'[1]TCE - ANEXO IV - Preencher'!H40</f>
        <v>S</v>
      </c>
      <c r="G31" s="5" t="str">
        <f>'[1]TCE - ANEXO IV - Preencher'!I40</f>
        <v>N</v>
      </c>
      <c r="H31" s="5" t="str">
        <f>'[1]TCE - ANEXO IV - Preencher'!J40</f>
        <v>ACCAU-60689</v>
      </c>
      <c r="I31" s="6">
        <f>IF('[1]TCE - ANEXO IV - Preencher'!K40="","",'[1]TCE - ANEXO IV - Preencher'!K40)</f>
        <v>44624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2604106</v>
      </c>
      <c r="L31" s="7">
        <f>'[1]TCE - ANEXO IV - Preencher'!N40</f>
        <v>2268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 (COVID-19 CAMPANHA)</v>
      </c>
      <c r="C32" s="4" t="str">
        <f>'[1]TCE - ANEXO IV - Preencher'!E41</f>
        <v>5.8 - Locação de Veículos Automotores</v>
      </c>
      <c r="D32" s="3">
        <f>'[1]TCE - ANEXO IV - Preencher'!F41</f>
        <v>16670085049162</v>
      </c>
      <c r="E32" s="5" t="str">
        <f>'[1]TCE - ANEXO IV - Preencher'!G41</f>
        <v>LOCALIZA RENT A CAR S/A</v>
      </c>
      <c r="F32" s="5" t="str">
        <f>'[1]TCE - ANEXO IV - Preencher'!H41</f>
        <v>S</v>
      </c>
      <c r="G32" s="5" t="str">
        <f>'[1]TCE - ANEXO IV - Preencher'!I41</f>
        <v>N</v>
      </c>
      <c r="H32" s="5" t="str">
        <f>'[1]TCE - ANEXO IV - Preencher'!J41</f>
        <v>ACCAU-60691</v>
      </c>
      <c r="I32" s="6">
        <f>IF('[1]TCE - ANEXO IV - Preencher'!K41="","",'[1]TCE - ANEXO IV - Preencher'!K41)</f>
        <v>44624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2604106</v>
      </c>
      <c r="L32" s="7">
        <f>'[1]TCE - ANEXO IV - Preencher'!N41</f>
        <v>2268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 (COVID-19 CAMPANHA)</v>
      </c>
      <c r="C33" s="4" t="str">
        <f>'[1]TCE - ANEXO IV - Preencher'!E42</f>
        <v>5.99 - Outros Serviços de Terceiros Pessoa Jurídica</v>
      </c>
      <c r="D33" s="3">
        <f>'[1]TCE - ANEXO IV - Preencher'!F42</f>
        <v>11587975003361</v>
      </c>
      <c r="E33" s="5" t="str">
        <f>'[1]TCE - ANEXO IV - Preencher'!G42</f>
        <v>ONLINE CERTIFICADORA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00987578</v>
      </c>
      <c r="I33" s="6">
        <f>IF('[1]TCE - ANEXO IV - Preencher'!K42="","",'[1]TCE - ANEXO IV - Preencher'!K42)</f>
        <v>44649</v>
      </c>
      <c r="J33" s="5" t="str">
        <f>'[1]TCE - ANEXO IV - Preencher'!L42</f>
        <v>CEIW-XDPE</v>
      </c>
      <c r="K33" s="5" t="str">
        <f>IF(F33="B",LEFT('[1]TCE - ANEXO IV - Preencher'!M42,2),IF(F33="S",LEFT('[1]TCE - ANEXO IV - Preencher'!M42,7),IF('[1]TCE - ANEXO IV - Preencher'!H42="","")))</f>
        <v>3550308</v>
      </c>
      <c r="L33" s="7">
        <f>'[1]TCE - ANEXO IV - Preencher'!N42</f>
        <v>2835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 (COVID-19 CAMPANHA)</v>
      </c>
      <c r="C34" s="4" t="str">
        <f>'[1]TCE - ANEXO IV - Preencher'!E43</f>
        <v>5.99 - Outros Serviços de Terceiros Pessoa Jurídica</v>
      </c>
      <c r="D34" s="3">
        <f>'[1]TCE - ANEXO IV - Preencher'!F43</f>
        <v>11587975003361</v>
      </c>
      <c r="E34" s="5" t="str">
        <f>'[1]TCE - ANEXO IV - Preencher'!G43</f>
        <v>ONLINE CERTIFICADORA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00987583</v>
      </c>
      <c r="I34" s="6">
        <f>IF('[1]TCE - ANEXO IV - Preencher'!K43="","",'[1]TCE - ANEXO IV - Preencher'!K43)</f>
        <v>44649</v>
      </c>
      <c r="J34" s="5" t="str">
        <f>'[1]TCE - ANEXO IV - Preencher'!L43</f>
        <v>FYS2-RAVN</v>
      </c>
      <c r="K34" s="5" t="str">
        <f>IF(F34="B",LEFT('[1]TCE - ANEXO IV - Preencher'!M43,2),IF(F34="S",LEFT('[1]TCE - ANEXO IV - Preencher'!M43,7),IF('[1]TCE - ANEXO IV - Preencher'!H43="","")))</f>
        <v>3550308</v>
      </c>
      <c r="L34" s="7">
        <f>'[1]TCE - ANEXO IV - Preencher'!N43</f>
        <v>88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 (COVID-19 CAMPANHA)</v>
      </c>
      <c r="C35" s="4" t="str">
        <f>'[1]TCE - ANEXO IV - Preencher'!E44</f>
        <v>5.99 - Outros Serviços de Terceiros Pessoa Jurídica</v>
      </c>
      <c r="D35" s="3" t="str">
        <f>'[1]TCE - ANEXO IV - Preencher'!F44</f>
        <v>35.666.122/0001-04</v>
      </c>
      <c r="E35" s="5" t="str">
        <f>'[1]TCE - ANEXO IV - Preencher'!G44</f>
        <v>EMPRESA BRAS DE CORREIOS E TELEGRAFOS</v>
      </c>
      <c r="F35" s="5" t="str">
        <f>'[1]TCE - ANEXO IV - Preencher'!H44</f>
        <v>S</v>
      </c>
      <c r="G35" s="5" t="str">
        <f>'[1]TCE - ANEXO IV - Preencher'!I44</f>
        <v>N</v>
      </c>
      <c r="H35" s="5" t="str">
        <f>'[1]TCE - ANEXO IV - Preencher'!J44</f>
        <v>5838418</v>
      </c>
      <c r="I35" s="6">
        <f>IF('[1]TCE - ANEXO IV - Preencher'!K44="","",'[1]TCE - ANEXO IV - Preencher'!K44)</f>
        <v>44638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2604106</v>
      </c>
      <c r="L35" s="7">
        <f>'[1]TCE - ANEXO IV - Preencher'!N44</f>
        <v>30.41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 (COVID-19 CAMPANHA)</v>
      </c>
      <c r="C36" s="4" t="str">
        <f>'[1]TCE - ANEXO IV - Preencher'!E45</f>
        <v>5.99 - Outros Serviços de Terceiros Pessoa Jurídica</v>
      </c>
      <c r="D36" s="3">
        <f>'[1]TCE - ANEXO IV - Preencher'!F45</f>
        <v>11587975003361</v>
      </c>
      <c r="E36" s="5" t="str">
        <f>'[1]TCE - ANEXO IV - Preencher'!G45</f>
        <v>ONLINE CERTIFICADORA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00972996</v>
      </c>
      <c r="I36" s="6">
        <f>IF('[1]TCE - ANEXO IV - Preencher'!K45="","",'[1]TCE - ANEXO IV - Preencher'!K45)</f>
        <v>44628</v>
      </c>
      <c r="J36" s="5" t="str">
        <f>'[1]TCE - ANEXO IV - Preencher'!L45</f>
        <v>SM5H-35EC</v>
      </c>
      <c r="K36" s="5" t="str">
        <f>IF(F36="B",LEFT('[1]TCE - ANEXO IV - Preencher'!M45,2),IF(F36="S",LEFT('[1]TCE - ANEXO IV - Preencher'!M45,7),IF('[1]TCE - ANEXO IV - Preencher'!H45="","")))</f>
        <v>3550308</v>
      </c>
      <c r="L36" s="7">
        <f>'[1]TCE - ANEXO IV - Preencher'!N45</f>
        <v>1144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 (COVID-19 CAMPANHA)</v>
      </c>
      <c r="C37" s="4" t="str">
        <f>'[1]TCE - ANEXO IV - Preencher'!E46</f>
        <v>5.99 - Outros Serviços de Terceiros Pessoa Jurídica</v>
      </c>
      <c r="D37" s="3">
        <f>'[1]TCE - ANEXO IV - Preencher'!F46</f>
        <v>11587975003361</v>
      </c>
      <c r="E37" s="5" t="str">
        <f>'[1]TCE - ANEXO IV - Preencher'!G46</f>
        <v>ONLINE CERTIFICADORA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00972995</v>
      </c>
      <c r="I37" s="6">
        <f>IF('[1]TCE - ANEXO IV - Preencher'!K46="","",'[1]TCE - ANEXO IV - Preencher'!K46)</f>
        <v>44628</v>
      </c>
      <c r="J37" s="5" t="str">
        <f>'[1]TCE - ANEXO IV - Preencher'!L46</f>
        <v>ARCR-MLQG</v>
      </c>
      <c r="K37" s="5" t="str">
        <f>IF(F37="B",LEFT('[1]TCE - ANEXO IV - Preencher'!M46,2),IF(F37="S",LEFT('[1]TCE - ANEXO IV - Preencher'!M46,7),IF('[1]TCE - ANEXO IV - Preencher'!H46="","")))</f>
        <v>3550308</v>
      </c>
      <c r="L37" s="7">
        <f>'[1]TCE - ANEXO IV - Preencher'!N46</f>
        <v>6885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 (COVID-19 CAMPANHA)</v>
      </c>
      <c r="C38" s="4" t="str">
        <f>'[1]TCE - ANEXO IV - Preencher'!E47</f>
        <v>5.16 - Serviços Médico-Hospitalares, Odotonlogia e Laboratoriais</v>
      </c>
      <c r="D38" s="3">
        <f>'[1]TCE - ANEXO IV - Preencher'!F47</f>
        <v>27816524000101</v>
      </c>
      <c r="E38" s="5" t="str">
        <f>'[1]TCE - ANEXO IV - Preencher'!G47</f>
        <v>CLINICA NEFROAGRESTE LTDA -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142</v>
      </c>
      <c r="I38" s="6">
        <f>IF('[1]TCE - ANEXO IV - Preencher'!K47="","",'[1]TCE - ANEXO IV - Preencher'!K47)</f>
        <v>44649</v>
      </c>
      <c r="J38" s="5" t="str">
        <f>'[1]TCE - ANEXO IV - Preencher'!L47</f>
        <v>BFPYXBQBV</v>
      </c>
      <c r="K38" s="5" t="str">
        <f>IF(F38="B",LEFT('[1]TCE - ANEXO IV - Preencher'!M47,2),IF(F38="S",LEFT('[1]TCE - ANEXO IV - Preencher'!M47,7),IF('[1]TCE - ANEXO IV - Preencher'!H47="","")))</f>
        <v>2604106</v>
      </c>
      <c r="L38" s="7">
        <f>'[1]TCE - ANEXO IV - Preencher'!N47</f>
        <v>111000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 (COVID-19 CAMPANHA)</v>
      </c>
      <c r="C39" s="4" t="str">
        <f>'[1]TCE - ANEXO IV - Preencher'!E48</f>
        <v>5.16 - Serviços Médico-Hospitalares, Odotonlogia e Laboratoriais</v>
      </c>
      <c r="D39" s="3">
        <f>'[1]TCE - ANEXO IV - Preencher'!F48</f>
        <v>31145185000237</v>
      </c>
      <c r="E39" s="5" t="str">
        <f>'[1]TCE - ANEXO IV - Preencher'!G48</f>
        <v xml:space="preserve">CONSULT LAB 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33</v>
      </c>
      <c r="I39" s="6">
        <f>IF('[1]TCE - ANEXO IV - Preencher'!K48="","",'[1]TCE - ANEXO IV - Preencher'!K48)</f>
        <v>44649</v>
      </c>
      <c r="J39" s="5" t="str">
        <f>'[1]TCE - ANEXO IV - Preencher'!L48</f>
        <v>AFMO10S30</v>
      </c>
      <c r="K39" s="5" t="str">
        <f>IF(F39="B",LEFT('[1]TCE - ANEXO IV - Preencher'!M48,2),IF(F39="S",LEFT('[1]TCE - ANEXO IV - Preencher'!M48,7),IF('[1]TCE - ANEXO IV - Preencher'!H48="","")))</f>
        <v>2604106</v>
      </c>
      <c r="L39" s="7">
        <f>'[1]TCE - ANEXO IV - Preencher'!N48</f>
        <v>94755.15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 (COVID-19 CAMPANHA)</v>
      </c>
      <c r="C40" s="4" t="str">
        <f>'[1]TCE - ANEXO IV - Preencher'!E49</f>
        <v>5.15 - Serviços Domésticos</v>
      </c>
      <c r="D40" s="3">
        <f>'[1]TCE - ANEXO IV - Preencher'!F49</f>
        <v>27837083000124</v>
      </c>
      <c r="E40" s="5" t="str">
        <f>'[1]TCE - ANEXO IV - Preencher'!G49</f>
        <v>CLEAN HIGIENIZACAO DE TEXTEIS EIRELI-ME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000001883</v>
      </c>
      <c r="I40" s="6">
        <f>IF('[1]TCE - ANEXO IV - Preencher'!K49="","",'[1]TCE - ANEXO IV - Preencher'!K49)</f>
        <v>44656</v>
      </c>
      <c r="J40" s="5" t="str">
        <f>'[1]TCE - ANEXO IV - Preencher'!L49</f>
        <v>IDIF16939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41447.26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 (COVID-19 CAMPANHA)</v>
      </c>
      <c r="C41" s="4" t="str">
        <f>'[1]TCE - ANEXO IV - Preencher'!E50</f>
        <v>5.10 - Detetização/Tratamento de Resíduos e Afins</v>
      </c>
      <c r="D41" s="3">
        <f>'[1]TCE - ANEXO IV - Preencher'!F50</f>
        <v>7575881000118</v>
      </c>
      <c r="E41" s="5" t="str">
        <f>'[1]TCE - ANEXO IV - Preencher'!G50</f>
        <v>SIM GESTAO AMBIENTAL SERVICOS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1.032.122</v>
      </c>
      <c r="I41" s="6">
        <f>IF('[1]TCE - ANEXO IV - Preencher'!K50="","",'[1]TCE - ANEXO IV - Preencher'!K50)</f>
        <v>44651</v>
      </c>
      <c r="J41" s="5" t="str">
        <f>'[1]TCE - ANEXO IV - Preencher'!L50</f>
        <v>JYRAPPOE8</v>
      </c>
      <c r="K41" s="5" t="str">
        <f>IF(F41="B",LEFT('[1]TCE - ANEXO IV - Preencher'!M50,2),IF(F41="S",LEFT('[1]TCE - ANEXO IV - Preencher'!M50,7),IF('[1]TCE - ANEXO IV - Preencher'!H50="","")))</f>
        <v>2507507</v>
      </c>
      <c r="L41" s="7">
        <f>'[1]TCE - ANEXO IV - Preencher'!N50</f>
        <v>46060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 (COVID-19 CAMPANHA)</v>
      </c>
      <c r="C42" s="4" t="str">
        <f>'[1]TCE - ANEXO IV - Preencher'!E51</f>
        <v>5.22 - Vigilância Ostensiva / Monitorada</v>
      </c>
      <c r="D42" s="3">
        <f>'[1]TCE - ANEXO IV - Preencher'!F51</f>
        <v>24402663000109</v>
      </c>
      <c r="E42" s="5" t="str">
        <f>'[1]TCE - ANEXO IV - Preencher'!G51</f>
        <v>BUNKER SEGURANCA E VIGILANCIA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0000001308</v>
      </c>
      <c r="I42" s="6">
        <f>IF('[1]TCE - ANEXO IV - Preencher'!K51="","",'[1]TCE - ANEXO IV - Preencher'!K51)</f>
        <v>44641</v>
      </c>
      <c r="J42" s="5" t="str">
        <f>'[1]TCE - ANEXO IV - Preencher'!L51</f>
        <v>FMQB-YMT7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17800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 (COVID-19 CAMPANHA)</v>
      </c>
      <c r="C43" s="4" t="str">
        <f>'[1]TCE - ANEXO IV - Preencher'!E52</f>
        <v>5.5 - Reparo e Manutenção de Máquinas e Equipamentos</v>
      </c>
      <c r="D43" s="3">
        <f>'[1]TCE - ANEXO IV - Preencher'!F52</f>
        <v>18204483000101</v>
      </c>
      <c r="E43" s="5" t="str">
        <f>'[1]TCE - ANEXO IV - Preencher'!G52</f>
        <v>WAGNER FERNANDES SALES DA SILVA E CIA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3613</v>
      </c>
      <c r="I43" s="6">
        <f>IF('[1]TCE - ANEXO IV - Preencher'!K52="","",'[1]TCE - ANEXO IV - Preencher'!K52)</f>
        <v>44648</v>
      </c>
      <c r="J43" s="5" t="str">
        <f>'[1]TCE - ANEXO IV - Preencher'!L52</f>
        <v>LPIA7HHUU</v>
      </c>
      <c r="K43" s="5" t="str">
        <f>IF(F43="B",LEFT('[1]TCE - ANEXO IV - Preencher'!M52,2),IF(F43="S",LEFT('[1]TCE - ANEXO IV - Preencher'!M52,7),IF('[1]TCE - ANEXO IV - Preencher'!H52="","")))</f>
        <v>2704302</v>
      </c>
      <c r="L43" s="7">
        <f>'[1]TCE - ANEXO IV - Preencher'!N52</f>
        <v>2578.4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 (COVID-19 CAMPANHA)</v>
      </c>
      <c r="C44" s="4" t="str">
        <f>'[1]TCE - ANEXO IV - Preencher'!E53</f>
        <v>5.5 - Reparo e Manutenção de Máquinas e Equipamentos</v>
      </c>
      <c r="D44" s="3">
        <f>'[1]TCE - ANEXO IV - Preencher'!F53</f>
        <v>37211905000110</v>
      </c>
      <c r="E44" s="5" t="str">
        <f>'[1]TCE - ANEXO IV - Preencher'!G53</f>
        <v>LUIS FERNANDO GOMES DE MENEZES 70427175461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00000087</v>
      </c>
      <c r="I44" s="6">
        <f>IF('[1]TCE - ANEXO IV - Preencher'!K53="","",'[1]TCE - ANEXO IV - Preencher'!K53)</f>
        <v>44631</v>
      </c>
      <c r="J44" s="5" t="str">
        <f>'[1]TCE - ANEXO IV - Preencher'!L53</f>
        <v>DB57-DXYU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3150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 (COVID-19 CAMPANHA)</v>
      </c>
      <c r="C45" s="4" t="str">
        <f>'[1]TCE - ANEXO IV - Preencher'!E54</f>
        <v>1.99 - Outras Despesas com Pessoal</v>
      </c>
      <c r="D45" s="3">
        <f>'[1]TCE - ANEXO IV - Preencher'!F54</f>
        <v>21986074000119</v>
      </c>
      <c r="E45" s="5" t="str">
        <f>'[1]TCE - ANEXO IV - Preencher'!G54</f>
        <v>PRUDENTIAL DO BRASIL VIDA EM GRUPO SA</v>
      </c>
      <c r="F45" s="5" t="str">
        <f>'[1]TCE - ANEXO IV - Preencher'!H54</f>
        <v>S</v>
      </c>
      <c r="G45" s="5" t="str">
        <f>'[1]TCE - ANEXO IV - Preencher'!I54</f>
        <v>N</v>
      </c>
      <c r="H45" s="5" t="str">
        <f>'[1]TCE - ANEXO IV - Preencher'!J54</f>
        <v>109010685</v>
      </c>
      <c r="I45" s="6">
        <f>IF('[1]TCE - ANEXO IV - Preencher'!K54="","",'[1]TCE - ANEXO IV - Preencher'!K54)</f>
        <v>44656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3550308</v>
      </c>
      <c r="L45" s="7">
        <f>'[1]TCE - ANEXO IV - Preencher'!N54</f>
        <v>160.59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 (COVID-19 CAMPANHA)</v>
      </c>
      <c r="C46" s="4" t="str">
        <f>'[1]TCE - ANEXO IV - Preencher'!E55</f>
        <v>1.99 - Outras Despesas com Pessoal</v>
      </c>
      <c r="D46" s="3">
        <f>'[1]TCE - ANEXO IV - Preencher'!F55</f>
        <v>21986074000119</v>
      </c>
      <c r="E46" s="5" t="str">
        <f>'[1]TCE - ANEXO IV - Preencher'!G55</f>
        <v>PRUDENTIAL DO BRASIL VIDA EM GRUPO SA</v>
      </c>
      <c r="F46" s="5" t="str">
        <f>'[1]TCE - ANEXO IV - Preencher'!H55</f>
        <v>S</v>
      </c>
      <c r="G46" s="5" t="str">
        <f>'[1]TCE - ANEXO IV - Preencher'!I55</f>
        <v>N</v>
      </c>
      <c r="H46" s="5" t="str">
        <f>'[1]TCE - ANEXO IV - Preencher'!J55</f>
        <v>109010560</v>
      </c>
      <c r="I46" s="6">
        <f>IF('[1]TCE - ANEXO IV - Preencher'!K55="","",'[1]TCE - ANEXO IV - Preencher'!K55)</f>
        <v>44656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3550308</v>
      </c>
      <c r="L46" s="7">
        <f>'[1]TCE - ANEXO IV - Preencher'!N55</f>
        <v>828.76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 (COVID-19 CAMPANHA)</v>
      </c>
      <c r="C47" s="4" t="str">
        <f>'[1]TCE - ANEXO IV - Preencher'!E56</f>
        <v>1.99 - Outras Despesas com Pessoal</v>
      </c>
      <c r="D47" s="3">
        <f>'[1]TCE - ANEXO IV - Preencher'!F56</f>
        <v>10548532000111</v>
      </c>
      <c r="E47" s="5" t="str">
        <f>'[1]TCE - ANEXO IV - Preencher'!G56</f>
        <v>ASSOCIACAO DAS EMPRESAS DE TRANSP DE PASSAG DE CARUARU</v>
      </c>
      <c r="F47" s="5" t="str">
        <f>'[1]TCE - ANEXO IV - Preencher'!H56</f>
        <v>S</v>
      </c>
      <c r="G47" s="5" t="str">
        <f>'[1]TCE - ANEXO IV - Preencher'!I56</f>
        <v>N</v>
      </c>
      <c r="H47" s="5" t="str">
        <f>'[1]TCE - ANEXO IV - Preencher'!J56</f>
        <v>66423</v>
      </c>
      <c r="I47" s="6">
        <f>IF('[1]TCE - ANEXO IV - Preencher'!K56="","",'[1]TCE - ANEXO IV - Preencher'!K56)</f>
        <v>44615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2604106</v>
      </c>
      <c r="L47" s="7">
        <f>'[1]TCE - ANEXO IV - Preencher'!N56</f>
        <v>10493.2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 (COVID-19 CAMPANHA)</v>
      </c>
      <c r="C48" s="4" t="str">
        <f>'[1]TCE - ANEXO IV - Preencher'!E57</f>
        <v>1.99 - Outras Despesas com Pessoal</v>
      </c>
      <c r="D48" s="3">
        <f>'[1]TCE - ANEXO IV - Preencher'!F57</f>
        <v>7021544000189</v>
      </c>
      <c r="E48" s="5" t="str">
        <f>'[1]TCE - ANEXO IV - Preencher'!G57</f>
        <v>BERKLEY INTERNATIONAL DO BRASIL SEGUROS AS</v>
      </c>
      <c r="F48" s="5" t="str">
        <f>'[1]TCE - ANEXO IV - Preencher'!H57</f>
        <v>S</v>
      </c>
      <c r="G48" s="5" t="str">
        <f>'[1]TCE - ANEXO IV - Preencher'!I57</f>
        <v>N</v>
      </c>
      <c r="H48" s="5" t="str">
        <f>'[1]TCE - ANEXO IV - Preencher'!J57</f>
        <v>1008200000204</v>
      </c>
      <c r="I48" s="6">
        <f>IF('[1]TCE - ANEXO IV - Preencher'!K57="","",'[1]TCE - ANEXO IV - Preencher'!K57)</f>
        <v>44664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3550308</v>
      </c>
      <c r="L48" s="7">
        <f>'[1]TCE - ANEXO IV - Preencher'!N57</f>
        <v>447.49</v>
      </c>
    </row>
    <row r="49" spans="1:12" s="8" customFormat="1" ht="19.5" customHeight="1" x14ac:dyDescent="0.2">
      <c r="A49" s="3" t="str">
        <f>IFERROR(VLOOKUP(B49,'[1]DADOS (OCULTAR)'!$Q$3:$S$103,3,0),"")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 (COVID-19 CAMPANHA)</v>
      </c>
      <c r="C50" s="4" t="str">
        <f>'[1]TCE - ANEXO IV - Preencher'!E59</f>
        <v>3.12 - Material Hospitalar</v>
      </c>
      <c r="D50" s="3">
        <f>'[1]TCE - ANEXO IV - Preencher'!F59</f>
        <v>18271934000123</v>
      </c>
      <c r="E50" s="5" t="str">
        <f>'[1]TCE - ANEXO IV - Preencher'!G59</f>
        <v>NOVA BIOMEDICAL DIAGNOST MED E BIOT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27930</v>
      </c>
      <c r="I50" s="6">
        <f>IF('[1]TCE - ANEXO IV - Preencher'!K59="","",'[1]TCE - ANEXO IV - Preencher'!K59)</f>
        <v>44615</v>
      </c>
      <c r="J50" s="5" t="str">
        <f>'[1]TCE - ANEXO IV - Preencher'!L59</f>
        <v>31220218271934000123550010000279301762014372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13260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 (COVID-19 CAMPANHA)</v>
      </c>
      <c r="C51" s="4" t="str">
        <f>'[1]TCE - ANEXO IV - Preencher'!E60</f>
        <v>3.12 - Material Hospitalar</v>
      </c>
      <c r="D51" s="3">
        <f>'[1]TCE - ANEXO IV - Preencher'!F60</f>
        <v>67729178000220</v>
      </c>
      <c r="E51" s="5" t="str">
        <f>'[1]TCE - ANEXO IV - Preencher'!G60</f>
        <v>COMERCIAL C RIOCLARENSE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643771</v>
      </c>
      <c r="I51" s="6">
        <f>IF('[1]TCE - ANEXO IV - Preencher'!K60="","",'[1]TCE - ANEXO IV - Preencher'!K60)</f>
        <v>44615</v>
      </c>
      <c r="J51" s="5" t="str">
        <f>'[1]TCE - ANEXO IV - Preencher'!L60</f>
        <v>31220267729178000220550010006437711044575274</v>
      </c>
      <c r="K51" s="5" t="str">
        <f>IF(F51="B",LEFT('[1]TCE - ANEXO IV - Preencher'!M60,2),IF(F51="S",LEFT('[1]TCE - ANEXO IV - Preencher'!M60,7),IF('[1]TCE - ANEXO IV - Preencher'!H60="","")))</f>
        <v>31</v>
      </c>
      <c r="L51" s="7">
        <f>'[1]TCE - ANEXO IV - Preencher'!N60</f>
        <v>1333.8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 (COVID-19 CAMPANHA)</v>
      </c>
      <c r="C52" s="4" t="str">
        <f>'[1]TCE - ANEXO IV - Preencher'!E61</f>
        <v>3.12 - Material Hospitalar</v>
      </c>
      <c r="D52" s="3">
        <f>'[1]TCE - ANEXO IV - Preencher'!F61</f>
        <v>28461889000123</v>
      </c>
      <c r="E52" s="5" t="str">
        <f>'[1]TCE - ANEXO IV - Preencher'!G61</f>
        <v>JPM PRODUTOS HOSPITALARES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000.004.359</v>
      </c>
      <c r="I52" s="6">
        <f>IF('[1]TCE - ANEXO IV - Preencher'!K61="","",'[1]TCE - ANEXO IV - Preencher'!K61)</f>
        <v>44624</v>
      </c>
      <c r="J52" s="5" t="str">
        <f>'[1]TCE - ANEXO IV - Preencher'!L61</f>
        <v>26220328461889000123550010000043591608675249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30228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 (COVID-19 CAMPANHA)</v>
      </c>
      <c r="C53" s="4" t="str">
        <f>'[1]TCE - ANEXO IV - Preencher'!E62</f>
        <v>3.12 - Material Hospitalar</v>
      </c>
      <c r="D53" s="3">
        <f>'[1]TCE - ANEXO IV - Preencher'!F62</f>
        <v>7519404000135</v>
      </c>
      <c r="E53" s="5" t="str">
        <f>'[1]TCE - ANEXO IV - Preencher'!G62</f>
        <v>ADVAL FARMACIA DE MANIPULACAO LTDA  ME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000.001.060</v>
      </c>
      <c r="I53" s="6">
        <f>IF('[1]TCE - ANEXO IV - Preencher'!K62="","",'[1]TCE - ANEXO IV - Preencher'!K62)</f>
        <v>44627</v>
      </c>
      <c r="J53" s="5" t="str">
        <f>'[1]TCE - ANEXO IV - Preencher'!L62</f>
        <v>26220307519404000135550010000010601489082459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264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 (COVID-19 CAMPANHA)</v>
      </c>
      <c r="C54" s="4" t="str">
        <f>'[1]TCE - ANEXO IV - Preencher'!E63</f>
        <v>3.12 - Material Hospitalar</v>
      </c>
      <c r="D54" s="3">
        <f>'[1]TCE - ANEXO IV - Preencher'!F63</f>
        <v>12882932000194</v>
      </c>
      <c r="E54" s="5" t="str">
        <f>'[1]TCE - ANEXO IV - Preencher'!G63</f>
        <v>EXOMED REPRES DE MED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159453</v>
      </c>
      <c r="I54" s="6">
        <f>IF('[1]TCE - ANEXO IV - Preencher'!K63="","",'[1]TCE - ANEXO IV - Preencher'!K63)</f>
        <v>44627</v>
      </c>
      <c r="J54" s="5" t="str">
        <f>'[1]TCE - ANEXO IV - Preencher'!L63</f>
        <v>26220312882932000194550010001594531491435527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560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 (COVID-19 CAMPANHA)</v>
      </c>
      <c r="C55" s="4" t="str">
        <f>'[1]TCE - ANEXO IV - Preencher'!E64</f>
        <v>3.12 - Material Hospitalar</v>
      </c>
      <c r="D55" s="3">
        <f>'[1]TCE - ANEXO IV - Preencher'!F64</f>
        <v>10779833000156</v>
      </c>
      <c r="E55" s="5" t="str">
        <f>'[1]TCE - ANEXO IV - Preencher'!G64</f>
        <v>MEDICAL MERCANTIL DE APARELHAGEM MEDICA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546168</v>
      </c>
      <c r="I55" s="6">
        <f>IF('[1]TCE - ANEXO IV - Preencher'!K64="","",'[1]TCE - ANEXO IV - Preencher'!K64)</f>
        <v>44624</v>
      </c>
      <c r="J55" s="5" t="str">
        <f>'[1]TCE - ANEXO IV - Preencher'!L64</f>
        <v>26220310779833000156550010005461681161957924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5160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 (COVID-19 CAMPANHA)</v>
      </c>
      <c r="C56" s="4" t="str">
        <f>'[1]TCE - ANEXO IV - Preencher'!E65</f>
        <v>3.12 - Material Hospitalar</v>
      </c>
      <c r="D56" s="3">
        <f>'[1]TCE - ANEXO IV - Preencher'!F65</f>
        <v>11449180000100</v>
      </c>
      <c r="E56" s="5" t="str">
        <f>'[1]TCE - ANEXO IV - Preencher'!G65</f>
        <v>DPROSMED DIST DE PROD MED HOSP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49257</v>
      </c>
      <c r="I56" s="6">
        <f>IF('[1]TCE - ANEXO IV - Preencher'!K65="","",'[1]TCE - ANEXO IV - Preencher'!K65)</f>
        <v>44627</v>
      </c>
      <c r="J56" s="5" t="str">
        <f>'[1]TCE - ANEXO IV - Preencher'!L65</f>
        <v>26220311449180000100550010000492571000041884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2488.92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 (COVID-19 CAMPANHA)</v>
      </c>
      <c r="C57" s="4" t="str">
        <f>'[1]TCE - ANEXO IV - Preencher'!E66</f>
        <v>3.12 - Material Hospitalar</v>
      </c>
      <c r="D57" s="3">
        <f>'[1]TCE - ANEXO IV - Preencher'!F66</f>
        <v>21596736000144</v>
      </c>
      <c r="E57" s="5" t="str">
        <f>'[1]TCE - ANEXO IV - Preencher'!G66</f>
        <v>ULTRAMEGA DIST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149474</v>
      </c>
      <c r="I57" s="6">
        <f>IF('[1]TCE - ANEXO IV - Preencher'!K66="","",'[1]TCE - ANEXO IV - Preencher'!K66)</f>
        <v>44627</v>
      </c>
      <c r="J57" s="5" t="str">
        <f>'[1]TCE - ANEXO IV - Preencher'!L66</f>
        <v>26220321596736000144550010001494741001542620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2031.93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 (COVID-19 CAMPANHA)</v>
      </c>
      <c r="C58" s="4" t="str">
        <f>'[1]TCE - ANEXO IV - Preencher'!E67</f>
        <v>3.12 - Material Hospitalar</v>
      </c>
      <c r="D58" s="3">
        <f>'[1]TCE - ANEXO IV - Preencher'!F67</f>
        <v>22006201000139</v>
      </c>
      <c r="E58" s="5" t="str">
        <f>'[1]TCE - ANEXO IV - Preencher'!G67</f>
        <v>FORTPEL COMERCIO DE DESCARTAVEIS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124613</v>
      </c>
      <c r="I58" s="6">
        <f>IF('[1]TCE - ANEXO IV - Preencher'!K67="","",'[1]TCE - ANEXO IV - Preencher'!K67)</f>
        <v>44627</v>
      </c>
      <c r="J58" s="5" t="str">
        <f>'[1]TCE - ANEXO IV - Preencher'!L67</f>
        <v>26220322006201000139550000001246131101246138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700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 (COVID-19 CAMPANHA)</v>
      </c>
      <c r="C59" s="4" t="str">
        <f>'[1]TCE - ANEXO IV - Preencher'!E68</f>
        <v>3.12 - Material Hospitalar</v>
      </c>
      <c r="D59" s="3">
        <f>'[1]TCE - ANEXO IV - Preencher'!F68</f>
        <v>35753111000153</v>
      </c>
      <c r="E59" s="5" t="str">
        <f>'[1]TCE - ANEXO IV - Preencher'!G68</f>
        <v>NORD PRODUTOS EM SAUDE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5590</v>
      </c>
      <c r="I59" s="6">
        <f>IF('[1]TCE - ANEXO IV - Preencher'!K68="","",'[1]TCE - ANEXO IV - Preencher'!K68)</f>
        <v>44627</v>
      </c>
      <c r="J59" s="5" t="str">
        <f>'[1]TCE - ANEXO IV - Preencher'!L68</f>
        <v>26220335753111000153550010000055901000054487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1199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 (COVID-19 CAMPANHA)</v>
      </c>
      <c r="C60" s="4" t="str">
        <f>'[1]TCE - ANEXO IV - Preencher'!E69</f>
        <v>3.12 - Material Hospitalar</v>
      </c>
      <c r="D60" s="3">
        <f>'[1]TCE - ANEXO IV - Preencher'!F69</f>
        <v>1206820001179</v>
      </c>
      <c r="E60" s="5" t="str">
        <f>'[1]TCE - ANEXO IV - Preencher'!G69</f>
        <v>PANPHARMA DISTRIB. DE MEDIC.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1369181</v>
      </c>
      <c r="I60" s="6">
        <f>IF('[1]TCE - ANEXO IV - Preencher'!K69="","",'[1]TCE - ANEXO IV - Preencher'!K69)</f>
        <v>44627</v>
      </c>
      <c r="J60" s="5" t="str">
        <f>'[1]TCE - ANEXO IV - Preencher'!L69</f>
        <v>26220301206820001179550040013691811059435570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193.97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 (COVID-19 CAMPANHA)</v>
      </c>
      <c r="C61" s="4" t="str">
        <f>'[1]TCE - ANEXO IV - Preencher'!E70</f>
        <v>3.12 - Material Hospitalar</v>
      </c>
      <c r="D61" s="3">
        <f>'[1]TCE - ANEXO IV - Preencher'!F70</f>
        <v>11449180000290</v>
      </c>
      <c r="E61" s="5" t="str">
        <f>'[1]TCE - ANEXO IV - Preencher'!G70</f>
        <v>DPROSMED DISTR DE PROD MEDI HOSPIT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3639</v>
      </c>
      <c r="I61" s="6">
        <f>IF('[1]TCE - ANEXO IV - Preencher'!K70="","",'[1]TCE - ANEXO IV - Preencher'!K70)</f>
        <v>44627</v>
      </c>
      <c r="J61" s="5" t="str">
        <f>'[1]TCE - ANEXO IV - Preencher'!L70</f>
        <v>26220311449180000290550010000036391000041852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1379.64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 (COVID-19 CAMPANHA)</v>
      </c>
      <c r="C62" s="4" t="str">
        <f>'[1]TCE - ANEXO IV - Preencher'!E71</f>
        <v>3.12 - Material Hospitalar</v>
      </c>
      <c r="D62" s="3">
        <f>'[1]TCE - ANEXO IV - Preencher'!F71</f>
        <v>82641325003648</v>
      </c>
      <c r="E62" s="5" t="str">
        <f>'[1]TCE - ANEXO IV - Preencher'!G71</f>
        <v>CREMER S.A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181480</v>
      </c>
      <c r="I62" s="6">
        <f>IF('[1]TCE - ANEXO IV - Preencher'!K71="","",'[1]TCE - ANEXO IV - Preencher'!K71)</f>
        <v>44628</v>
      </c>
      <c r="J62" s="5" t="str">
        <f>'[1]TCE - ANEXO IV - Preencher'!L71</f>
        <v>26220382641325003648550010001814801661703961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2184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 (COVID-19 CAMPANHA)</v>
      </c>
      <c r="C63" s="4" t="str">
        <f>'[1]TCE - ANEXO IV - Preencher'!E72</f>
        <v>3.12 - Material Hospitalar</v>
      </c>
      <c r="D63" s="3">
        <f>'[1]TCE - ANEXO IV - Preencher'!F72</f>
        <v>8778201000126</v>
      </c>
      <c r="E63" s="5" t="str">
        <f>'[1]TCE - ANEXO IV - Preencher'!G72</f>
        <v>DROGAFONTE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000.365.800</v>
      </c>
      <c r="I63" s="6">
        <f>IF('[1]TCE - ANEXO IV - Preencher'!K72="","",'[1]TCE - ANEXO IV - Preencher'!K72)</f>
        <v>44624</v>
      </c>
      <c r="J63" s="5" t="str">
        <f>'[1]TCE - ANEXO IV - Preencher'!L72</f>
        <v>26220308778201000126550010003658001776877689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16528.05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 (COVID-19 CAMPANHA)</v>
      </c>
      <c r="C64" s="4" t="str">
        <f>'[1]TCE - ANEXO IV - Preencher'!E73</f>
        <v>3.12 - Material Hospitalar</v>
      </c>
      <c r="D64" s="3">
        <f>'[1]TCE - ANEXO IV - Preencher'!F73</f>
        <v>8778201000126</v>
      </c>
      <c r="E64" s="5" t="str">
        <f>'[1]TCE - ANEXO IV - Preencher'!G73</f>
        <v>DROGAFONTE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000.366.038</v>
      </c>
      <c r="I64" s="6">
        <f>IF('[1]TCE - ANEXO IV - Preencher'!K73="","",'[1]TCE - ANEXO IV - Preencher'!K73)</f>
        <v>44627</v>
      </c>
      <c r="J64" s="5" t="str">
        <f>'[1]TCE - ANEXO IV - Preencher'!L73</f>
        <v>26220308778201000126550010003660381216735682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1715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 (COVID-19 CAMPANHA)</v>
      </c>
      <c r="C65" s="4" t="str">
        <f>'[1]TCE - ANEXO IV - Preencher'!E74</f>
        <v>3.12 - Material Hospitalar</v>
      </c>
      <c r="D65" s="3">
        <f>'[1]TCE - ANEXO IV - Preencher'!F74</f>
        <v>8674752000140</v>
      </c>
      <c r="E65" s="5" t="str">
        <f>'[1]TCE - ANEXO IV - Preencher'!G74</f>
        <v>CIRURGICA MONTEBELLO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000.126.201</v>
      </c>
      <c r="I65" s="6">
        <f>IF('[1]TCE - ANEXO IV - Preencher'!K74="","",'[1]TCE - ANEXO IV - Preencher'!K74)</f>
        <v>44627</v>
      </c>
      <c r="J65" s="5" t="str">
        <f>'[1]TCE - ANEXO IV - Preencher'!L74</f>
        <v>26220308674752000140550010001262011883320400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1122.5999999999999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 (COVID-19 CAMPANHA)</v>
      </c>
      <c r="C66" s="4" t="str">
        <f>'[1]TCE - ANEXO IV - Preencher'!E75</f>
        <v>3.12 - Material Hospitalar</v>
      </c>
      <c r="D66" s="3">
        <f>'[1]TCE - ANEXO IV - Preencher'!F75</f>
        <v>13120044000105</v>
      </c>
      <c r="E66" s="5" t="str">
        <f>'[1]TCE - ANEXO IV - Preencher'!G75</f>
        <v>WANDERLEY E REGIS COM.PROD.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000.008.454</v>
      </c>
      <c r="I66" s="6">
        <f>IF('[1]TCE - ANEXO IV - Preencher'!K75="","",'[1]TCE - ANEXO IV - Preencher'!K75)</f>
        <v>44627</v>
      </c>
      <c r="J66" s="5" t="str">
        <f>'[1]TCE - ANEXO IV - Preencher'!L75</f>
        <v>26220313120044000105550010000084541971492677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2291.4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 (COVID-19 CAMPANHA)</v>
      </c>
      <c r="C67" s="4" t="str">
        <f>'[1]TCE - ANEXO IV - Preencher'!E76</f>
        <v>3.12 - Material Hospitalar</v>
      </c>
      <c r="D67" s="3">
        <f>'[1]TCE - ANEXO IV - Preencher'!F76</f>
        <v>35738768000141</v>
      </c>
      <c r="E67" s="5" t="str">
        <f>'[1]TCE - ANEXO IV - Preencher'!G76</f>
        <v>L. M. C. DA SILVA MEDICAMENTOS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000.000.159</v>
      </c>
      <c r="I67" s="6">
        <f>IF('[1]TCE - ANEXO IV - Preencher'!K76="","",'[1]TCE - ANEXO IV - Preencher'!K76)</f>
        <v>44629</v>
      </c>
      <c r="J67" s="5" t="str">
        <f>'[1]TCE - ANEXO IV - Preencher'!L76</f>
        <v>26220335738768000141550010000001591000001600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 (COVID-19 CAMPANHA)</v>
      </c>
      <c r="C68" s="4" t="str">
        <f>'[1]TCE - ANEXO IV - Preencher'!E77</f>
        <v>3.12 - Material Hospitalar</v>
      </c>
      <c r="D68" s="3">
        <f>'[1]TCE - ANEXO IV - Preencher'!F77</f>
        <v>37844479000152</v>
      </c>
      <c r="E68" s="5" t="str">
        <f>'[1]TCE - ANEXO IV - Preencher'!G77</f>
        <v>BIOLINE FIOS CIRURGICOS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129348</v>
      </c>
      <c r="I68" s="6">
        <f>IF('[1]TCE - ANEXO IV - Preencher'!K77="","",'[1]TCE - ANEXO IV - Preencher'!K77)</f>
        <v>44627</v>
      </c>
      <c r="J68" s="5" t="str">
        <f>'[1]TCE - ANEXO IV - Preencher'!L77</f>
        <v>52220337844479000152550020001293481657286032</v>
      </c>
      <c r="K68" s="5" t="str">
        <f>IF(F68="B",LEFT('[1]TCE - ANEXO IV - Preencher'!M77,2),IF(F68="S",LEFT('[1]TCE - ANEXO IV - Preencher'!M77,7),IF('[1]TCE - ANEXO IV - Preencher'!H77="","")))</f>
        <v>52</v>
      </c>
      <c r="L68" s="7">
        <f>'[1]TCE - ANEXO IV - Preencher'!N77</f>
        <v>631.67999999999995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 (COVID-19 CAMPANHA)</v>
      </c>
      <c r="C69" s="4" t="str">
        <f>'[1]TCE - ANEXO IV - Preencher'!E78</f>
        <v>3.12 - Material Hospitalar</v>
      </c>
      <c r="D69" s="3">
        <f>'[1]TCE - ANEXO IV - Preencher'!F78</f>
        <v>21216468000198</v>
      </c>
      <c r="E69" s="5" t="str">
        <f>'[1]TCE - ANEXO IV - Preencher'!G78</f>
        <v>SANMED DIST. DE PRODUTOS MED.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000.006.879</v>
      </c>
      <c r="I69" s="6">
        <f>IF('[1]TCE - ANEXO IV - Preencher'!K78="","",'[1]TCE - ANEXO IV - Preencher'!K78)</f>
        <v>44627</v>
      </c>
      <c r="J69" s="5" t="str">
        <f>'[1]TCE - ANEXO IV - Preencher'!L78</f>
        <v>26220321216468000198550010000068791652022037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1044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 (COVID-19 CAMPANHA)</v>
      </c>
      <c r="C70" s="4" t="str">
        <f>'[1]TCE - ANEXO IV - Preencher'!E79</f>
        <v>3.12 - Material Hospitalar</v>
      </c>
      <c r="D70" s="3">
        <f>'[1]TCE - ANEXO IV - Preencher'!F79</f>
        <v>3817043000152</v>
      </c>
      <c r="E70" s="5" t="str">
        <f>'[1]TCE - ANEXO IV - Preencher'!G79</f>
        <v>PHARMAPLUS LTDA EPP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000.041.200</v>
      </c>
      <c r="I70" s="6">
        <f>IF('[1]TCE - ANEXO IV - Preencher'!K79="","",'[1]TCE - ANEXO IV - Preencher'!K79)</f>
        <v>44628</v>
      </c>
      <c r="J70" s="5" t="str">
        <f>'[1]TCE - ANEXO IV - Preencher'!L79</f>
        <v>26220303817043000152550010000412001056469321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3044.6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 (COVID-19 CAMPANHA)</v>
      </c>
      <c r="C71" s="4" t="str">
        <f>'[1]TCE - ANEXO IV - Preencher'!E80</f>
        <v>3.12 - Material Hospitalar</v>
      </c>
      <c r="D71" s="3">
        <f>'[1]TCE - ANEXO IV - Preencher'!F80</f>
        <v>5932624000160</v>
      </c>
      <c r="E71" s="5" t="str">
        <f>'[1]TCE - ANEXO IV - Preencher'!G80</f>
        <v>MEGAMED COMERCIO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17262</v>
      </c>
      <c r="I71" s="6">
        <f>IF('[1]TCE - ANEXO IV - Preencher'!K80="","",'[1]TCE - ANEXO IV - Preencher'!K80)</f>
        <v>44627</v>
      </c>
      <c r="J71" s="5" t="str">
        <f>'[1]TCE - ANEXO IV - Preencher'!L80</f>
        <v>26220305932624000160550010000172621849192776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3520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 (COVID-19 CAMPANHA)</v>
      </c>
      <c r="C72" s="4" t="str">
        <f>'[1]TCE - ANEXO IV - Preencher'!E81</f>
        <v>3.12 - Material Hospitalar</v>
      </c>
      <c r="D72" s="3">
        <f>'[1]TCE - ANEXO IV - Preencher'!F81</f>
        <v>33395501000173</v>
      </c>
      <c r="E72" s="5" t="str">
        <f>'[1]TCE - ANEXO IV - Preencher'!G81</f>
        <v>MA FELIX DE SOUZA COMERCIO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000.000.360</v>
      </c>
      <c r="I72" s="6">
        <f>IF('[1]TCE - ANEXO IV - Preencher'!K81="","",'[1]TCE - ANEXO IV - Preencher'!K81)</f>
        <v>44628</v>
      </c>
      <c r="J72" s="5" t="str">
        <f>'[1]TCE - ANEXO IV - Preencher'!L81</f>
        <v>26220333395501000173550010000003601145854490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6188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 (COVID-19 CAMPANHA)</v>
      </c>
      <c r="C73" s="4" t="str">
        <f>'[1]TCE - ANEXO IV - Preencher'!E82</f>
        <v>3.12 - Material Hospitalar</v>
      </c>
      <c r="D73" s="3">
        <f>'[1]TCE - ANEXO IV - Preencher'!F82</f>
        <v>25107828000174</v>
      </c>
      <c r="E73" s="5" t="str">
        <f>'[1]TCE - ANEXO IV - Preencher'!G82</f>
        <v>RC DISTRIBUIDORA EIRELI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6938</v>
      </c>
      <c r="I73" s="6">
        <f>IF('[1]TCE - ANEXO IV - Preencher'!K82="","",'[1]TCE - ANEXO IV - Preencher'!K82)</f>
        <v>44629</v>
      </c>
      <c r="J73" s="5" t="str">
        <f>'[1]TCE - ANEXO IV - Preencher'!L82</f>
        <v>26220325107828000174550010000069381193120370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725.76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 (COVID-19 CAMPANHA)</v>
      </c>
      <c r="C74" s="4" t="str">
        <f>'[1]TCE - ANEXO IV - Preencher'!E83</f>
        <v>3.12 - Material Hospitalar</v>
      </c>
      <c r="D74" s="3">
        <f>'[1]TCE - ANEXO IV - Preencher'!F83</f>
        <v>5044056000161</v>
      </c>
      <c r="E74" s="5" t="str">
        <f>'[1]TCE - ANEXO IV - Preencher'!G83</f>
        <v>DMH PRODUTOS HOSPITALARES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20098</v>
      </c>
      <c r="I74" s="6">
        <f>IF('[1]TCE - ANEXO IV - Preencher'!K83="","",'[1]TCE - ANEXO IV - Preencher'!K83)</f>
        <v>44627</v>
      </c>
      <c r="J74" s="5" t="str">
        <f>'[1]TCE - ANEXO IV - Preencher'!L83</f>
        <v>26220305044056000161550010000200981304912963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3795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 (COVID-19 CAMPANHA)</v>
      </c>
      <c r="C75" s="4" t="str">
        <f>'[1]TCE - ANEXO IV - Preencher'!E84</f>
        <v>3.12 - Material Hospitalar</v>
      </c>
      <c r="D75" s="3">
        <f>'[1]TCE - ANEXO IV - Preencher'!F84</f>
        <v>4614288000145</v>
      </c>
      <c r="E75" s="5" t="str">
        <f>'[1]TCE - ANEXO IV - Preencher'!G84</f>
        <v>DISK LIFE COM. DE PROD. CIRURGICOS LTDA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4782</v>
      </c>
      <c r="I75" s="6">
        <f>IF('[1]TCE - ANEXO IV - Preencher'!K84="","",'[1]TCE - ANEXO IV - Preencher'!K84)</f>
        <v>44630</v>
      </c>
      <c r="J75" s="5" t="str">
        <f>'[1]TCE - ANEXO IV - Preencher'!L84</f>
        <v>26226304614288000145550010000047821157158488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8784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 (COVID-19 CAMPANHA)</v>
      </c>
      <c r="C76" s="4" t="str">
        <f>'[1]TCE - ANEXO IV - Preencher'!E85</f>
        <v>3.12 - Material Hospitalar</v>
      </c>
      <c r="D76" s="3">
        <f>'[1]TCE - ANEXO IV - Preencher'!F85</f>
        <v>4614288000145</v>
      </c>
      <c r="E76" s="5" t="str">
        <f>'[1]TCE - ANEXO IV - Preencher'!G85</f>
        <v>DISK LIFE COM. DE PROD. CIRURGICOS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4783</v>
      </c>
      <c r="I76" s="6">
        <f>IF('[1]TCE - ANEXO IV - Preencher'!K85="","",'[1]TCE - ANEXO IV - Preencher'!K85)</f>
        <v>44630</v>
      </c>
      <c r="J76" s="5" t="str">
        <f>'[1]TCE - ANEXO IV - Preencher'!L85</f>
        <v>26220304614288000145550010000047831808472271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4745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 (COVID-19 CAMPANHA)</v>
      </c>
      <c r="C77" s="4" t="str">
        <f>'[1]TCE - ANEXO IV - Preencher'!E86</f>
        <v>3.12 - Material Hospitalar</v>
      </c>
      <c r="D77" s="3">
        <f>'[1]TCE - ANEXO IV - Preencher'!F86</f>
        <v>67729178000653</v>
      </c>
      <c r="E77" s="5" t="str">
        <f>'[1]TCE - ANEXO IV - Preencher'!G86</f>
        <v>COMERCIAL CIRURGICA RIOCLARENSE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23444</v>
      </c>
      <c r="I77" s="6">
        <f>IF('[1]TCE - ANEXO IV - Preencher'!K86="","",'[1]TCE - ANEXO IV - Preencher'!K86)</f>
        <v>44630</v>
      </c>
      <c r="J77" s="5" t="str">
        <f>'[1]TCE - ANEXO IV - Preencher'!L86</f>
        <v>26220367729178000653550010000234441067523713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1033.5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 (COVID-19 CAMPANHA)</v>
      </c>
      <c r="C78" s="4" t="str">
        <f>'[1]TCE - ANEXO IV - Preencher'!E87</f>
        <v>3.12 - Material Hospitalar</v>
      </c>
      <c r="D78" s="3">
        <f>'[1]TCE - ANEXO IV - Preencher'!F87</f>
        <v>58426628000990</v>
      </c>
      <c r="E78" s="5" t="str">
        <f>'[1]TCE - ANEXO IV - Preencher'!G87</f>
        <v>SAMTRONIC INDUSTRIA E COMERCIO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124</v>
      </c>
      <c r="I78" s="6">
        <f>IF('[1]TCE - ANEXO IV - Preencher'!K87="","",'[1]TCE - ANEXO IV - Preencher'!K87)</f>
        <v>44629</v>
      </c>
      <c r="J78" s="5" t="str">
        <f>'[1]TCE - ANEXO IV - Preencher'!L87</f>
        <v>26220358426628000990550010000001241195404816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22880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 (COVID-19 CAMPANHA)</v>
      </c>
      <c r="C79" s="4" t="str">
        <f>'[1]TCE - ANEXO IV - Preencher'!E88</f>
        <v>3.12 - Material Hospitalar</v>
      </c>
      <c r="D79" s="3">
        <f>'[1]TCE - ANEXO IV - Preencher'!F88</f>
        <v>58426628000990</v>
      </c>
      <c r="E79" s="5" t="str">
        <f>'[1]TCE - ANEXO IV - Preencher'!G88</f>
        <v>SAMTRONIC INDUSTRIA E COMERCIO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127</v>
      </c>
      <c r="I79" s="6">
        <f>IF('[1]TCE - ANEXO IV - Preencher'!K88="","",'[1]TCE - ANEXO IV - Preencher'!K88)</f>
        <v>44629</v>
      </c>
      <c r="J79" s="5" t="str">
        <f>'[1]TCE - ANEXO IV - Preencher'!L88</f>
        <v>26220358426628000990550010000001271834981583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1300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 (COVID-19 CAMPANHA)</v>
      </c>
      <c r="C80" s="4" t="str">
        <f>'[1]TCE - ANEXO IV - Preencher'!E89</f>
        <v>3.12 - Material Hospitalar</v>
      </c>
      <c r="D80" s="3">
        <f>'[1]TCE - ANEXO IV - Preencher'!F89</f>
        <v>61418042000131</v>
      </c>
      <c r="E80" s="5" t="str">
        <f>'[1]TCE - ANEXO IV - Preencher'!G89</f>
        <v>CIRURGICA FERNANDES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1438912</v>
      </c>
      <c r="I80" s="6">
        <f>IF('[1]TCE - ANEXO IV - Preencher'!K89="","",'[1]TCE - ANEXO IV - Preencher'!K89)</f>
        <v>44624</v>
      </c>
      <c r="J80" s="5" t="str">
        <f>'[1]TCE - ANEXO IV - Preencher'!L89</f>
        <v>35220361418042000131550040014389121458505832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4454</v>
      </c>
    </row>
    <row r="81" spans="1:12" s="8" customFormat="1" ht="19.5" customHeight="1" x14ac:dyDescent="0.2">
      <c r="A81" s="3">
        <f>IFERROR(VLOOKUP(B81,'[1]DADOS (OCULTAR)'!$Q$3:$S$103,3,0),"")</f>
        <v>10583920000800</v>
      </c>
      <c r="B81" s="4" t="str">
        <f>'[1]TCE - ANEXO IV - Preencher'!C90</f>
        <v>HOSPITAL MESTRE VITALINO (COVID-19 CAMPANHA)</v>
      </c>
      <c r="C81" s="4" t="str">
        <f>'[1]TCE - ANEXO IV - Preencher'!E90</f>
        <v>3.12 - Material Hospitalar</v>
      </c>
      <c r="D81" s="3">
        <f>'[1]TCE - ANEXO IV - Preencher'!F90</f>
        <v>21172673000107</v>
      </c>
      <c r="E81" s="5" t="str">
        <f>'[1]TCE - ANEXO IV - Preencher'!G90</f>
        <v>ERS INDUSTRIA E COMERCIO DE PRODUTOS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26334</v>
      </c>
      <c r="I81" s="6">
        <f>IF('[1]TCE - ANEXO IV - Preencher'!K90="","",'[1]TCE - ANEXO IV - Preencher'!K90)</f>
        <v>44629</v>
      </c>
      <c r="J81" s="5" t="str">
        <f>'[1]TCE - ANEXO IV - Preencher'!L90</f>
        <v>26220321172673000107550010000263341715926871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2994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 (COVID-19 CAMPANHA)</v>
      </c>
      <c r="C82" s="4" t="str">
        <f>'[1]TCE - ANEXO IV - Preencher'!E91</f>
        <v>3.12 - Material Hospitalar</v>
      </c>
      <c r="D82" s="3">
        <f>'[1]TCE - ANEXO IV - Preencher'!F91</f>
        <v>61418042000131</v>
      </c>
      <c r="E82" s="5" t="str">
        <f>'[1]TCE - ANEXO IV - Preencher'!G91</f>
        <v>CIRURGICA FERNANDES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1439704</v>
      </c>
      <c r="I82" s="6">
        <f>IF('[1]TCE - ANEXO IV - Preencher'!K91="","",'[1]TCE - ANEXO IV - Preencher'!K91)</f>
        <v>44627</v>
      </c>
      <c r="J82" s="5" t="str">
        <f>'[1]TCE - ANEXO IV - Preencher'!L91</f>
        <v>35220361418042000131550040014397041049415910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5178.59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 (COVID-19 CAMPANHA)</v>
      </c>
      <c r="C83" s="4" t="str">
        <f>'[1]TCE - ANEXO IV - Preencher'!E92</f>
        <v>3.12 - Material Hospitalar</v>
      </c>
      <c r="D83" s="3">
        <f>'[1]TCE - ANEXO IV - Preencher'!F92</f>
        <v>10960950000111</v>
      </c>
      <c r="E83" s="5" t="str">
        <f>'[1]TCE - ANEXO IV - Preencher'!G92</f>
        <v>BDP BRASIL DIST. DE PRODUT. OPME EIRELI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200</v>
      </c>
      <c r="I83" s="6">
        <f>IF('[1]TCE - ANEXO IV - Preencher'!K92="","",'[1]TCE - ANEXO IV - Preencher'!K92)</f>
        <v>44627</v>
      </c>
      <c r="J83" s="5" t="str">
        <f>'[1]TCE - ANEXO IV - Preencher'!L92</f>
        <v>52220310960950000111550020000002001121483952</v>
      </c>
      <c r="K83" s="5" t="str">
        <f>IF(F83="B",LEFT('[1]TCE - ANEXO IV - Preencher'!M92,2),IF(F83="S",LEFT('[1]TCE - ANEXO IV - Preencher'!M92,7),IF('[1]TCE - ANEXO IV - Preencher'!H92="","")))</f>
        <v>52</v>
      </c>
      <c r="L83" s="7">
        <f>'[1]TCE - ANEXO IV - Preencher'!N92</f>
        <v>4350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 (COVID-19 CAMPANHA)</v>
      </c>
      <c r="C84" s="4" t="str">
        <f>'[1]TCE - ANEXO IV - Preencher'!E93</f>
        <v>3.12 - Material Hospitalar</v>
      </c>
      <c r="D84" s="3">
        <f>'[1]TCE - ANEXO IV - Preencher'!F93</f>
        <v>51943645000107</v>
      </c>
      <c r="E84" s="5" t="str">
        <f>'[1]TCE - ANEXO IV - Preencher'!G93</f>
        <v>BIOMEDICAL EQUIPAMENTOS E PRODUTOS MED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000.148.262</v>
      </c>
      <c r="I84" s="6">
        <f>IF('[1]TCE - ANEXO IV - Preencher'!K93="","",'[1]TCE - ANEXO IV - Preencher'!K93)</f>
        <v>44629</v>
      </c>
      <c r="J84" s="5" t="str">
        <f>'[1]TCE - ANEXO IV - Preencher'!L93</f>
        <v>35220351943645000107550010001482621004640321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8872.5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 (COVID-19 CAMPANHA)</v>
      </c>
      <c r="C85" s="4" t="str">
        <f>'[1]TCE - ANEXO IV - Preencher'!E94</f>
        <v>3.12 - Material Hospitalar</v>
      </c>
      <c r="D85" s="3">
        <f>'[1]TCE - ANEXO IV - Preencher'!F94</f>
        <v>15218561000139</v>
      </c>
      <c r="E85" s="5" t="str">
        <f>'[1]TCE - ANEXO IV - Preencher'!G94</f>
        <v>NNMED  DISTRIBUICAO IMPORTACAO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000.070.596</v>
      </c>
      <c r="I85" s="6">
        <f>IF('[1]TCE - ANEXO IV - Preencher'!K94="","",'[1]TCE - ANEXO IV - Preencher'!K94)</f>
        <v>44630</v>
      </c>
      <c r="J85" s="5" t="str">
        <f>'[1]TCE - ANEXO IV - Preencher'!L94</f>
        <v>25220315218561000139550010000705961252540462</v>
      </c>
      <c r="K85" s="5" t="str">
        <f>IF(F85="B",LEFT('[1]TCE - ANEXO IV - Preencher'!M94,2),IF(F85="S",LEFT('[1]TCE - ANEXO IV - Preencher'!M94,7),IF('[1]TCE - ANEXO IV - Preencher'!H94="","")))</f>
        <v>25</v>
      </c>
      <c r="L85" s="7">
        <f>'[1]TCE - ANEXO IV - Preencher'!N94</f>
        <v>74.48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 (COVID-19 CAMPANHA)</v>
      </c>
      <c r="C86" s="4" t="str">
        <f>'[1]TCE - ANEXO IV - Preencher'!E95</f>
        <v>3.12 - Material Hospitalar</v>
      </c>
      <c r="D86" s="3">
        <f>'[1]TCE - ANEXO IV - Preencher'!F95</f>
        <v>11206099000441</v>
      </c>
      <c r="E86" s="5" t="str">
        <f>'[1]TCE - ANEXO IV - Preencher'!G95</f>
        <v>SUPERMED COM E IMP DE PROD MEDICOS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327919</v>
      </c>
      <c r="I86" s="6">
        <f>IF('[1]TCE - ANEXO IV - Preencher'!K95="","",'[1]TCE - ANEXO IV - Preencher'!K95)</f>
        <v>44627</v>
      </c>
      <c r="J86" s="5" t="str">
        <f>'[1]TCE - ANEXO IV - Preencher'!L95</f>
        <v>35220311206099000441550010003279191000980343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12209.15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 (COVID-19 CAMPANHA)</v>
      </c>
      <c r="C87" s="4" t="str">
        <f>'[1]TCE - ANEXO IV - Preencher'!E96</f>
        <v>3.12 - Material Hospitalar</v>
      </c>
      <c r="D87" s="3">
        <f>'[1]TCE - ANEXO IV - Preencher'!F96</f>
        <v>11206099000441</v>
      </c>
      <c r="E87" s="5" t="str">
        <f>'[1]TCE - ANEXO IV - Preencher'!G96</f>
        <v>SUPERMED COM E IMP DE PROD MED 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584903</v>
      </c>
      <c r="I87" s="6">
        <f>IF('[1]TCE - ANEXO IV - Preencher'!K96="","",'[1]TCE - ANEXO IV - Preencher'!K96)</f>
        <v>44627</v>
      </c>
      <c r="J87" s="5" t="str">
        <f>'[1]TCE - ANEXO IV - Preencher'!L96</f>
        <v>31220311206099000107550010005849031000603052</v>
      </c>
      <c r="K87" s="5" t="str">
        <f>IF(F87="B",LEFT('[1]TCE - ANEXO IV - Preencher'!M96,2),IF(F87="S",LEFT('[1]TCE - ANEXO IV - Preencher'!M96,7),IF('[1]TCE - ANEXO IV - Preencher'!H96="","")))</f>
        <v>31</v>
      </c>
      <c r="L87" s="7">
        <f>'[1]TCE - ANEXO IV - Preencher'!N96</f>
        <v>98.49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 (COVID-19 CAMPANHA)</v>
      </c>
      <c r="C88" s="4" t="str">
        <f>'[1]TCE - ANEXO IV - Preencher'!E97</f>
        <v>3.12 - Material Hospitalar</v>
      </c>
      <c r="D88" s="3">
        <f>'[1]TCE - ANEXO IV - Preencher'!F97</f>
        <v>33395501000173</v>
      </c>
      <c r="E88" s="5" t="str">
        <f>'[1]TCE - ANEXO IV - Preencher'!G97</f>
        <v>MA FELIX DE SOUZA COMERCIO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000.000.364</v>
      </c>
      <c r="I88" s="6">
        <f>IF('[1]TCE - ANEXO IV - Preencher'!K97="","",'[1]TCE - ANEXO IV - Preencher'!K97)</f>
        <v>44630</v>
      </c>
      <c r="J88" s="5" t="str">
        <f>'[1]TCE - ANEXO IV - Preencher'!L97</f>
        <v>26220333395501000173550010000003641823239492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5712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 (COVID-19 CAMPANHA)</v>
      </c>
      <c r="C89" s="4" t="str">
        <f>'[1]TCE - ANEXO IV - Preencher'!E98</f>
        <v>3.12 - Material Hospitalar</v>
      </c>
      <c r="D89" s="3">
        <f>'[1]TCE - ANEXO IV - Preencher'!F98</f>
        <v>10779833000156</v>
      </c>
      <c r="E89" s="5" t="str">
        <f>'[1]TCE - ANEXO IV - Preencher'!G98</f>
        <v>MEDICAL MERCANTIL DE APARELHAGEM MEDICA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547118</v>
      </c>
      <c r="I89" s="6">
        <f>IF('[1]TCE - ANEXO IV - Preencher'!K98="","",'[1]TCE - ANEXO IV - Preencher'!K98)</f>
        <v>44637</v>
      </c>
      <c r="J89" s="5" t="str">
        <f>'[1]TCE - ANEXO IV - Preencher'!L98</f>
        <v>26220310779833000156550010005471181174110499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900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 (COVID-19 CAMPANHA)</v>
      </c>
      <c r="C90" s="4" t="str">
        <f>'[1]TCE - ANEXO IV - Preencher'!E99</f>
        <v>3.12 - Material Hospitalar</v>
      </c>
      <c r="D90" s="3">
        <f>'[1]TCE - ANEXO IV - Preencher'!F99</f>
        <v>4614288000145</v>
      </c>
      <c r="E90" s="5" t="str">
        <f>'[1]TCE - ANEXO IV - Preencher'!G99</f>
        <v>DISK LIFE COM. DE PROD. CIRURGICOS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4826</v>
      </c>
      <c r="I90" s="6">
        <f>IF('[1]TCE - ANEXO IV - Preencher'!K99="","",'[1]TCE - ANEXO IV - Preencher'!K99)</f>
        <v>44638</v>
      </c>
      <c r="J90" s="5" t="str">
        <f>'[1]TCE - ANEXO IV - Preencher'!L99</f>
        <v>26220304614288000145550010000048261446313330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735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 (COVID-19 CAMPANHA)</v>
      </c>
      <c r="C91" s="4" t="str">
        <f>'[1]TCE - ANEXO IV - Preencher'!E100</f>
        <v>3.12 - Material Hospitalar</v>
      </c>
      <c r="D91" s="3">
        <f>'[1]TCE - ANEXO IV - Preencher'!F100</f>
        <v>6106005000180</v>
      </c>
      <c r="E91" s="5" t="str">
        <f>'[1]TCE - ANEXO IV - Preencher'!G100</f>
        <v>STOCK MED PRODUTOS MEDICO HOSPITALARES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147771</v>
      </c>
      <c r="I91" s="6">
        <f>IF('[1]TCE - ANEXO IV - Preencher'!K100="","",'[1]TCE - ANEXO IV - Preencher'!K100)</f>
        <v>44634</v>
      </c>
      <c r="J91" s="5" t="str">
        <f>'[1]TCE - ANEXO IV - Preencher'!L100</f>
        <v>43220306106005000180550010001477711006018524</v>
      </c>
      <c r="K91" s="5" t="str">
        <f>IF(F91="B",LEFT('[1]TCE - ANEXO IV - Preencher'!M100,2),IF(F91="S",LEFT('[1]TCE - ANEXO IV - Preencher'!M100,7),IF('[1]TCE - ANEXO IV - Preencher'!H100="","")))</f>
        <v>43</v>
      </c>
      <c r="L91" s="7">
        <f>'[1]TCE - ANEXO IV - Preencher'!N100</f>
        <v>4006.8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 (COVID-19 CAMPANHA)</v>
      </c>
      <c r="C92" s="4" t="str">
        <f>'[1]TCE - ANEXO IV - Preencher'!E101</f>
        <v>3.12 - Material Hospitalar</v>
      </c>
      <c r="D92" s="3">
        <f>'[1]TCE - ANEXO IV - Preencher'!F101</f>
        <v>41851336000145</v>
      </c>
      <c r="E92" s="5" t="str">
        <f>'[1]TCE - ANEXO IV - Preencher'!G101</f>
        <v>AMEDICA DESCARTAVEIS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1279</v>
      </c>
      <c r="I92" s="6">
        <f>IF('[1]TCE - ANEXO IV - Preencher'!K101="","",'[1]TCE - ANEXO IV - Preencher'!K101)</f>
        <v>44630</v>
      </c>
      <c r="J92" s="5" t="str">
        <f>'[1]TCE - ANEXO IV - Preencher'!L101</f>
        <v>52220341851336000145550010000012791945427995</v>
      </c>
      <c r="K92" s="5" t="str">
        <f>IF(F92="B",LEFT('[1]TCE - ANEXO IV - Preencher'!M101,2),IF(F92="S",LEFT('[1]TCE - ANEXO IV - Preencher'!M101,7),IF('[1]TCE - ANEXO IV - Preencher'!H101="","")))</f>
        <v>52</v>
      </c>
      <c r="L92" s="7">
        <f>'[1]TCE - ANEXO IV - Preencher'!N101</f>
        <v>10320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 (COVID-19 CAMPANHA)</v>
      </c>
      <c r="C93" s="4" t="str">
        <f>'[1]TCE - ANEXO IV - Preencher'!E102</f>
        <v>3.12 - Material Hospitalar</v>
      </c>
      <c r="D93" s="3">
        <f>'[1]TCE - ANEXO IV - Preencher'!F102</f>
        <v>8674752000140</v>
      </c>
      <c r="E93" s="5" t="str">
        <f>'[1]TCE - ANEXO IV - Preencher'!G102</f>
        <v>CIRURGICA MONTEBELLO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000.127.989</v>
      </c>
      <c r="I93" s="6">
        <f>IF('[1]TCE - ANEXO IV - Preencher'!K102="","",'[1]TCE - ANEXO IV - Preencher'!K102)</f>
        <v>44645</v>
      </c>
      <c r="J93" s="5" t="str">
        <f>'[1]TCE - ANEXO IV - Preencher'!L102</f>
        <v>26220308674752000140550010001279891286983400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1498.8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 (COVID-19 CAMPANHA)</v>
      </c>
      <c r="C94" s="4" t="str">
        <f>'[1]TCE - ANEXO IV - Preencher'!E103</f>
        <v>3.12 - Material Hospitalar</v>
      </c>
      <c r="D94" s="3">
        <f>'[1]TCE - ANEXO IV - Preencher'!F103</f>
        <v>24505009000112</v>
      </c>
      <c r="E94" s="5" t="str">
        <f>'[1]TCE - ANEXO IV - Preencher'!G103</f>
        <v>BRAZTECH MANUTENCAO E REPARACAO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000.002.282</v>
      </c>
      <c r="I94" s="6">
        <f>IF('[1]TCE - ANEXO IV - Preencher'!K103="","",'[1]TCE - ANEXO IV - Preencher'!K103)</f>
        <v>44645</v>
      </c>
      <c r="J94" s="5" t="str">
        <f>'[1]TCE - ANEXO IV - Preencher'!L103</f>
        <v>26220324505009000112550010000022821649421803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525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 (COVID-19 CAMPANHA)</v>
      </c>
      <c r="C95" s="4" t="str">
        <f>'[1]TCE - ANEXO IV - Preencher'!E104</f>
        <v>3.12 - Material Hospitalar</v>
      </c>
      <c r="D95" s="3">
        <f>'[1]TCE - ANEXO IV - Preencher'!F104</f>
        <v>67729178000653</v>
      </c>
      <c r="E95" s="5" t="str">
        <f>'[1]TCE - ANEXO IV - Preencher'!G104</f>
        <v>COMERCIAL CIRURGICA RIOCLARENSE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24376</v>
      </c>
      <c r="I95" s="6">
        <f>IF('[1]TCE - ANEXO IV - Preencher'!K104="","",'[1]TCE - ANEXO IV - Preencher'!K104)</f>
        <v>44645</v>
      </c>
      <c r="J95" s="5" t="str">
        <f>'[1]TCE - ANEXO IV - Preencher'!L104</f>
        <v>26220367729178000653550010000243761636500367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152.91999999999999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 (COVID-19 CAMPANHA)</v>
      </c>
      <c r="C96" s="4" t="str">
        <f>'[1]TCE - ANEXO IV - Preencher'!E105</f>
        <v>3.12 - Material Hospitalar</v>
      </c>
      <c r="D96" s="3">
        <f>'[1]TCE - ANEXO IV - Preencher'!F105</f>
        <v>41601210000112</v>
      </c>
      <c r="E96" s="5" t="str">
        <f>'[1]TCE - ANEXO IV - Preencher'!G105</f>
        <v>LUCAS JOSEPH BRAGA DE GREEF EIRELI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160</v>
      </c>
      <c r="I96" s="6">
        <f>IF('[1]TCE - ANEXO IV - Preencher'!K105="","",'[1]TCE - ANEXO IV - Preencher'!K105)</f>
        <v>44645</v>
      </c>
      <c r="J96" s="5" t="str">
        <f>'[1]TCE - ANEXO IV - Preencher'!L105</f>
        <v>26220341601210000112550010000001601046403275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460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 (COVID-19 CAMPANHA)</v>
      </c>
      <c r="C97" s="4" t="str">
        <f>'[1]TCE - ANEXO IV - Preencher'!E106</f>
        <v>3.12 - Material Hospitalar</v>
      </c>
      <c r="D97" s="3">
        <f>'[1]TCE - ANEXO IV - Preencher'!F106</f>
        <v>80546948000186</v>
      </c>
      <c r="E97" s="5" t="str">
        <f>'[1]TCE - ANEXO IV - Preencher'!G106</f>
        <v>MEGAMIX COMERCIAL  EIRELI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9927</v>
      </c>
      <c r="I97" s="6">
        <f>IF('[1]TCE - ANEXO IV - Preencher'!K106="","",'[1]TCE - ANEXO IV - Preencher'!K106)</f>
        <v>44637</v>
      </c>
      <c r="J97" s="5" t="str">
        <f>'[1]TCE - ANEXO IV - Preencher'!L106</f>
        <v>41220380546948000186550010000099271727884107</v>
      </c>
      <c r="K97" s="5" t="str">
        <f>IF(F97="B",LEFT('[1]TCE - ANEXO IV - Preencher'!M106,2),IF(F97="S",LEFT('[1]TCE - ANEXO IV - Preencher'!M106,7),IF('[1]TCE - ANEXO IV - Preencher'!H106="","")))</f>
        <v>41</v>
      </c>
      <c r="L97" s="7">
        <f>'[1]TCE - ANEXO IV - Preencher'!N106</f>
        <v>8550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 (COVID-19 CAMPANHA)</v>
      </c>
      <c r="C98" s="4" t="str">
        <f>'[1]TCE - ANEXO IV - Preencher'!E107</f>
        <v>3.12 - Material Hospitalar</v>
      </c>
      <c r="D98" s="3">
        <f>'[1]TCE - ANEXO IV - Preencher'!F107</f>
        <v>33395501000173</v>
      </c>
      <c r="E98" s="5" t="str">
        <f>'[1]TCE - ANEXO IV - Preencher'!G107</f>
        <v>MA FELIX DE SOUZA COMERCIO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000.000.374</v>
      </c>
      <c r="I98" s="6">
        <f>IF('[1]TCE - ANEXO IV - Preencher'!K107="","",'[1]TCE - ANEXO IV - Preencher'!K107)</f>
        <v>44645</v>
      </c>
      <c r="J98" s="5" t="str">
        <f>'[1]TCE - ANEXO IV - Preencher'!L107</f>
        <v>26220333395501000173550010000003741962063829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8800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 (COVID-19 CAMPANHA)</v>
      </c>
      <c r="C99" s="4" t="str">
        <f>'[1]TCE - ANEXO IV - Preencher'!E108</f>
        <v>3.12 - Material Hospitalar</v>
      </c>
      <c r="D99" s="3">
        <f>'[1]TCE - ANEXO IV - Preencher'!F108</f>
        <v>82641325003648</v>
      </c>
      <c r="E99" s="5" t="str">
        <f>'[1]TCE - ANEXO IV - Preencher'!G108</f>
        <v>CREMER S.A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182406</v>
      </c>
      <c r="I99" s="6">
        <f>IF('[1]TCE - ANEXO IV - Preencher'!K108="","",'[1]TCE - ANEXO IV - Preencher'!K108)</f>
        <v>44648</v>
      </c>
      <c r="J99" s="5" t="str">
        <f>'[1]TCE - ANEXO IV - Preencher'!L108</f>
        <v>26220382641325003648550010001824061355411387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920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 (COVID-19 CAMPANHA)</v>
      </c>
      <c r="C100" s="4" t="str">
        <f>'[1]TCE - ANEXO IV - Preencher'!E109</f>
        <v>3.12 - Material Hospitalar</v>
      </c>
      <c r="D100" s="3">
        <f>'[1]TCE - ANEXO IV - Preencher'!F109</f>
        <v>82641325003648</v>
      </c>
      <c r="E100" s="5" t="str">
        <f>'[1]TCE - ANEXO IV - Preencher'!G109</f>
        <v>CREMER S.A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182411</v>
      </c>
      <c r="I100" s="6">
        <f>IF('[1]TCE - ANEXO IV - Preencher'!K109="","",'[1]TCE - ANEXO IV - Preencher'!K109)</f>
        <v>44648</v>
      </c>
      <c r="J100" s="5" t="str">
        <f>'[1]TCE - ANEXO IV - Preencher'!L109</f>
        <v>26220382641325003648550010001824111742763538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109.64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 (COVID-19 CAMPANHA)</v>
      </c>
      <c r="C101" s="4" t="str">
        <f>'[1]TCE - ANEXO IV - Preencher'!E110</f>
        <v>3.12 - Material Hospitalar</v>
      </c>
      <c r="D101" s="3">
        <f>'[1]TCE - ANEXO IV - Preencher'!F110</f>
        <v>236193000184</v>
      </c>
      <c r="E101" s="5" t="str">
        <f>'[1]TCE - ANEXO IV - Preencher'!G110</f>
        <v>CIRURGICA RECIFE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000.070.291</v>
      </c>
      <c r="I101" s="6">
        <f>IF('[1]TCE - ANEXO IV - Preencher'!K110="","",'[1]TCE - ANEXO IV - Preencher'!K110)</f>
        <v>44648</v>
      </c>
      <c r="J101" s="5" t="str">
        <f>'[1]TCE - ANEXO IV - Preencher'!L110</f>
        <v>26220300236193000184550010000702911000702922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2457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 (COVID-19 CAMPANHA)</v>
      </c>
      <c r="C102" s="4" t="str">
        <f>'[1]TCE - ANEXO IV - Preencher'!E111</f>
        <v>3.12 - Material Hospitalar</v>
      </c>
      <c r="D102" s="3">
        <f>'[1]TCE - ANEXO IV - Preencher'!F111</f>
        <v>1206820001179</v>
      </c>
      <c r="E102" s="5" t="str">
        <f>'[1]TCE - ANEXO IV - Preencher'!G111</f>
        <v>PANPHARMA DISTRIB. DE MEDICAM.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1407131</v>
      </c>
      <c r="I102" s="6">
        <f>IF('[1]TCE - ANEXO IV - Preencher'!K111="","",'[1]TCE - ANEXO IV - Preencher'!K111)</f>
        <v>44645</v>
      </c>
      <c r="J102" s="5" t="str">
        <f>'[1]TCE - ANEXO IV - Preencher'!L111</f>
        <v>26220301206820001179550040014071311360029500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142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 (COVID-19 CAMPANHA)</v>
      </c>
      <c r="C103" s="4" t="str">
        <f>'[1]TCE - ANEXO IV - Preencher'!E112</f>
        <v>3.12 - Material Hospitalar</v>
      </c>
      <c r="D103" s="3" t="str">
        <f>'[1]TCE - ANEXO IV - Preencher'!F112</f>
        <v>41.699.739/0001-10</v>
      </c>
      <c r="E103" s="5" t="str">
        <f>'[1]TCE - ANEXO IV - Preencher'!G112</f>
        <v>MF TRANSPORTES DE AGUA EIRELI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87</v>
      </c>
      <c r="I103" s="6">
        <f>IF('[1]TCE - ANEXO IV - Preencher'!K112="","",'[1]TCE - ANEXO IV - Preencher'!K112)</f>
        <v>44649</v>
      </c>
      <c r="J103" s="5" t="str">
        <f>'[1]TCE - ANEXO IV - Preencher'!L112</f>
        <v>26220341699739000110550010000000871182371463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1584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 (COVID-19 CAMPANHA)</v>
      </c>
      <c r="C104" s="4" t="str">
        <f>'[1]TCE - ANEXO IV - Preencher'!E113</f>
        <v>3.12 - Material Hospitalar</v>
      </c>
      <c r="D104" s="3">
        <f>'[1]TCE - ANEXO IV - Preencher'!F113</f>
        <v>11872656000110</v>
      </c>
      <c r="E104" s="5" t="str">
        <f>'[1]TCE - ANEXO IV - Preencher'!G113</f>
        <v>HDL LOGISTICA HOSPITALAR LTDA.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338242</v>
      </c>
      <c r="I104" s="6">
        <f>IF('[1]TCE - ANEXO IV - Preencher'!K113="","",'[1]TCE - ANEXO IV - Preencher'!K113)</f>
        <v>44645</v>
      </c>
      <c r="J104" s="5" t="str">
        <f>'[1]TCE - ANEXO IV - Preencher'!L113</f>
        <v>31220311872656000110550010003382421187108536</v>
      </c>
      <c r="K104" s="5" t="str">
        <f>IF(F104="B",LEFT('[1]TCE - ANEXO IV - Preencher'!M113,2),IF(F104="S",LEFT('[1]TCE - ANEXO IV - Preencher'!M113,7),IF('[1]TCE - ANEXO IV - Preencher'!H113="","")))</f>
        <v>31</v>
      </c>
      <c r="L104" s="7">
        <f>'[1]TCE - ANEXO IV - Preencher'!N113</f>
        <v>1772.8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 (COVID-19 CAMPANHA)</v>
      </c>
      <c r="C105" s="4" t="str">
        <f>'[1]TCE - ANEXO IV - Preencher'!E114</f>
        <v>3.12 - Material Hospitalar</v>
      </c>
      <c r="D105" s="3">
        <f>'[1]TCE - ANEXO IV - Preencher'!F114</f>
        <v>28461889000123</v>
      </c>
      <c r="E105" s="5" t="str">
        <f>'[1]TCE - ANEXO IV - Preencher'!G114</f>
        <v>JPM PRODUTOS HOSPITALARES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000.004.455</v>
      </c>
      <c r="I105" s="6">
        <f>IF('[1]TCE - ANEXO IV - Preencher'!K114="","",'[1]TCE - ANEXO IV - Preencher'!K114)</f>
        <v>44645</v>
      </c>
      <c r="J105" s="5" t="str">
        <f>'[1]TCE - ANEXO IV - Preencher'!L114</f>
        <v>26220328461889000123550010000044551241524288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1584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 (COVID-19 CAMPANHA)</v>
      </c>
      <c r="C106" s="4" t="str">
        <f>'[1]TCE - ANEXO IV - Preencher'!E115</f>
        <v>3.12 - Material Hospitalar</v>
      </c>
      <c r="D106" s="3">
        <f>'[1]TCE - ANEXO IV - Preencher'!F115</f>
        <v>8778201000126</v>
      </c>
      <c r="E106" s="5" t="str">
        <f>'[1]TCE - ANEXO IV - Preencher'!G115</f>
        <v>DROGAFONTE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000.368.191</v>
      </c>
      <c r="I106" s="6">
        <f>IF('[1]TCE - ANEXO IV - Preencher'!K115="","",'[1]TCE - ANEXO IV - Preencher'!K115)</f>
        <v>44645</v>
      </c>
      <c r="J106" s="5" t="str">
        <f>'[1]TCE - ANEXO IV - Preencher'!L115</f>
        <v>26220308778201000126550010003681911239569373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2208.5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 (COVID-19 CAMPANHA)</v>
      </c>
      <c r="C107" s="4" t="str">
        <f>'[1]TCE - ANEXO IV - Preencher'!E116</f>
        <v>3.12 - Material Hospitalar</v>
      </c>
      <c r="D107" s="3">
        <f>'[1]TCE - ANEXO IV - Preencher'!F116</f>
        <v>51943645000107</v>
      </c>
      <c r="E107" s="5" t="str">
        <f>'[1]TCE - ANEXO IV - Preencher'!G116</f>
        <v>BIOMEDICAL EQUIPAMENTOS E PRODUTOS MED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000.148.957</v>
      </c>
      <c r="I107" s="6">
        <f>IF('[1]TCE - ANEXO IV - Preencher'!K116="","",'[1]TCE - ANEXO IV - Preencher'!K116)</f>
        <v>44645</v>
      </c>
      <c r="J107" s="5" t="str">
        <f>'[1]TCE - ANEXO IV - Preencher'!L116</f>
        <v>35220351943645000107550010001489571004640320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2795.5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 (COVID-19 CAMPANHA)</v>
      </c>
      <c r="C108" s="4" t="str">
        <f>'[1]TCE - ANEXO IV - Preencher'!E117</f>
        <v>3.12 - Material Hospitalar</v>
      </c>
      <c r="D108" s="3" t="str">
        <f>'[1]TCE - ANEXO IV - Preencher'!F117</f>
        <v>01.440.590/0010-27</v>
      </c>
      <c r="E108" s="5" t="str">
        <f>'[1]TCE - ANEXO IV - Preencher'!G117</f>
        <v>FRESENIUS MEDICAL CARE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50156</v>
      </c>
      <c r="I108" s="6">
        <f>IF('[1]TCE - ANEXO IV - Preencher'!K117="","",'[1]TCE - ANEXO IV - Preencher'!K117)</f>
        <v>44648</v>
      </c>
      <c r="J108" s="5" t="str">
        <f>'[1]TCE - ANEXO IV - Preencher'!L117</f>
        <v>23220301440590001027550000000501561440429173</v>
      </c>
      <c r="K108" s="5" t="str">
        <f>IF(F108="B",LEFT('[1]TCE - ANEXO IV - Preencher'!M117,2),IF(F108="S",LEFT('[1]TCE - ANEXO IV - Preencher'!M117,7),IF('[1]TCE - ANEXO IV - Preencher'!H117="","")))</f>
        <v>23</v>
      </c>
      <c r="L108" s="7">
        <f>'[1]TCE - ANEXO IV - Preencher'!N117</f>
        <v>484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 (COVID-19 CAMPANHA)</v>
      </c>
      <c r="C109" s="4" t="str">
        <f>'[1]TCE - ANEXO IV - Preencher'!E118</f>
        <v>3.12 - Material Hospitalar</v>
      </c>
      <c r="D109" s="3">
        <f>'[1]TCE - ANEXO IV - Preencher'!F118</f>
        <v>11463963000148</v>
      </c>
      <c r="E109" s="5" t="str">
        <f>'[1]TCE - ANEXO IV - Preencher'!G118</f>
        <v>BCI BRASIL CHINA IMPORTADORA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34592</v>
      </c>
      <c r="I109" s="6">
        <f>IF('[1]TCE - ANEXO IV - Preencher'!K118="","",'[1]TCE - ANEXO IV - Preencher'!K118)</f>
        <v>44650</v>
      </c>
      <c r="J109" s="5" t="str">
        <f>'[1]TCE - ANEXO IV - Preencher'!L118</f>
        <v>26220311463963000148550010000345921458921649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4266.57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 (COVID-19 CAMPANHA)</v>
      </c>
      <c r="C113" s="4" t="str">
        <f>'[1]TCE - ANEXO IV - Preencher'!E122</f>
        <v>3.4 - Material Farmacológico</v>
      </c>
      <c r="D113" s="3" t="str">
        <f>'[1]TCE - ANEXO IV - Preencher'!F122</f>
        <v>08.778.201/0001-26</v>
      </c>
      <c r="E113" s="5" t="str">
        <f>'[1]TCE - ANEXO IV - Preencher'!G122</f>
        <v>DROGAFONTE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000.365.536</v>
      </c>
      <c r="I113" s="6">
        <f>IF('[1]TCE - ANEXO IV - Preencher'!K122="","",'[1]TCE - ANEXO IV - Preencher'!K122)</f>
        <v>44622</v>
      </c>
      <c r="J113" s="5" t="str">
        <f>'[1]TCE - ANEXO IV - Preencher'!L122</f>
        <v>26220308778201000126550010003655361295514674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46951.8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 (COVID-19 CAMPANHA)</v>
      </c>
      <c r="C114" s="4" t="str">
        <f>'[1]TCE - ANEXO IV - Preencher'!E123</f>
        <v>3.4 - Material Farmacológico</v>
      </c>
      <c r="D114" s="3">
        <f>'[1]TCE - ANEXO IV - Preencher'!F123</f>
        <v>8674752000140</v>
      </c>
      <c r="E114" s="5" t="str">
        <f>'[1]TCE - ANEXO IV - Preencher'!G123</f>
        <v>CIRURGICA MONTEBELLO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000.125.866</v>
      </c>
      <c r="I114" s="6">
        <f>IF('[1]TCE - ANEXO IV - Preencher'!K123="","",'[1]TCE - ANEXO IV - Preencher'!K123)</f>
        <v>44622</v>
      </c>
      <c r="J114" s="5" t="str">
        <f>'[1]TCE - ANEXO IV - Preencher'!L123</f>
        <v>26220308674752000140550010001258661445364255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1885.4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 (COVID-19 CAMPANHA)</v>
      </c>
      <c r="C115" s="4" t="str">
        <f>'[1]TCE - ANEXO IV - Preencher'!E124</f>
        <v>3.4 - Material Farmacológico</v>
      </c>
      <c r="D115" s="3">
        <f>'[1]TCE - ANEXO IV - Preencher'!F124</f>
        <v>12420164001048</v>
      </c>
      <c r="E115" s="5" t="str">
        <f>'[1]TCE - ANEXO IV - Preencher'!G124</f>
        <v>CM HOSPITALAR S 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119310</v>
      </c>
      <c r="I115" s="6">
        <f>IF('[1]TCE - ANEXO IV - Preencher'!K124="","",'[1]TCE - ANEXO IV - Preencher'!K124)</f>
        <v>44622</v>
      </c>
      <c r="J115" s="5" t="str">
        <f>'[1]TCE - ANEXO IV - Preencher'!L124</f>
        <v>26220312420164001048550010001193101897698970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10459.5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 (COVID-19 CAMPANHA)</v>
      </c>
      <c r="C116" s="4" t="str">
        <f>'[1]TCE - ANEXO IV - Preencher'!E125</f>
        <v>3.4 - Material Farmacológico</v>
      </c>
      <c r="D116" s="3">
        <f>'[1]TCE - ANEXO IV - Preencher'!F125</f>
        <v>67729178000653</v>
      </c>
      <c r="E116" s="5" t="str">
        <f>'[1]TCE - ANEXO IV - Preencher'!G125</f>
        <v>COMERCIAL CIRURGICA RIOCLARENSE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23015</v>
      </c>
      <c r="I116" s="6">
        <f>IF('[1]TCE - ANEXO IV - Preencher'!K125="","",'[1]TCE - ANEXO IV - Preencher'!K125)</f>
        <v>44622</v>
      </c>
      <c r="J116" s="5" t="str">
        <f>'[1]TCE - ANEXO IV - Preencher'!L125</f>
        <v>26220367729178000653550010000230151693484778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3865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 (COVID-19 CAMPANHA)</v>
      </c>
      <c r="C117" s="4" t="str">
        <f>'[1]TCE - ANEXO IV - Preencher'!E126</f>
        <v>3.4 - Material Farmacológico</v>
      </c>
      <c r="D117" s="3">
        <f>'[1]TCE - ANEXO IV - Preencher'!F126</f>
        <v>23837936000177</v>
      </c>
      <c r="E117" s="5" t="str">
        <f>'[1]TCE - ANEXO IV - Preencher'!G126</f>
        <v>G1 DISTRIBUIDORA DE PROD. FARM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476107</v>
      </c>
      <c r="I117" s="6">
        <f>IF('[1]TCE - ANEXO IV - Preencher'!K126="","",'[1]TCE - ANEXO IV - Preencher'!K126)</f>
        <v>44622</v>
      </c>
      <c r="J117" s="5" t="str">
        <f>'[1]TCE - ANEXO IV - Preencher'!L126</f>
        <v>26220323837936000177550010004761071010766190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209.5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 (COVID-19 CAMPANHA)</v>
      </c>
      <c r="C118" s="4" t="str">
        <f>'[1]TCE - ANEXO IV - Preencher'!E127</f>
        <v>3.4 - Material Farmacológico</v>
      </c>
      <c r="D118" s="3">
        <f>'[1]TCE - ANEXO IV - Preencher'!F127</f>
        <v>49324221000880</v>
      </c>
      <c r="E118" s="5" t="str">
        <f>'[1]TCE - ANEXO IV - Preencher'!G127</f>
        <v>FRESENIUS KABI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212844</v>
      </c>
      <c r="I118" s="6">
        <f>IF('[1]TCE - ANEXO IV - Preencher'!K127="","",'[1]TCE - ANEXO IV - Preencher'!K127)</f>
        <v>44614</v>
      </c>
      <c r="J118" s="5" t="str">
        <f>'[1]TCE - ANEXO IV - Preencher'!L127</f>
        <v>23220249324221000880550000002128441517185553</v>
      </c>
      <c r="K118" s="5" t="str">
        <f>IF(F118="B",LEFT('[1]TCE - ANEXO IV - Preencher'!M127,2),IF(F118="S",LEFT('[1]TCE - ANEXO IV - Preencher'!M127,7),IF('[1]TCE - ANEXO IV - Preencher'!H127="","")))</f>
        <v>23</v>
      </c>
      <c r="L118" s="7">
        <f>'[1]TCE - ANEXO IV - Preencher'!N127</f>
        <v>13553.6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 (COVID-19 CAMPANHA)</v>
      </c>
      <c r="C119" s="4" t="str">
        <f>'[1]TCE - ANEXO IV - Preencher'!E128</f>
        <v>3.4 - Material Farmacológico</v>
      </c>
      <c r="D119" s="3">
        <f>'[1]TCE - ANEXO IV - Preencher'!F128</f>
        <v>49324221000880</v>
      </c>
      <c r="E119" s="5" t="str">
        <f>'[1]TCE - ANEXO IV - Preencher'!G128</f>
        <v>FRESENIUS KABI BRASIL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212775</v>
      </c>
      <c r="I119" s="6">
        <f>IF('[1]TCE - ANEXO IV - Preencher'!K128="","",'[1]TCE - ANEXO IV - Preencher'!K128)</f>
        <v>44611</v>
      </c>
      <c r="J119" s="5" t="str">
        <f>'[1]TCE - ANEXO IV - Preencher'!L128</f>
        <v>23220249324221000880550000002127751370859803</v>
      </c>
      <c r="K119" s="5" t="str">
        <f>IF(F119="B",LEFT('[1]TCE - ANEXO IV - Preencher'!M128,2),IF(F119="S",LEFT('[1]TCE - ANEXO IV - Preencher'!M128,7),IF('[1]TCE - ANEXO IV - Preencher'!H128="","")))</f>
        <v>23</v>
      </c>
      <c r="L119" s="7">
        <f>'[1]TCE - ANEXO IV - Preencher'!N128</f>
        <v>24552.48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 (COVID-19 CAMPANHA)</v>
      </c>
      <c r="C120" s="4" t="str">
        <f>'[1]TCE - ANEXO IV - Preencher'!E129</f>
        <v>3.4 - Material Farmacológico</v>
      </c>
      <c r="D120" s="3">
        <f>'[1]TCE - ANEXO IV - Preencher'!F129</f>
        <v>12420164000904</v>
      </c>
      <c r="E120" s="5" t="str">
        <f>'[1]TCE - ANEXO IV - Preencher'!G129</f>
        <v>CM HOSPITALAR S A BRASILIA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648225</v>
      </c>
      <c r="I120" s="6">
        <f>IF('[1]TCE - ANEXO IV - Preencher'!K129="","",'[1]TCE - ANEXO IV - Preencher'!K129)</f>
        <v>44622</v>
      </c>
      <c r="J120" s="5" t="str">
        <f>'[1]TCE - ANEXO IV - Preencher'!L129</f>
        <v>53220312420164000904550010006482251492856965</v>
      </c>
      <c r="K120" s="5" t="str">
        <f>IF(F120="B",LEFT('[1]TCE - ANEXO IV - Preencher'!M129,2),IF(F120="S",LEFT('[1]TCE - ANEXO IV - Preencher'!M129,7),IF('[1]TCE - ANEXO IV - Preencher'!H129="","")))</f>
        <v>53</v>
      </c>
      <c r="L120" s="7">
        <f>'[1]TCE - ANEXO IV - Preencher'!N129</f>
        <v>7890.5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 (COVID-19 CAMPANHA)</v>
      </c>
      <c r="C121" s="4" t="str">
        <f>'[1]TCE - ANEXO IV - Preencher'!E130</f>
        <v>3.4 - Material Farmacológico</v>
      </c>
      <c r="D121" s="3">
        <f>'[1]TCE - ANEXO IV - Preencher'!F130</f>
        <v>7519404000135</v>
      </c>
      <c r="E121" s="5" t="str">
        <f>'[1]TCE - ANEXO IV - Preencher'!G130</f>
        <v>ADVAL FARMACIA DE MANIPULACAO LTDA  ME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000.001.060</v>
      </c>
      <c r="I121" s="6">
        <f>IF('[1]TCE - ANEXO IV - Preencher'!K130="","",'[1]TCE - ANEXO IV - Preencher'!K130)</f>
        <v>44627</v>
      </c>
      <c r="J121" s="5" t="str">
        <f>'[1]TCE - ANEXO IV - Preencher'!L130</f>
        <v>26220307519404000135550010000010601489082459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100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 (COVID-19 CAMPANHA)</v>
      </c>
      <c r="C122" s="4" t="str">
        <f>'[1]TCE - ANEXO IV - Preencher'!E131</f>
        <v>3.4 - Material Farmacológico</v>
      </c>
      <c r="D122" s="3">
        <f>'[1]TCE - ANEXO IV - Preencher'!F131</f>
        <v>12882932000194</v>
      </c>
      <c r="E122" s="5" t="str">
        <f>'[1]TCE - ANEXO IV - Preencher'!G131</f>
        <v>EXOMED REPRES DE MED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159399</v>
      </c>
      <c r="I122" s="6">
        <f>IF('[1]TCE - ANEXO IV - Preencher'!K131="","",'[1]TCE - ANEXO IV - Preencher'!K131)</f>
        <v>44624</v>
      </c>
      <c r="J122" s="5" t="str">
        <f>'[1]TCE - ANEXO IV - Preencher'!L131</f>
        <v>26220312882932000194550010001593991510919664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35242.339999999997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 (COVID-19 CAMPANHA)</v>
      </c>
      <c r="C123" s="4" t="str">
        <f>'[1]TCE - ANEXO IV - Preencher'!E132</f>
        <v>3.4 - Material Farmacológico</v>
      </c>
      <c r="D123" s="3">
        <f>'[1]TCE - ANEXO IV - Preencher'!F132</f>
        <v>12882932000194</v>
      </c>
      <c r="E123" s="5" t="str">
        <f>'[1]TCE - ANEXO IV - Preencher'!G132</f>
        <v>EXOMED REPRES DE MED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159453</v>
      </c>
      <c r="I123" s="6">
        <f>IF('[1]TCE - ANEXO IV - Preencher'!K132="","",'[1]TCE - ANEXO IV - Preencher'!K132)</f>
        <v>44627</v>
      </c>
      <c r="J123" s="5" t="str">
        <f>'[1]TCE - ANEXO IV - Preencher'!L132</f>
        <v>26220312882932000194550010001594531491435527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14483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 (COVID-19 CAMPANHA)</v>
      </c>
      <c r="C124" s="4" t="str">
        <f>'[1]TCE - ANEXO IV - Preencher'!E133</f>
        <v>3.4 - Material Farmacológico</v>
      </c>
      <c r="D124" s="3">
        <f>'[1]TCE - ANEXO IV - Preencher'!F133</f>
        <v>31673254000285</v>
      </c>
      <c r="E124" s="5" t="str">
        <f>'[1]TCE - ANEXO IV - Preencher'!G133</f>
        <v>LABORATORIOS B BRAUN S/A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158130</v>
      </c>
      <c r="I124" s="6">
        <f>IF('[1]TCE - ANEXO IV - Preencher'!K133="","",'[1]TCE - ANEXO IV - Preencher'!K133)</f>
        <v>44627</v>
      </c>
      <c r="J124" s="5" t="str">
        <f>'[1]TCE - ANEXO IV - Preencher'!L133</f>
        <v>26220331673254000285550000001581301750100683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1650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 (COVID-19 CAMPANHA)</v>
      </c>
      <c r="C125" s="4" t="str">
        <f>'[1]TCE - ANEXO IV - Preencher'!E134</f>
        <v>3.4 - Material Farmacológico</v>
      </c>
      <c r="D125" s="3">
        <f>'[1]TCE - ANEXO IV - Preencher'!F134</f>
        <v>7484373000124</v>
      </c>
      <c r="E125" s="5" t="str">
        <f>'[1]TCE - ANEXO IV - Preencher'!G134</f>
        <v>UNI HOSPITALAR LTDA  EPP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000.141.941</v>
      </c>
      <c r="I125" s="6">
        <f>IF('[1]TCE - ANEXO IV - Preencher'!K134="","",'[1]TCE - ANEXO IV - Preencher'!K134)</f>
        <v>44627</v>
      </c>
      <c r="J125" s="5" t="str">
        <f>'[1]TCE - ANEXO IV - Preencher'!L134</f>
        <v>26220307484373000124550010001419411928702446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14871.04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 (COVID-19 CAMPANHA)</v>
      </c>
      <c r="C126" s="4" t="str">
        <f>'[1]TCE - ANEXO IV - Preencher'!E135</f>
        <v>3.4 - Material Farmacológico</v>
      </c>
      <c r="D126" s="3">
        <f>'[1]TCE - ANEXO IV - Preencher'!F135</f>
        <v>11449180000100</v>
      </c>
      <c r="E126" s="5" t="str">
        <f>'[1]TCE - ANEXO IV - Preencher'!G135</f>
        <v>DPROSMED DIST DE PROD MED HOSP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49257</v>
      </c>
      <c r="I126" s="6">
        <f>IF('[1]TCE - ANEXO IV - Preencher'!K135="","",'[1]TCE - ANEXO IV - Preencher'!K135)</f>
        <v>44627</v>
      </c>
      <c r="J126" s="5" t="str">
        <f>'[1]TCE - ANEXO IV - Preencher'!L135</f>
        <v>26220311449180000100550010000492571000041884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37.6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 (COVID-19 CAMPANHA)</v>
      </c>
      <c r="C127" s="4" t="str">
        <f>'[1]TCE - ANEXO IV - Preencher'!E136</f>
        <v>3.4 - Material Farmacológico</v>
      </c>
      <c r="D127" s="3">
        <f>'[1]TCE - ANEXO IV - Preencher'!F136</f>
        <v>21596736000144</v>
      </c>
      <c r="E127" s="5" t="str">
        <f>'[1]TCE - ANEXO IV - Preencher'!G136</f>
        <v>ULTRAMEGA DIST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149474</v>
      </c>
      <c r="I127" s="6">
        <f>IF('[1]TCE - ANEXO IV - Preencher'!K136="","",'[1]TCE - ANEXO IV - Preencher'!K136)</f>
        <v>44627</v>
      </c>
      <c r="J127" s="5" t="str">
        <f>'[1]TCE - ANEXO IV - Preencher'!L136</f>
        <v>26220321596736000144550010001494741001542620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815.52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 (COVID-19 CAMPANHA)</v>
      </c>
      <c r="C128" s="4" t="str">
        <f>'[1]TCE - ANEXO IV - Preencher'!E137</f>
        <v>3.4 - Material Farmacológico</v>
      </c>
      <c r="D128" s="3">
        <f>'[1]TCE - ANEXO IV - Preencher'!F137</f>
        <v>12420164001048</v>
      </c>
      <c r="E128" s="5" t="str">
        <f>'[1]TCE - ANEXO IV - Preencher'!G137</f>
        <v>CM HOSPITALAR S 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119639</v>
      </c>
      <c r="I128" s="6">
        <f>IF('[1]TCE - ANEXO IV - Preencher'!K137="","",'[1]TCE - ANEXO IV - Preencher'!K137)</f>
        <v>44627</v>
      </c>
      <c r="J128" s="5" t="str">
        <f>'[1]TCE - ANEXO IV - Preencher'!L137</f>
        <v>26220312420164001048550010001196391896727513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503.87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 (COVID-19 CAMPANHA)</v>
      </c>
      <c r="C129" s="4" t="str">
        <f>'[1]TCE - ANEXO IV - Preencher'!E138</f>
        <v>3.4 - Material Farmacológico</v>
      </c>
      <c r="D129" s="3">
        <f>'[1]TCE - ANEXO IV - Preencher'!F138</f>
        <v>12420164001048</v>
      </c>
      <c r="E129" s="5" t="str">
        <f>'[1]TCE - ANEXO IV - Preencher'!G138</f>
        <v>CM HOSPITALAR S 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119673</v>
      </c>
      <c r="I129" s="6">
        <f>IF('[1]TCE - ANEXO IV - Preencher'!K138="","",'[1]TCE - ANEXO IV - Preencher'!K138)</f>
        <v>44627</v>
      </c>
      <c r="J129" s="5" t="str">
        <f>'[1]TCE - ANEXO IV - Preencher'!L138</f>
        <v>26220312420164001048550010001196731380583927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2372.8000000000002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 (COVID-19 CAMPANHA)</v>
      </c>
      <c r="C130" s="4" t="str">
        <f>'[1]TCE - ANEXO IV - Preencher'!E139</f>
        <v>3.4 - Material Farmacológico</v>
      </c>
      <c r="D130" s="3">
        <f>'[1]TCE - ANEXO IV - Preencher'!F139</f>
        <v>67729178000653</v>
      </c>
      <c r="E130" s="5" t="str">
        <f>'[1]TCE - ANEXO IV - Preencher'!G139</f>
        <v>COMERCIAL CIRURGICA RIOCLARENSE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23217</v>
      </c>
      <c r="I130" s="6">
        <f>IF('[1]TCE - ANEXO IV - Preencher'!K139="","",'[1]TCE - ANEXO IV - Preencher'!K139)</f>
        <v>44627</v>
      </c>
      <c r="J130" s="5" t="str">
        <f>'[1]TCE - ANEXO IV - Preencher'!L139</f>
        <v>26220367729178000653550010000232171353537404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1191.5999999999999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 (COVID-19 CAMPANHA)</v>
      </c>
      <c r="C131" s="4" t="str">
        <f>'[1]TCE - ANEXO IV - Preencher'!E140</f>
        <v>3.4 - Material Farmacológico</v>
      </c>
      <c r="D131" s="3">
        <f>'[1]TCE - ANEXO IV - Preencher'!F140</f>
        <v>35753111000153</v>
      </c>
      <c r="E131" s="5" t="str">
        <f>'[1]TCE - ANEXO IV - Preencher'!G140</f>
        <v>NORD PRODUTOS EM SAUDE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5590</v>
      </c>
      <c r="I131" s="6">
        <f>IF('[1]TCE - ANEXO IV - Preencher'!K140="","",'[1]TCE - ANEXO IV - Preencher'!K140)</f>
        <v>44627</v>
      </c>
      <c r="J131" s="5" t="str">
        <f>'[1]TCE - ANEXO IV - Preencher'!L140</f>
        <v>26220335753111000153550010000055901000054487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396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 (COVID-19 CAMPANHA)</v>
      </c>
      <c r="C132" s="4" t="str">
        <f>'[1]TCE - ANEXO IV - Preencher'!E141</f>
        <v>3.4 - Material Farmacológico</v>
      </c>
      <c r="D132" s="3">
        <f>'[1]TCE - ANEXO IV - Preencher'!F141</f>
        <v>1206820001179</v>
      </c>
      <c r="E132" s="5" t="str">
        <f>'[1]TCE - ANEXO IV - Preencher'!G141</f>
        <v>PANPHARMA DISTRIB. DE MEDIC.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1369181</v>
      </c>
      <c r="I132" s="6">
        <f>IF('[1]TCE - ANEXO IV - Preencher'!K141="","",'[1]TCE - ANEXO IV - Preencher'!K141)</f>
        <v>44627</v>
      </c>
      <c r="J132" s="5" t="str">
        <f>'[1]TCE - ANEXO IV - Preencher'!L141</f>
        <v>26220301206820001179550040013691811059435570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69.22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 (COVID-19 CAMPANHA)</v>
      </c>
      <c r="C133" s="4" t="str">
        <f>'[1]TCE - ANEXO IV - Preencher'!E142</f>
        <v>3.4 - Material Farmacológico</v>
      </c>
      <c r="D133" s="3">
        <f>'[1]TCE - ANEXO IV - Preencher'!F142</f>
        <v>15145035000196</v>
      </c>
      <c r="E133" s="5" t="str">
        <f>'[1]TCE - ANEXO IV - Preencher'!G142</f>
        <v>RIOBAHIAFARMA COMERCIO E DISTRIBUIÇAO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20592</v>
      </c>
      <c r="I133" s="6">
        <f>IF('[1]TCE - ANEXO IV - Preencher'!K142="","",'[1]TCE - ANEXO IV - Preencher'!K142)</f>
        <v>44622</v>
      </c>
      <c r="J133" s="5" t="str">
        <f>'[1]TCE - ANEXO IV - Preencher'!L142</f>
        <v>29220315145035000196550010000205921000454298</v>
      </c>
      <c r="K133" s="5" t="str">
        <f>IF(F133="B",LEFT('[1]TCE - ANEXO IV - Preencher'!M142,2),IF(F133="S",LEFT('[1]TCE - ANEXO IV - Preencher'!M142,7),IF('[1]TCE - ANEXO IV - Preencher'!H142="","")))</f>
        <v>29</v>
      </c>
      <c r="L133" s="7">
        <f>'[1]TCE - ANEXO IV - Preencher'!N142</f>
        <v>27000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 (COVID-19 CAMPANHA)</v>
      </c>
      <c r="C134" s="4" t="str">
        <f>'[1]TCE - ANEXO IV - Preencher'!E143</f>
        <v>3.4 - Material Farmacológico</v>
      </c>
      <c r="D134" s="3">
        <f>'[1]TCE - ANEXO IV - Preencher'!F143</f>
        <v>8778201000126</v>
      </c>
      <c r="E134" s="5" t="str">
        <f>'[1]TCE - ANEXO IV - Preencher'!G143</f>
        <v>DROGAFONTE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000.366.038</v>
      </c>
      <c r="I134" s="6">
        <f>IF('[1]TCE - ANEXO IV - Preencher'!K143="","",'[1]TCE - ANEXO IV - Preencher'!K143)</f>
        <v>44627</v>
      </c>
      <c r="J134" s="5" t="str">
        <f>'[1]TCE - ANEXO IV - Preencher'!L143</f>
        <v>26220308778201000126550010003660381216735682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1017.72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 (COVID-19 CAMPANHA)</v>
      </c>
      <c r="C135" s="4" t="str">
        <f>'[1]TCE - ANEXO IV - Preencher'!E144</f>
        <v>3.4 - Material Farmacológico</v>
      </c>
      <c r="D135" s="3">
        <f>'[1]TCE - ANEXO IV - Preencher'!F144</f>
        <v>8674752000140</v>
      </c>
      <c r="E135" s="5" t="str">
        <f>'[1]TCE - ANEXO IV - Preencher'!G144</f>
        <v>CIRURGICA MONTEBELLO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000.126.201</v>
      </c>
      <c r="I135" s="6">
        <f>IF('[1]TCE - ANEXO IV - Preencher'!K144="","",'[1]TCE - ANEXO IV - Preencher'!K144)</f>
        <v>44627</v>
      </c>
      <c r="J135" s="5" t="str">
        <f>'[1]TCE - ANEXO IV - Preencher'!L144</f>
        <v>26220308674752000140550010001262011883320400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2644.09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 (COVID-19 CAMPANHA)</v>
      </c>
      <c r="C136" s="4" t="str">
        <f>'[1]TCE - ANEXO IV - Preencher'!E145</f>
        <v>3.4 - Material Farmacológico</v>
      </c>
      <c r="D136" s="3">
        <f>'[1]TCE - ANEXO IV - Preencher'!F145</f>
        <v>22580510000118</v>
      </c>
      <c r="E136" s="5" t="str">
        <f>'[1]TCE - ANEXO IV - Preencher'!G145</f>
        <v>UNIFAR DISTRIBUIDORA DE MEDICAMENTOS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000.047.012</v>
      </c>
      <c r="I136" s="6">
        <f>IF('[1]TCE - ANEXO IV - Preencher'!K145="","",'[1]TCE - ANEXO IV - Preencher'!K145)</f>
        <v>44628</v>
      </c>
      <c r="J136" s="5" t="str">
        <f>'[1]TCE - ANEXO IV - Preencher'!L145</f>
        <v>26220322580510000118550010000470121000324151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1443.8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 (COVID-19 CAMPANHA)</v>
      </c>
      <c r="C137" s="4" t="str">
        <f>'[1]TCE - ANEXO IV - Preencher'!E146</f>
        <v>3.4 - Material Farmacológico</v>
      </c>
      <c r="D137" s="3">
        <f>'[1]TCE - ANEXO IV - Preencher'!F146</f>
        <v>35738768000141</v>
      </c>
      <c r="E137" s="5" t="str">
        <f>'[1]TCE - ANEXO IV - Preencher'!G146</f>
        <v>L. M. C. DA SILVA MEDICAMENTOS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000.000.159</v>
      </c>
      <c r="I137" s="6">
        <f>IF('[1]TCE - ANEXO IV - Preencher'!K146="","",'[1]TCE - ANEXO IV - Preencher'!K146)</f>
        <v>44629</v>
      </c>
      <c r="J137" s="5" t="str">
        <f>'[1]TCE - ANEXO IV - Preencher'!L146</f>
        <v>26220335738768000141550010000001591000001600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84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 (COVID-19 CAMPANHA)</v>
      </c>
      <c r="C138" s="4" t="str">
        <f>'[1]TCE - ANEXO IV - Preencher'!E147</f>
        <v>3.4 - Material Farmacológico</v>
      </c>
      <c r="D138" s="3">
        <f>'[1]TCE - ANEXO IV - Preencher'!F147</f>
        <v>7484373000124</v>
      </c>
      <c r="E138" s="5" t="str">
        <f>'[1]TCE - ANEXO IV - Preencher'!G147</f>
        <v>UNI HOSPITALAR LTDA  EPP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000.142.126</v>
      </c>
      <c r="I138" s="6">
        <f>IF('[1]TCE - ANEXO IV - Preencher'!K147="","",'[1]TCE - ANEXO IV - Preencher'!K147)</f>
        <v>44629</v>
      </c>
      <c r="J138" s="5" t="str">
        <f>'[1]TCE - ANEXO IV - Preencher'!L147</f>
        <v>26220307484373000124550010001421261165804109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3492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 (COVID-19 CAMPANHA)</v>
      </c>
      <c r="C139" s="4" t="str">
        <f>'[1]TCE - ANEXO IV - Preencher'!E148</f>
        <v>3.4 - Material Farmacológico</v>
      </c>
      <c r="D139" s="3">
        <f>'[1]TCE - ANEXO IV - Preencher'!F148</f>
        <v>7484373000124</v>
      </c>
      <c r="E139" s="5" t="str">
        <f>'[1]TCE - ANEXO IV - Preencher'!G148</f>
        <v>UNI HOSPITALAR LTDA  EPP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000.142.126</v>
      </c>
      <c r="I139" s="6">
        <f>IF('[1]TCE - ANEXO IV - Preencher'!K148="","",'[1]TCE - ANEXO IV - Preencher'!K148)</f>
        <v>44629</v>
      </c>
      <c r="J139" s="5" t="str">
        <f>'[1]TCE - ANEXO IV - Preencher'!L148</f>
        <v>26220307484373000124550010001421261165804109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180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 (COVID-19 CAMPANHA)</v>
      </c>
      <c r="C140" s="4" t="str">
        <f>'[1]TCE - ANEXO IV - Preencher'!E149</f>
        <v>3.4 - Material Farmacológico</v>
      </c>
      <c r="D140" s="3">
        <f>'[1]TCE - ANEXO IV - Preencher'!F149</f>
        <v>3817043000152</v>
      </c>
      <c r="E140" s="5" t="str">
        <f>'[1]TCE - ANEXO IV - Preencher'!G149</f>
        <v>PHARMAPLUS LTDA EPP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000.041.200</v>
      </c>
      <c r="I140" s="6">
        <f>IF('[1]TCE - ANEXO IV - Preencher'!K149="","",'[1]TCE - ANEXO IV - Preencher'!K149)</f>
        <v>44628</v>
      </c>
      <c r="J140" s="5" t="str">
        <f>'[1]TCE - ANEXO IV - Preencher'!L149</f>
        <v>26220303817043000152550010000412001056469321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35.299999999999997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 (COVID-19 CAMPANHA)</v>
      </c>
      <c r="C141" s="4" t="str">
        <f>'[1]TCE - ANEXO IV - Preencher'!E150</f>
        <v>3.4 - Material Farmacológico</v>
      </c>
      <c r="D141" s="3">
        <f>'[1]TCE - ANEXO IV - Preencher'!F150</f>
        <v>874929000140</v>
      </c>
      <c r="E141" s="5" t="str">
        <f>'[1]TCE - ANEXO IV - Preencher'!G150</f>
        <v>MEDCENTER COMERCIAL LTDA  MG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371991</v>
      </c>
      <c r="I141" s="6">
        <f>IF('[1]TCE - ANEXO IV - Preencher'!K150="","",'[1]TCE - ANEXO IV - Preencher'!K150)</f>
        <v>44627</v>
      </c>
      <c r="J141" s="5" t="str">
        <f>'[1]TCE - ANEXO IV - Preencher'!L150</f>
        <v>31220300874929000140550010003719911530707378</v>
      </c>
      <c r="K141" s="5" t="str">
        <f>IF(F141="B",LEFT('[1]TCE - ANEXO IV - Preencher'!M150,2),IF(F141="S",LEFT('[1]TCE - ANEXO IV - Preencher'!M150,7),IF('[1]TCE - ANEXO IV - Preencher'!H150="","")))</f>
        <v>31</v>
      </c>
      <c r="L141" s="7">
        <f>'[1]TCE - ANEXO IV - Preencher'!N150</f>
        <v>30990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 (COVID-19 CAMPANHA)</v>
      </c>
      <c r="C142" s="4" t="str">
        <f>'[1]TCE - ANEXO IV - Preencher'!E151</f>
        <v>3.4 - Material Farmacológico</v>
      </c>
      <c r="D142" s="3">
        <f>'[1]TCE - ANEXO IV - Preencher'!F151</f>
        <v>44734671000151</v>
      </c>
      <c r="E142" s="5" t="str">
        <f>'[1]TCE - ANEXO IV - Preencher'!G151</f>
        <v>CRISTALIA PROD QUIM FARMACEUTICOS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3216578</v>
      </c>
      <c r="I142" s="6">
        <f>IF('[1]TCE - ANEXO IV - Preencher'!K151="","",'[1]TCE - ANEXO IV - Preencher'!K151)</f>
        <v>44627</v>
      </c>
      <c r="J142" s="5" t="str">
        <f>'[1]TCE - ANEXO IV - Preencher'!L151</f>
        <v>35220344734671000151550100032165781795061354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32862.5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 (COVID-19 CAMPANHA)</v>
      </c>
      <c r="C143" s="4" t="str">
        <f>'[1]TCE - ANEXO IV - Preencher'!E152</f>
        <v>3.4 - Material Farmacológico</v>
      </c>
      <c r="D143" s="3">
        <f>'[1]TCE - ANEXO IV - Preencher'!F152</f>
        <v>44734671000151</v>
      </c>
      <c r="E143" s="5" t="str">
        <f>'[1]TCE - ANEXO IV - Preencher'!G152</f>
        <v>CRISTALIA PROD QUIM FARMACEUTICOS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3216579</v>
      </c>
      <c r="I143" s="6">
        <f>IF('[1]TCE - ANEXO IV - Preencher'!K152="","",'[1]TCE - ANEXO IV - Preencher'!K152)</f>
        <v>44627</v>
      </c>
      <c r="J143" s="5" t="str">
        <f>'[1]TCE - ANEXO IV - Preencher'!L152</f>
        <v>35220344734671000151550100032165791825995888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1000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 (COVID-19 CAMPANHA)</v>
      </c>
      <c r="C144" s="4" t="str">
        <f>'[1]TCE - ANEXO IV - Preencher'!E153</f>
        <v>3.4 - Material Farmacológico</v>
      </c>
      <c r="D144" s="3">
        <f>'[1]TCE - ANEXO IV - Preencher'!F153</f>
        <v>44734671000151</v>
      </c>
      <c r="E144" s="5" t="str">
        <f>'[1]TCE - ANEXO IV - Preencher'!G153</f>
        <v>CRISTALIA PROD QUIM FARMACEUTICOS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3216959</v>
      </c>
      <c r="I144" s="6">
        <f>IF('[1]TCE - ANEXO IV - Preencher'!K153="","",'[1]TCE - ANEXO IV - Preencher'!K153)</f>
        <v>44627</v>
      </c>
      <c r="J144" s="5" t="str">
        <f>'[1]TCE - ANEXO IV - Preencher'!L153</f>
        <v>35220344734671000151550100032169591506368699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6160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 (COVID-19 CAMPANHA)</v>
      </c>
      <c r="C145" s="4" t="str">
        <f>'[1]TCE - ANEXO IV - Preencher'!E154</f>
        <v>3.4 - Material Farmacológico</v>
      </c>
      <c r="D145" s="3" t="str">
        <f>'[1]TCE - ANEXO IV - Preencher'!F154</f>
        <v>25.288.745/0001-29</v>
      </c>
      <c r="E145" s="5" t="str">
        <f>'[1]TCE - ANEXO IV - Preencher'!G154</f>
        <v>NEW MEDIC COMERC MED E MAT HOSP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3336</v>
      </c>
      <c r="I145" s="6">
        <f>IF('[1]TCE - ANEXO IV - Preencher'!K154="","",'[1]TCE - ANEXO IV - Preencher'!K154)</f>
        <v>44628</v>
      </c>
      <c r="J145" s="5" t="str">
        <f>'[1]TCE - ANEXO IV - Preencher'!L154</f>
        <v>33220325288745000129550010000033361411144150</v>
      </c>
      <c r="K145" s="5" t="str">
        <f>IF(F145="B",LEFT('[1]TCE - ANEXO IV - Preencher'!M154,2),IF(F145="S",LEFT('[1]TCE - ANEXO IV - Preencher'!M154,7),IF('[1]TCE - ANEXO IV - Preencher'!H154="","")))</f>
        <v>33</v>
      </c>
      <c r="L145" s="7">
        <f>'[1]TCE - ANEXO IV - Preencher'!N154</f>
        <v>3450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 (COVID-19 CAMPANHA)</v>
      </c>
      <c r="C146" s="4" t="str">
        <f>'[1]TCE - ANEXO IV - Preencher'!E155</f>
        <v>3.4 - Material Farmacológico</v>
      </c>
      <c r="D146" s="3" t="str">
        <f>'[1]TCE - ANEXO IV - Preencher'!F155</f>
        <v>44.734.671/0001-51</v>
      </c>
      <c r="E146" s="5" t="str">
        <f>'[1]TCE - ANEXO IV - Preencher'!G155</f>
        <v>CRISTALIA PROD QUIM FARMACEUTICOS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3219313</v>
      </c>
      <c r="I146" s="6">
        <f>IF('[1]TCE - ANEXO IV - Preencher'!K155="","",'[1]TCE - ANEXO IV - Preencher'!K155)</f>
        <v>44629</v>
      </c>
      <c r="J146" s="5" t="str">
        <f>'[1]TCE - ANEXO IV - Preencher'!L155</f>
        <v>35220344734671000151550100032193131949299884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29.5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 (COVID-19 CAMPANHA)</v>
      </c>
      <c r="C147" s="4" t="str">
        <f>'[1]TCE - ANEXO IV - Preencher'!E156</f>
        <v>3.4 - Material Farmacológico</v>
      </c>
      <c r="D147" s="3">
        <f>'[1]TCE - ANEXO IV - Preencher'!F156</f>
        <v>10854165000346</v>
      </c>
      <c r="E147" s="5" t="str">
        <f>'[1]TCE - ANEXO IV - Preencher'!G156</f>
        <v>F  F DISTRIB. DE PROD. FARMACEUT.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118166</v>
      </c>
      <c r="I147" s="6">
        <f>IF('[1]TCE - ANEXO IV - Preencher'!K156="","",'[1]TCE - ANEXO IV - Preencher'!K156)</f>
        <v>44627</v>
      </c>
      <c r="J147" s="5" t="str">
        <f>'[1]TCE - ANEXO IV - Preencher'!L156</f>
        <v>23220310854165000346550010001181661975367445</v>
      </c>
      <c r="K147" s="5" t="str">
        <f>IF(F147="B",LEFT('[1]TCE - ANEXO IV - Preencher'!M156,2),IF(F147="S",LEFT('[1]TCE - ANEXO IV - Preencher'!M156,7),IF('[1]TCE - ANEXO IV - Preencher'!H156="","")))</f>
        <v>23</v>
      </c>
      <c r="L147" s="7">
        <f>'[1]TCE - ANEXO IV - Preencher'!N156</f>
        <v>4320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 (COVID-19 CAMPANHA)</v>
      </c>
      <c r="C148" s="4" t="str">
        <f>'[1]TCE - ANEXO IV - Preencher'!E157</f>
        <v>3.4 - Material Farmacológico</v>
      </c>
      <c r="D148" s="3">
        <f>'[1]TCE - ANEXO IV - Preencher'!F157</f>
        <v>9944371000287</v>
      </c>
      <c r="E148" s="5" t="str">
        <f>'[1]TCE - ANEXO IV - Preencher'!G157</f>
        <v>SULMEDIC COMERCIO DE MEDICAMENTOS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665</v>
      </c>
      <c r="I148" s="6">
        <f>IF('[1]TCE - ANEXO IV - Preencher'!K157="","",'[1]TCE - ANEXO IV - Preencher'!K157)</f>
        <v>44627</v>
      </c>
      <c r="J148" s="5" t="str">
        <f>'[1]TCE - ANEXO IV - Preencher'!L157</f>
        <v>28220309944371000287550020000006651436150760</v>
      </c>
      <c r="K148" s="5" t="str">
        <f>IF(F148="B",LEFT('[1]TCE - ANEXO IV - Preencher'!M157,2),IF(F148="S",LEFT('[1]TCE - ANEXO IV - Preencher'!M157,7),IF('[1]TCE - ANEXO IV - Preencher'!H157="","")))</f>
        <v>28</v>
      </c>
      <c r="L148" s="7">
        <f>'[1]TCE - ANEXO IV - Preencher'!N157</f>
        <v>3559.12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 (COVID-19 CAMPANHA)</v>
      </c>
      <c r="C149" s="4" t="str">
        <f>'[1]TCE - ANEXO IV - Preencher'!E158</f>
        <v>3.4 - Material Farmacológico</v>
      </c>
      <c r="D149" s="3">
        <f>'[1]TCE - ANEXO IV - Preencher'!F158</f>
        <v>6027816000276</v>
      </c>
      <c r="E149" s="5" t="str">
        <f>'[1]TCE - ANEXO IV - Preencher'!G158</f>
        <v>OREGON FARMACEUTICA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39327</v>
      </c>
      <c r="I149" s="6">
        <f>IF('[1]TCE - ANEXO IV - Preencher'!K158="","",'[1]TCE - ANEXO IV - Preencher'!K158)</f>
        <v>44627</v>
      </c>
      <c r="J149" s="5" t="str">
        <f>'[1]TCE - ANEXO IV - Preencher'!L158</f>
        <v>32220306027816000276550010000393271881877335</v>
      </c>
      <c r="K149" s="5" t="str">
        <f>IF(F149="B",LEFT('[1]TCE - ANEXO IV - Preencher'!M158,2),IF(F149="S",LEFT('[1]TCE - ANEXO IV - Preencher'!M158,7),IF('[1]TCE - ANEXO IV - Preencher'!H158="","")))</f>
        <v>32</v>
      </c>
      <c r="L149" s="7">
        <f>'[1]TCE - ANEXO IV - Preencher'!N158</f>
        <v>1820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 (COVID-19 CAMPANHA)</v>
      </c>
      <c r="C150" s="4" t="str">
        <f>'[1]TCE - ANEXO IV - Preencher'!E159</f>
        <v>3.4 - Material Farmacológico</v>
      </c>
      <c r="D150" s="3">
        <f>'[1]TCE - ANEXO IV - Preencher'!F159</f>
        <v>10542511000199</v>
      </c>
      <c r="E150" s="5" t="str">
        <f>'[1]TCE - ANEXO IV - Preencher'!G159</f>
        <v>ONCOTECH HOSPIT COMERC DE MEDICAMENTOS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43289</v>
      </c>
      <c r="I150" s="6">
        <f>IF('[1]TCE - ANEXO IV - Preencher'!K159="","",'[1]TCE - ANEXO IV - Preencher'!K159)</f>
        <v>44627</v>
      </c>
      <c r="J150" s="5" t="str">
        <f>'[1]TCE - ANEXO IV - Preencher'!L159</f>
        <v>52220310542511000199550010000432891000476076</v>
      </c>
      <c r="K150" s="5" t="str">
        <f>IF(F150="B",LEFT('[1]TCE - ANEXO IV - Preencher'!M159,2),IF(F150="S",LEFT('[1]TCE - ANEXO IV - Preencher'!M159,7),IF('[1]TCE - ANEXO IV - Preencher'!H159="","")))</f>
        <v>52</v>
      </c>
      <c r="L150" s="7">
        <f>'[1]TCE - ANEXO IV - Preencher'!N159</f>
        <v>1927.31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 (COVID-19 CAMPANHA)</v>
      </c>
      <c r="C151" s="4" t="str">
        <f>'[1]TCE - ANEXO IV - Preencher'!E160</f>
        <v>3.4 - Material Farmacológico</v>
      </c>
      <c r="D151" s="3">
        <f>'[1]TCE - ANEXO IV - Preencher'!F160</f>
        <v>49324221000880</v>
      </c>
      <c r="E151" s="5" t="str">
        <f>'[1]TCE - ANEXO IV - Preencher'!G160</f>
        <v>FRESENIUS KABI BRASIL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213264</v>
      </c>
      <c r="I151" s="6">
        <f>IF('[1]TCE - ANEXO IV - Preencher'!K160="","",'[1]TCE - ANEXO IV - Preencher'!K160)</f>
        <v>44625</v>
      </c>
      <c r="J151" s="5" t="str">
        <f>'[1]TCE - ANEXO IV - Preencher'!L160</f>
        <v>32220349324221000880550000002132641038051610</v>
      </c>
      <c r="K151" s="5" t="str">
        <f>IF(F151="B",LEFT('[1]TCE - ANEXO IV - Preencher'!M160,2),IF(F151="S",LEFT('[1]TCE - ANEXO IV - Preencher'!M160,7),IF('[1]TCE - ANEXO IV - Preencher'!H160="","")))</f>
        <v>32</v>
      </c>
      <c r="L151" s="7">
        <f>'[1]TCE - ANEXO IV - Preencher'!N160</f>
        <v>22903.46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 (COVID-19 CAMPANHA)</v>
      </c>
      <c r="C152" s="4" t="str">
        <f>'[1]TCE - ANEXO IV - Preencher'!E161</f>
        <v>3.4 - Material Farmacológico</v>
      </c>
      <c r="D152" s="3">
        <f>'[1]TCE - ANEXO IV - Preencher'!F161</f>
        <v>15218561000139</v>
      </c>
      <c r="E152" s="5" t="str">
        <f>'[1]TCE - ANEXO IV - Preencher'!G161</f>
        <v>NNMED  DISTRIBUICAO IMPORTACAO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000.070.596</v>
      </c>
      <c r="I152" s="6">
        <f>IF('[1]TCE - ANEXO IV - Preencher'!K161="","",'[1]TCE - ANEXO IV - Preencher'!K161)</f>
        <v>44630</v>
      </c>
      <c r="J152" s="5" t="str">
        <f>'[1]TCE - ANEXO IV - Preencher'!L161</f>
        <v>25220315218561000139550010000705961252540462</v>
      </c>
      <c r="K152" s="5" t="str">
        <f>IF(F152="B",LEFT('[1]TCE - ANEXO IV - Preencher'!M161,2),IF(F152="S",LEFT('[1]TCE - ANEXO IV - Preencher'!M161,7),IF('[1]TCE - ANEXO IV - Preencher'!H161="","")))</f>
        <v>25</v>
      </c>
      <c r="L152" s="7">
        <f>'[1]TCE - ANEXO IV - Preencher'!N161</f>
        <v>1008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 (COVID-19 CAMPANHA)</v>
      </c>
      <c r="C153" s="4" t="str">
        <f>'[1]TCE - ANEXO IV - Preencher'!E162</f>
        <v>3.4 - Material Farmacológico</v>
      </c>
      <c r="D153" s="3">
        <f>'[1]TCE - ANEXO IV - Preencher'!F162</f>
        <v>11206099000441</v>
      </c>
      <c r="E153" s="5" t="str">
        <f>'[1]TCE - ANEXO IV - Preencher'!G162</f>
        <v>SUPERMED COM E IMP DE PROD MEDICOS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327919</v>
      </c>
      <c r="I153" s="6">
        <f>IF('[1]TCE - ANEXO IV - Preencher'!K162="","",'[1]TCE - ANEXO IV - Preencher'!K162)</f>
        <v>44627</v>
      </c>
      <c r="J153" s="5" t="str">
        <f>'[1]TCE - ANEXO IV - Preencher'!L162</f>
        <v>35220311206099000441550010003279191000980343</v>
      </c>
      <c r="K153" s="5" t="str">
        <f>IF(F153="B",LEFT('[1]TCE - ANEXO IV - Preencher'!M162,2),IF(F153="S",LEFT('[1]TCE - ANEXO IV - Preencher'!M162,7),IF('[1]TCE - ANEXO IV - Preencher'!H162="","")))</f>
        <v>35</v>
      </c>
      <c r="L153" s="7">
        <f>'[1]TCE - ANEXO IV - Preencher'!N162</f>
        <v>1228.3399999999999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 (COVID-19 CAMPANHA)</v>
      </c>
      <c r="C154" s="4" t="str">
        <f>'[1]TCE - ANEXO IV - Preencher'!E163</f>
        <v>3.4 - Material Farmacológico</v>
      </c>
      <c r="D154" s="3">
        <f>'[1]TCE - ANEXO IV - Preencher'!F163</f>
        <v>11206099000441</v>
      </c>
      <c r="E154" s="5" t="str">
        <f>'[1]TCE - ANEXO IV - Preencher'!G163</f>
        <v>SUPERMED COM E IMP DE PROD MED 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584903</v>
      </c>
      <c r="I154" s="6">
        <f>IF('[1]TCE - ANEXO IV - Preencher'!K163="","",'[1]TCE - ANEXO IV - Preencher'!K163)</f>
        <v>44627</v>
      </c>
      <c r="J154" s="5" t="str">
        <f>'[1]TCE - ANEXO IV - Preencher'!L163</f>
        <v>31220311206099000107550010005849031000603052</v>
      </c>
      <c r="K154" s="5" t="str">
        <f>IF(F154="B",LEFT('[1]TCE - ANEXO IV - Preencher'!M163,2),IF(F154="S",LEFT('[1]TCE - ANEXO IV - Preencher'!M163,7),IF('[1]TCE - ANEXO IV - Preencher'!H163="","")))</f>
        <v>31</v>
      </c>
      <c r="L154" s="7">
        <f>'[1]TCE - ANEXO IV - Preencher'!N163</f>
        <v>2223.67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 (COVID-19 CAMPANHA)</v>
      </c>
      <c r="C155" s="4" t="str">
        <f>'[1]TCE - ANEXO IV - Preencher'!E164</f>
        <v>3.4 - Material Farmacológico</v>
      </c>
      <c r="D155" s="3" t="str">
        <f>'[1]TCE - ANEXO IV - Preencher'!F164</f>
        <v>06.065.614/0001-38</v>
      </c>
      <c r="E155" s="5" t="str">
        <f>'[1]TCE - ANEXO IV - Preencher'!G164</f>
        <v>SUPERMEDICA DISTRIBUIDORA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000.166.734</v>
      </c>
      <c r="I155" s="6">
        <f>IF('[1]TCE - ANEXO IV - Preencher'!K164="","",'[1]TCE - ANEXO IV - Preencher'!K164)</f>
        <v>44629</v>
      </c>
      <c r="J155" s="5" t="str">
        <f>'[1]TCE - ANEXO IV - Preencher'!L164</f>
        <v>52220306065614000138550010001667341221678283</v>
      </c>
      <c r="K155" s="5" t="str">
        <f>IF(F155="B",LEFT('[1]TCE - ANEXO IV - Preencher'!M164,2),IF(F155="S",LEFT('[1]TCE - ANEXO IV - Preencher'!M164,7),IF('[1]TCE - ANEXO IV - Preencher'!H164="","")))</f>
        <v>52</v>
      </c>
      <c r="L155" s="7">
        <f>'[1]TCE - ANEXO IV - Preencher'!N164</f>
        <v>528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 (COVID-19 CAMPANHA)</v>
      </c>
      <c r="C156" s="4" t="str">
        <f>'[1]TCE - ANEXO IV - Preencher'!E165</f>
        <v>3.4 - Material Farmacológico</v>
      </c>
      <c r="D156" s="3">
        <f>'[1]TCE - ANEXO IV - Preencher'!F165</f>
        <v>35738768000141</v>
      </c>
      <c r="E156" s="5" t="str">
        <f>'[1]TCE - ANEXO IV - Preencher'!G165</f>
        <v>L. M. C. DA SILVA MEDICAMENTOS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000.000.167</v>
      </c>
      <c r="I156" s="6">
        <f>IF('[1]TCE - ANEXO IV - Preencher'!K165="","",'[1]TCE - ANEXO IV - Preencher'!K165)</f>
        <v>44638</v>
      </c>
      <c r="J156" s="5" t="str">
        <f>'[1]TCE - ANEXO IV - Preencher'!L165</f>
        <v>26220335738768000141550010000001671000001687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90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 (COVID-19 CAMPANHA)</v>
      </c>
      <c r="C157" s="4" t="str">
        <f>'[1]TCE - ANEXO IV - Preencher'!E166</f>
        <v>3.4 - Material Farmacológico</v>
      </c>
      <c r="D157" s="3">
        <f>'[1]TCE - ANEXO IV - Preencher'!F166</f>
        <v>35753111000153</v>
      </c>
      <c r="E157" s="5" t="str">
        <f>'[1]TCE - ANEXO IV - Preencher'!G166</f>
        <v>NORD PRODUTOS EM SAUDE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5754</v>
      </c>
      <c r="I157" s="6">
        <f>IF('[1]TCE - ANEXO IV - Preencher'!K166="","",'[1]TCE - ANEXO IV - Preencher'!K166)</f>
        <v>44637</v>
      </c>
      <c r="J157" s="5" t="str">
        <f>'[1]TCE - ANEXO IV - Preencher'!L166</f>
        <v>26220335753111000153550010000057541000056930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1344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 (COVID-19 CAMPANHA)</v>
      </c>
      <c r="C158" s="4" t="str">
        <f>'[1]TCE - ANEXO IV - Preencher'!E167</f>
        <v>3.4 - Material Farmacológico</v>
      </c>
      <c r="D158" s="3">
        <f>'[1]TCE - ANEXO IV - Preencher'!F167</f>
        <v>11260846000187</v>
      </c>
      <c r="E158" s="5" t="str">
        <f>'[1]TCE - ANEXO IV - Preencher'!G167</f>
        <v>ANBIOTON IMPORTADORA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160785</v>
      </c>
      <c r="I158" s="6">
        <f>IF('[1]TCE - ANEXO IV - Preencher'!K167="","",'[1]TCE - ANEXO IV - Preencher'!K167)</f>
        <v>44627</v>
      </c>
      <c r="J158" s="5" t="str">
        <f>'[1]TCE - ANEXO IV - Preencher'!L167</f>
        <v>35220311260846000187550010001607851514928940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2808.9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 (COVID-19 CAMPANHA)</v>
      </c>
      <c r="C159" s="4" t="str">
        <f>'[1]TCE - ANEXO IV - Preencher'!E168</f>
        <v>3.4 - Material Farmacológico</v>
      </c>
      <c r="D159" s="3">
        <f>'[1]TCE - ANEXO IV - Preencher'!F168</f>
        <v>12420164001048</v>
      </c>
      <c r="E159" s="5" t="str">
        <f>'[1]TCE - ANEXO IV - Preencher'!G168</f>
        <v>CM HOSPITALAR S 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120934</v>
      </c>
      <c r="I159" s="6">
        <f>IF('[1]TCE - ANEXO IV - Preencher'!K168="","",'[1]TCE - ANEXO IV - Preencher'!K168)</f>
        <v>44641</v>
      </c>
      <c r="J159" s="5" t="str">
        <f>'[1]TCE - ANEXO IV - Preencher'!L168</f>
        <v>26220312420164001048550010001209341324756790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682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 (COVID-19 CAMPANHA)</v>
      </c>
      <c r="C160" s="4" t="str">
        <f>'[1]TCE - ANEXO IV - Preencher'!E169</f>
        <v>3.4 - Material Farmacológico</v>
      </c>
      <c r="D160" s="3">
        <f>'[1]TCE - ANEXO IV - Preencher'!F169</f>
        <v>9615457000185</v>
      </c>
      <c r="E160" s="5" t="str">
        <f>'[1]TCE - ANEXO IV - Preencher'!G169</f>
        <v>SODROGAS DISTRIBUIDORA DE MEDICAMENTOS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155811</v>
      </c>
      <c r="I160" s="6">
        <f>IF('[1]TCE - ANEXO IV - Preencher'!K169="","",'[1]TCE - ANEXO IV - Preencher'!K169)</f>
        <v>44620</v>
      </c>
      <c r="J160" s="5" t="str">
        <f>'[1]TCE - ANEXO IV - Preencher'!L169</f>
        <v>52220209615457000185550010001558111000566556</v>
      </c>
      <c r="K160" s="5" t="str">
        <f>IF(F160="B",LEFT('[1]TCE - ANEXO IV - Preencher'!M169,2),IF(F160="S",LEFT('[1]TCE - ANEXO IV - Preencher'!M169,7),IF('[1]TCE - ANEXO IV - Preencher'!H169="","")))</f>
        <v>52</v>
      </c>
      <c r="L160" s="7">
        <f>'[1]TCE - ANEXO IV - Preencher'!N169</f>
        <v>6101.3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 (COVID-19 CAMPANHA)</v>
      </c>
      <c r="C161" s="4" t="str">
        <f>'[1]TCE - ANEXO IV - Preencher'!E170</f>
        <v>3.4 - Material Farmacológico</v>
      </c>
      <c r="D161" s="3">
        <f>'[1]TCE - ANEXO IV - Preencher'!F170</f>
        <v>12420164001048</v>
      </c>
      <c r="E161" s="5" t="str">
        <f>'[1]TCE - ANEXO IV - Preencher'!G170</f>
        <v>CM HOSPITALAR S 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121420</v>
      </c>
      <c r="I161" s="6">
        <f>IF('[1]TCE - ANEXO IV - Preencher'!K170="","",'[1]TCE - ANEXO IV - Preencher'!K170)</f>
        <v>44644</v>
      </c>
      <c r="J161" s="5" t="str">
        <f>'[1]TCE - ANEXO IV - Preencher'!L170</f>
        <v>26220312420164001048550010001214201575488446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2737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 (COVID-19 CAMPANHA)</v>
      </c>
      <c r="C162" s="4" t="str">
        <f>'[1]TCE - ANEXO IV - Preencher'!E171</f>
        <v>3.4 - Material Farmacológico</v>
      </c>
      <c r="D162" s="3">
        <f>'[1]TCE - ANEXO IV - Preencher'!F171</f>
        <v>8674752000140</v>
      </c>
      <c r="E162" s="5" t="str">
        <f>'[1]TCE - ANEXO IV - Preencher'!G171</f>
        <v>CIRURGICA MONTEBELLO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000.127.989</v>
      </c>
      <c r="I162" s="6">
        <f>IF('[1]TCE - ANEXO IV - Preencher'!K171="","",'[1]TCE - ANEXO IV - Preencher'!K171)</f>
        <v>44645</v>
      </c>
      <c r="J162" s="5" t="str">
        <f>'[1]TCE - ANEXO IV - Preencher'!L171</f>
        <v>26220308674752000140550010001279891286983400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262.72000000000003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 (COVID-19 CAMPANHA)</v>
      </c>
      <c r="C163" s="4" t="str">
        <f>'[1]TCE - ANEXO IV - Preencher'!E172</f>
        <v>3.4 - Material Farmacológico</v>
      </c>
      <c r="D163" s="3">
        <f>'[1]TCE - ANEXO IV - Preencher'!F172</f>
        <v>67729178000653</v>
      </c>
      <c r="E163" s="5" t="str">
        <f>'[1]TCE - ANEXO IV - Preencher'!G172</f>
        <v>COMERCIAL CIRURGICA RIOCLARENSE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24376</v>
      </c>
      <c r="I163" s="6">
        <f>IF('[1]TCE - ANEXO IV - Preencher'!K172="","",'[1]TCE - ANEXO IV - Preencher'!K172)</f>
        <v>44645</v>
      </c>
      <c r="J163" s="5" t="str">
        <f>'[1]TCE - ANEXO IV - Preencher'!L172</f>
        <v>26220367729178000653550010000243761636500367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947.8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 (COVID-19 CAMPANHA)</v>
      </c>
      <c r="C164" s="4" t="str">
        <f>'[1]TCE - ANEXO IV - Preencher'!E173</f>
        <v>3.4 - Material Farmacológico</v>
      </c>
      <c r="D164" s="3">
        <f>'[1]TCE - ANEXO IV - Preencher'!F173</f>
        <v>12882932000194</v>
      </c>
      <c r="E164" s="5" t="str">
        <f>'[1]TCE - ANEXO IV - Preencher'!G173</f>
        <v>G1 DISTRIBUIDORA DE PROD. FARM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487922</v>
      </c>
      <c r="I164" s="6">
        <f>IF('[1]TCE - ANEXO IV - Preencher'!K173="","",'[1]TCE - ANEXO IV - Preencher'!K173)</f>
        <v>44645</v>
      </c>
      <c r="J164" s="5" t="str">
        <f>'[1]TCE - ANEXO IV - Preencher'!L173</f>
        <v>26220312882932000194550010001601881029169953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192.36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 (COVID-19 CAMPANHA)</v>
      </c>
      <c r="C165" s="4" t="str">
        <f>'[1]TCE - ANEXO IV - Preencher'!E174</f>
        <v>3.4 - Material Farmacológico</v>
      </c>
      <c r="D165" s="3" t="str">
        <f>'[1]TCE - ANEXO IV - Preencher'!F174</f>
        <v>12.882.932/0001-94</v>
      </c>
      <c r="E165" s="5" t="str">
        <f>'[1]TCE - ANEXO IV - Preencher'!G174</f>
        <v>EXOMED REPRES DE MED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160188</v>
      </c>
      <c r="I165" s="6">
        <f>IF('[1]TCE - ANEXO IV - Preencher'!K174="","",'[1]TCE - ANEXO IV - Preencher'!K174)</f>
        <v>44635</v>
      </c>
      <c r="J165" s="5" t="str">
        <f>'[1]TCE - ANEXO IV - Preencher'!L174</f>
        <v>52220306065614000138550010001678621221689638</v>
      </c>
      <c r="K165" s="5" t="str">
        <f>IF(F165="B",LEFT('[1]TCE - ANEXO IV - Preencher'!M174,2),IF(F165="S",LEFT('[1]TCE - ANEXO IV - Preencher'!M174,7),IF('[1]TCE - ANEXO IV - Preencher'!H174="","")))</f>
        <v>52</v>
      </c>
      <c r="L165" s="7">
        <f>'[1]TCE - ANEXO IV - Preencher'!N174</f>
        <v>4495.8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 (COVID-19 CAMPANHA)</v>
      </c>
      <c r="C166" s="4" t="str">
        <f>'[1]TCE - ANEXO IV - Preencher'!E175</f>
        <v>3.4 - Material Farmacológico</v>
      </c>
      <c r="D166" s="3">
        <f>'[1]TCE - ANEXO IV - Preencher'!F175</f>
        <v>236193000184</v>
      </c>
      <c r="E166" s="5" t="str">
        <f>'[1]TCE - ANEXO IV - Preencher'!G175</f>
        <v>CIRURGICA RECIFE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000.070.291</v>
      </c>
      <c r="I166" s="6">
        <f>IF('[1]TCE - ANEXO IV - Preencher'!K175="","",'[1]TCE - ANEXO IV - Preencher'!K175)</f>
        <v>44648</v>
      </c>
      <c r="J166" s="5" t="str">
        <f>'[1]TCE - ANEXO IV - Preencher'!L175</f>
        <v>26220300023619300018455001000702911000702922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165.9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 (COVID-19 CAMPANHA)</v>
      </c>
      <c r="C167" s="4" t="str">
        <f>'[1]TCE - ANEXO IV - Preencher'!E176</f>
        <v>3.4 - Material Farmacológico</v>
      </c>
      <c r="D167" s="3" t="str">
        <f>'[1]TCE - ANEXO IV - Preencher'!F176</f>
        <v>06.065.614/0001-38</v>
      </c>
      <c r="E167" s="5" t="str">
        <f>'[1]TCE - ANEXO IV - Preencher'!G176</f>
        <v>SUPERMEDICA DISTRIBUIDORA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000.167.862</v>
      </c>
      <c r="I167" s="6">
        <f>IF('[1]TCE - ANEXO IV - Preencher'!K176="","",'[1]TCE - ANEXO IV - Preencher'!K176)</f>
        <v>44635</v>
      </c>
      <c r="J167" s="5" t="str">
        <f>'[1]TCE - ANEXO IV - Preencher'!L176</f>
        <v>52220306065614000138550010001678621221689638</v>
      </c>
      <c r="K167" s="5" t="str">
        <f>IF(F167="B",LEFT('[1]TCE - ANEXO IV - Preencher'!M176,2),IF(F167="S",LEFT('[1]TCE - ANEXO IV - Preencher'!M176,7),IF('[1]TCE - ANEXO IV - Preencher'!H176="","")))</f>
        <v>52</v>
      </c>
      <c r="L167" s="7">
        <f>'[1]TCE - ANEXO IV - Preencher'!N176</f>
        <v>1584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 (COVID-19 CAMPANHA)</v>
      </c>
      <c r="C168" s="4" t="str">
        <f>'[1]TCE - ANEXO IV - Preencher'!E177</f>
        <v>3.4 - Material Farmacológico</v>
      </c>
      <c r="D168" s="3">
        <f>'[1]TCE - ANEXO IV - Preencher'!F177</f>
        <v>1206820001179</v>
      </c>
      <c r="E168" s="5" t="str">
        <f>'[1]TCE - ANEXO IV - Preencher'!G177</f>
        <v>PANPHARMA DISTRIB. DE MEDICAM.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1407131</v>
      </c>
      <c r="I168" s="6">
        <f>IF('[1]TCE - ANEXO IV - Preencher'!K177="","",'[1]TCE - ANEXO IV - Preencher'!K177)</f>
        <v>44645</v>
      </c>
      <c r="J168" s="5" t="str">
        <f>'[1]TCE - ANEXO IV - Preencher'!L177</f>
        <v>26220301206820001179550040014071311360029500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294.91000000000003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 (COVID-19 CAMPANHA)</v>
      </c>
      <c r="C169" s="4" t="str">
        <f>'[1]TCE - ANEXO IV - Preencher'!E178</f>
        <v>3.4 - Material Farmacológico</v>
      </c>
      <c r="D169" s="3">
        <f>'[1]TCE - ANEXO IV - Preencher'!F178</f>
        <v>11872656000110</v>
      </c>
      <c r="E169" s="5" t="str">
        <f>'[1]TCE - ANEXO IV - Preencher'!G178</f>
        <v>HDL LOGISTICA HOSPITALAR LTDA.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338242</v>
      </c>
      <c r="I169" s="6">
        <f>IF('[1]TCE - ANEXO IV - Preencher'!K178="","",'[1]TCE - ANEXO IV - Preencher'!K178)</f>
        <v>44645</v>
      </c>
      <c r="J169" s="5" t="str">
        <f>'[1]TCE - ANEXO IV - Preencher'!L178</f>
        <v>31220311872656000110550010003382421187108536</v>
      </c>
      <c r="K169" s="5" t="str">
        <f>IF(F169="B",LEFT('[1]TCE - ANEXO IV - Preencher'!M178,2),IF(F169="S",LEFT('[1]TCE - ANEXO IV - Preencher'!M178,7),IF('[1]TCE - ANEXO IV - Preencher'!H178="","")))</f>
        <v>31</v>
      </c>
      <c r="L169" s="7">
        <f>'[1]TCE - ANEXO IV - Preencher'!N178</f>
        <v>16489.650000000001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 (COVID-19 CAMPANHA)</v>
      </c>
      <c r="C170" s="4" t="str">
        <f>'[1]TCE - ANEXO IV - Preencher'!E179</f>
        <v>3.4 - Material Farmacológico</v>
      </c>
      <c r="D170" s="3">
        <f>'[1]TCE - ANEXO IV - Preencher'!F179</f>
        <v>44734671000151</v>
      </c>
      <c r="E170" s="5" t="str">
        <f>'[1]TCE - ANEXO IV - Preencher'!G179</f>
        <v>CRISTALIA PROD QUIM FARMACEUTICOS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3231081</v>
      </c>
      <c r="I170" s="6">
        <f>IF('[1]TCE - ANEXO IV - Preencher'!K179="","",'[1]TCE - ANEXO IV - Preencher'!K179)</f>
        <v>44643</v>
      </c>
      <c r="J170" s="5" t="str">
        <f>'[1]TCE - ANEXO IV - Preencher'!L179</f>
        <v>35220344734671000151550100032310811634585184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100.5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 (COVID-19 CAMPANHA)</v>
      </c>
      <c r="C171" s="4" t="str">
        <f>'[1]TCE - ANEXO IV - Preencher'!E180</f>
        <v>3.4 - Material Farmacológico</v>
      </c>
      <c r="D171" s="3">
        <f>'[1]TCE - ANEXO IV - Preencher'!F180</f>
        <v>35753111000153</v>
      </c>
      <c r="E171" s="5" t="str">
        <f>'[1]TCE - ANEXO IV - Preencher'!G180</f>
        <v>NORD PRODUTOS EM SAUDE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5995</v>
      </c>
      <c r="I171" s="6">
        <f>IF('[1]TCE - ANEXO IV - Preencher'!K180="","",'[1]TCE - ANEXO IV - Preencher'!K180)</f>
        <v>44649</v>
      </c>
      <c r="J171" s="5" t="str">
        <f>'[1]TCE - ANEXO IV - Preencher'!L180</f>
        <v>26220335753111000153550010000059951000060183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4760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 (COVID-19 CAMPANHA)</v>
      </c>
      <c r="C172" s="4" t="str">
        <f>'[1]TCE - ANEXO IV - Preencher'!E181</f>
        <v>3.4 - Material Farmacológico</v>
      </c>
      <c r="D172" s="3">
        <f>'[1]TCE - ANEXO IV - Preencher'!F181</f>
        <v>8778201000126</v>
      </c>
      <c r="E172" s="5" t="str">
        <f>'[1]TCE - ANEXO IV - Preencher'!G181</f>
        <v>DROGAFONTE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000.368.191</v>
      </c>
      <c r="I172" s="6">
        <f>IF('[1]TCE - ANEXO IV - Preencher'!K181="","",'[1]TCE - ANEXO IV - Preencher'!K181)</f>
        <v>44645</v>
      </c>
      <c r="J172" s="5" t="str">
        <f>'[1]TCE - ANEXO IV - Preencher'!L181</f>
        <v>26220308778201000126550010003681911239569373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2135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 (COVID-19 CAMPANHA)</v>
      </c>
      <c r="C173" s="4" t="str">
        <f>'[1]TCE - ANEXO IV - Preencher'!E182</f>
        <v>3.4 - Material Farmacológico</v>
      </c>
      <c r="D173" s="3">
        <f>'[1]TCE - ANEXO IV - Preencher'!F182</f>
        <v>49324221000880</v>
      </c>
      <c r="E173" s="5" t="str">
        <f>'[1]TCE - ANEXO IV - Preencher'!G182</f>
        <v>FRESENIUS KABI BRASIL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214128</v>
      </c>
      <c r="I173" s="6">
        <f>IF('[1]TCE - ANEXO IV - Preencher'!K182="","",'[1]TCE - ANEXO IV - Preencher'!K182)</f>
        <v>44645</v>
      </c>
      <c r="J173" s="5" t="str">
        <f>'[1]TCE - ANEXO IV - Preencher'!L182</f>
        <v>23220349324221000880550000002141281014683376</v>
      </c>
      <c r="K173" s="5" t="str">
        <f>IF(F173="B",LEFT('[1]TCE - ANEXO IV - Preencher'!M182,2),IF(F173="S",LEFT('[1]TCE - ANEXO IV - Preencher'!M182,7),IF('[1]TCE - ANEXO IV - Preencher'!H182="","")))</f>
        <v>23</v>
      </c>
      <c r="L173" s="7">
        <f>'[1]TCE - ANEXO IV - Preencher'!N182</f>
        <v>8477.68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 (COVID-19 CAMPANHA)</v>
      </c>
      <c r="C174" s="4" t="str">
        <f>'[1]TCE - ANEXO IV - Preencher'!E183</f>
        <v>3.4 - Material Farmacológico</v>
      </c>
      <c r="D174" s="3">
        <f>'[1]TCE - ANEXO IV - Preencher'!F183</f>
        <v>11463963000148</v>
      </c>
      <c r="E174" s="5" t="str">
        <f>'[1]TCE - ANEXO IV - Preencher'!G183</f>
        <v>BCI BRASIL CHINA IMPORTADORA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34592</v>
      </c>
      <c r="I174" s="6">
        <f>IF('[1]TCE - ANEXO IV - Preencher'!K183="","",'[1]TCE - ANEXO IV - Preencher'!K183)</f>
        <v>44650</v>
      </c>
      <c r="J174" s="5" t="str">
        <f>'[1]TCE - ANEXO IV - Preencher'!L183</f>
        <v>26220311463963000148550010000345921458921649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1990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 (COVID-19 CAMPANHA)</v>
      </c>
      <c r="C178" s="4" t="str">
        <f>'[1]TCE - ANEXO IV - Preencher'!E187</f>
        <v>3.14 - Alimentação Preparada</v>
      </c>
      <c r="D178" s="3">
        <f>'[1]TCE - ANEXO IV - Preencher'!F187</f>
        <v>2975570000122</v>
      </c>
      <c r="E178" s="5" t="str">
        <f>'[1]TCE - ANEXO IV - Preencher'!G187</f>
        <v>DIET FOOD NUTRICAO LTDA - ME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12767</v>
      </c>
      <c r="I178" s="6">
        <f>IF('[1]TCE - ANEXO IV - Preencher'!K187="","",'[1]TCE - ANEXO IV - Preencher'!K187)</f>
        <v>44628</v>
      </c>
      <c r="J178" s="5" t="str">
        <f>'[1]TCE - ANEXO IV - Preencher'!L187</f>
        <v>26220302975570000122550010000127671140445942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2100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 (COVID-19 CAMPANHA)</v>
      </c>
      <c r="C180" s="4" t="str">
        <f>'[1]TCE - ANEXO IV - Preencher'!E189</f>
        <v>3.2 - Gás e Outros Materiais Engarrafados</v>
      </c>
      <c r="D180" s="3">
        <f>'[1]TCE - ANEXO IV - Preencher'!F189</f>
        <v>60619202001209</v>
      </c>
      <c r="E180" s="5" t="str">
        <f>'[1]TCE - ANEXO IV - Preencher'!G189</f>
        <v>MESSER GASES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000.001.119</v>
      </c>
      <c r="I180" s="6">
        <f>IF('[1]TCE - ANEXO IV - Preencher'!K189="","",'[1]TCE - ANEXO IV - Preencher'!K189)</f>
        <v>44621</v>
      </c>
      <c r="J180" s="5" t="str">
        <f>'[1]TCE - ANEXO IV - Preencher'!L189</f>
        <v>26220360619202001209550380000011191027581803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29251.91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 (COVID-19 CAMPANHA)</v>
      </c>
      <c r="C181" s="4" t="str">
        <f>'[1]TCE - ANEXO IV - Preencher'!E190</f>
        <v>3.2 - Gás e Outros Materiais Engarrafados</v>
      </c>
      <c r="D181" s="3">
        <f>'[1]TCE - ANEXO IV - Preencher'!F190</f>
        <v>60619202001209</v>
      </c>
      <c r="E181" s="5" t="str">
        <f>'[1]TCE - ANEXO IV - Preencher'!G190</f>
        <v>MESSER GASES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000.000.715</v>
      </c>
      <c r="I181" s="6">
        <f>IF('[1]TCE - ANEXO IV - Preencher'!K190="","",'[1]TCE - ANEXO IV - Preencher'!K190)</f>
        <v>44628</v>
      </c>
      <c r="J181" s="5" t="str">
        <f>'[1]TCE - ANEXO IV - Preencher'!L190</f>
        <v>26220360619202001209550610000007152000523224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3255.91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 (COVID-19 CAMPANHA)</v>
      </c>
      <c r="C182" s="4" t="str">
        <f>'[1]TCE - ANEXO IV - Preencher'!E191</f>
        <v>3.2 - Gás e Outros Materiais Engarrafados</v>
      </c>
      <c r="D182" s="3">
        <f>'[1]TCE - ANEXO IV - Preencher'!F191</f>
        <v>60619202001209</v>
      </c>
      <c r="E182" s="5" t="str">
        <f>'[1]TCE - ANEXO IV - Preencher'!G191</f>
        <v>MESSER GASES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000.000.722</v>
      </c>
      <c r="I182" s="6">
        <f>IF('[1]TCE - ANEXO IV - Preencher'!K191="","",'[1]TCE - ANEXO IV - Preencher'!K191)</f>
        <v>44635</v>
      </c>
      <c r="J182" s="5" t="str">
        <f>'[1]TCE - ANEXO IV - Preencher'!L191</f>
        <v>26220360619202001209550610000007221010363790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4023.43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 (COVID-19 CAMPANHA)</v>
      </c>
      <c r="C184" s="4" t="str">
        <f>'[1]TCE - ANEXO IV - Preencher'!E193</f>
        <v>3.99 - Outras despesas com Material de Consumo</v>
      </c>
      <c r="D184" s="3">
        <f>'[1]TCE - ANEXO IV - Preencher'!F193</f>
        <v>41601210000112</v>
      </c>
      <c r="E184" s="5" t="str">
        <f>'[1]TCE - ANEXO IV - Preencher'!G193</f>
        <v>LUCAS JOSEPH BRAGA DE GREEF EIRELI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142</v>
      </c>
      <c r="I184" s="6">
        <f>IF('[1]TCE - ANEXO IV - Preencher'!K193="","",'[1]TCE - ANEXO IV - Preencher'!K193)</f>
        <v>44630</v>
      </c>
      <c r="J184" s="5" t="str">
        <f>'[1]TCE - ANEXO IV - Preencher'!L193</f>
        <v>26220341601210000112550010000001421046403277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347.2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 (COVID-19 CAMPANHA)</v>
      </c>
      <c r="C186" s="4" t="str">
        <f>'[1]TCE - ANEXO IV - Preencher'!E195</f>
        <v>3.7 - Material de Limpeza e Produtos de Hgienização</v>
      </c>
      <c r="D186" s="3">
        <f>'[1]TCE - ANEXO IV - Preencher'!F195</f>
        <v>11840014000130</v>
      </c>
      <c r="E186" s="5" t="str">
        <f>'[1]TCE - ANEXO IV - Preencher'!G195</f>
        <v>MACROPAC PROTECAO E EMBALAGEM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371573</v>
      </c>
      <c r="I186" s="6">
        <f>IF('[1]TCE - ANEXO IV - Preencher'!K195="","",'[1]TCE - ANEXO IV - Preencher'!K195)</f>
        <v>44621</v>
      </c>
      <c r="J186" s="5" t="str">
        <f>'[1]TCE - ANEXO IV - Preencher'!L195</f>
        <v>26220311840014000130550010003715731160028838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2339.1999999999998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 (COVID-19 CAMPANHA)</v>
      </c>
      <c r="C187" s="4" t="str">
        <f>'[1]TCE - ANEXO IV - Preencher'!E196</f>
        <v>3.7 - Material de Limpeza e Produtos de Hgienização</v>
      </c>
      <c r="D187" s="3">
        <f>'[1]TCE - ANEXO IV - Preencher'!F196</f>
        <v>38184070000209</v>
      </c>
      <c r="E187" s="5" t="str">
        <f>'[1]TCE - ANEXO IV - Preencher'!G196</f>
        <v>ULTRA C ATAC ARTIG DE PAPEL ESC INF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329</v>
      </c>
      <c r="I187" s="6">
        <f>IF('[1]TCE - ANEXO IV - Preencher'!K196="","",'[1]TCE - ANEXO IV - Preencher'!K196)</f>
        <v>44617</v>
      </c>
      <c r="J187" s="5" t="str">
        <f>'[1]TCE - ANEXO IV - Preencher'!L196</f>
        <v>26220238184070000209550010000003291171231197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63.92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 (COVID-19 CAMPANHA)</v>
      </c>
      <c r="C188" s="4" t="str">
        <f>'[1]TCE - ANEXO IV - Preencher'!E197</f>
        <v>3.7 - Material de Limpeza e Produtos de Hgienização</v>
      </c>
      <c r="D188" s="3">
        <f>'[1]TCE - ANEXO IV - Preencher'!F197</f>
        <v>37859942000130</v>
      </c>
      <c r="E188" s="5" t="str">
        <f>'[1]TCE - ANEXO IV - Preencher'!G197</f>
        <v>MAX PAPERS FABRICACAO DE PROD DE LIMPEZA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000.002.199</v>
      </c>
      <c r="I188" s="6">
        <f>IF('[1]TCE - ANEXO IV - Preencher'!K197="","",'[1]TCE - ANEXO IV - Preencher'!K197)</f>
        <v>44642</v>
      </c>
      <c r="J188" s="5" t="str">
        <f>'[1]TCE - ANEXO IV - Preencher'!L197</f>
        <v>26220337859942000130550010000021991000022004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6791.88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 (COVID-19 CAMPANHA)</v>
      </c>
      <c r="C189" s="4" t="str">
        <f>'[1]TCE - ANEXO IV - Preencher'!E198</f>
        <v>3.7 - Material de Limpeza e Produtos de Hgienização</v>
      </c>
      <c r="D189" s="3">
        <f>'[1]TCE - ANEXO IV - Preencher'!F198</f>
        <v>18577850000112</v>
      </c>
      <c r="E189" s="5" t="str">
        <f>'[1]TCE - ANEXO IV - Preencher'!G198</f>
        <v>MATTOS DISTRIBUIDORA PRODUTOS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000.007.225</v>
      </c>
      <c r="I189" s="6">
        <f>IF('[1]TCE - ANEXO IV - Preencher'!K198="","",'[1]TCE - ANEXO IV - Preencher'!K198)</f>
        <v>44645</v>
      </c>
      <c r="J189" s="5" t="str">
        <f>'[1]TCE - ANEXO IV - Preencher'!L198</f>
        <v>26220318577850000112550010000072251000072266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1017.84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 (COVID-19 CAMPANHA)</v>
      </c>
      <c r="C190" s="4" t="str">
        <f>'[1]TCE - ANEXO IV - Preencher'!E199</f>
        <v>3.7 - Material de Limpeza e Produtos de Hgienização</v>
      </c>
      <c r="D190" s="3">
        <f>'[1]TCE - ANEXO IV - Preencher'!F199</f>
        <v>19084576000102</v>
      </c>
      <c r="E190" s="5" t="str">
        <f>'[1]TCE - ANEXO IV - Preencher'!G199</f>
        <v>F JUNIOR GOMES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000.000.455</v>
      </c>
      <c r="I190" s="6">
        <f>IF('[1]TCE - ANEXO IV - Preencher'!K199="","",'[1]TCE - ANEXO IV - Preencher'!K199)</f>
        <v>44650</v>
      </c>
      <c r="J190" s="5" t="str">
        <f>'[1]TCE - ANEXO IV - Preencher'!L199</f>
        <v>26220319084576000102550010000004551120519835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939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 (COVID-19 CAMPANHA)</v>
      </c>
      <c r="C194" s="4" t="str">
        <f>'[1]TCE - ANEXO IV - Preencher'!E203</f>
        <v>3.14 - Alimentação Preparada</v>
      </c>
      <c r="D194" s="3">
        <f>'[1]TCE - ANEXO IV - Preencher'!F203</f>
        <v>11840014000130</v>
      </c>
      <c r="E194" s="5" t="str">
        <f>'[1]TCE - ANEXO IV - Preencher'!G203</f>
        <v>MACROPAC PROTECAO E EMBALAGEM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371573</v>
      </c>
      <c r="I194" s="6">
        <f>IF('[1]TCE - ANEXO IV - Preencher'!K203="","",'[1]TCE - ANEXO IV - Preencher'!K203)</f>
        <v>44621</v>
      </c>
      <c r="J194" s="5" t="str">
        <f>'[1]TCE - ANEXO IV - Preencher'!L203</f>
        <v>26220311840014000130550010003715731160028838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2837.6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 (COVID-19 CAMPANHA)</v>
      </c>
      <c r="C195" s="4" t="str">
        <f>'[1]TCE - ANEXO IV - Preencher'!E204</f>
        <v>3.14 - Alimentação Preparada</v>
      </c>
      <c r="D195" s="3">
        <f>'[1]TCE - ANEXO IV - Preencher'!F204</f>
        <v>10928726000142</v>
      </c>
      <c r="E195" s="5" t="str">
        <f>'[1]TCE - ANEXO IV - Preencher'!G204</f>
        <v>DOKAPACK INDUSTRIA E COM. DE EMB. 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48987</v>
      </c>
      <c r="I195" s="6">
        <f>IF('[1]TCE - ANEXO IV - Preencher'!K204="","",'[1]TCE - ANEXO IV - Preencher'!K204)</f>
        <v>44628</v>
      </c>
      <c r="J195" s="5" t="str">
        <f>'[1]TCE - ANEXO IV - Preencher'!L204</f>
        <v>26220310928726000142550010000489871196152551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602.34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 (COVID-19 CAMPANHA)</v>
      </c>
      <c r="C196" s="4" t="str">
        <f>'[1]TCE - ANEXO IV - Preencher'!E205</f>
        <v>3.14 - Alimentação Preparada</v>
      </c>
      <c r="D196" s="3">
        <f>'[1]TCE - ANEXO IV - Preencher'!F205</f>
        <v>11840014000130</v>
      </c>
      <c r="E196" s="5" t="str">
        <f>'[1]TCE - ANEXO IV - Preencher'!G205</f>
        <v>MACROPAC PROTECAO E EMBALAGEM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375053</v>
      </c>
      <c r="I196" s="6">
        <f>IF('[1]TCE - ANEXO IV - Preencher'!K205="","",'[1]TCE - ANEXO IV - Preencher'!K205)</f>
        <v>44648</v>
      </c>
      <c r="J196" s="5" t="str">
        <f>'[1]TCE - ANEXO IV - Preencher'!L205</f>
        <v>26220311840014000130550010003750531108593064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3756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 (COVID-19 CAMPANHA)</v>
      </c>
      <c r="C197" s="4" t="str">
        <f>'[1]TCE - ANEXO IV - Preencher'!E206</f>
        <v>3.14 - Alimentação Preparada</v>
      </c>
      <c r="D197" s="3">
        <f>'[1]TCE - ANEXO IV - Preencher'!F206</f>
        <v>22006201000139</v>
      </c>
      <c r="E197" s="5" t="str">
        <f>'[1]TCE - ANEXO IV - Preencher'!G206</f>
        <v>FORTPEL COMERCIO DE DESCARTAVEIS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127067</v>
      </c>
      <c r="I197" s="6">
        <f>IF('[1]TCE - ANEXO IV - Preencher'!K206="","",'[1]TCE - ANEXO IV - Preencher'!K206)</f>
        <v>44648</v>
      </c>
      <c r="J197" s="5" t="str">
        <f>'[1]TCE - ANEXO IV - Preencher'!L206</f>
        <v>26220322006201000139550000001270671101270677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456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 (COVID-19 CAMPANHA)</v>
      </c>
      <c r="C198" s="4" t="str">
        <f>'[1]TCE - ANEXO IV - Preencher'!E207</f>
        <v>3.14 - Alimentação Preparada</v>
      </c>
      <c r="D198" s="3">
        <f>'[1]TCE - ANEXO IV - Preencher'!F207</f>
        <v>12286800000108</v>
      </c>
      <c r="E198" s="5" t="str">
        <f>'[1]TCE - ANEXO IV - Preencher'!G207</f>
        <v>MARIZ CATACAD PROD ALIMENT GERAL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540258</v>
      </c>
      <c r="I198" s="6">
        <f>IF('[1]TCE - ANEXO IV - Preencher'!K207="","",'[1]TCE - ANEXO IV - Preencher'!K207)</f>
        <v>44648</v>
      </c>
      <c r="J198" s="5" t="str">
        <f>'[1]TCE - ANEXO IV - Preencher'!L207</f>
        <v>26220312286800000108550010005402581335299665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800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 (COVID-19 CAMPANHA)</v>
      </c>
      <c r="C199" s="4" t="str">
        <f>'[1]TCE - ANEXO IV - Preencher'!E208</f>
        <v>3.14 - Alimentação Preparada</v>
      </c>
      <c r="D199" s="3">
        <f>'[1]TCE - ANEXO IV - Preencher'!F208</f>
        <v>13003893000170</v>
      </c>
      <c r="E199" s="5" t="str">
        <f>'[1]TCE - ANEXO IV - Preencher'!G208</f>
        <v>GRANJA OVO EXTRA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000.003.334</v>
      </c>
      <c r="I199" s="6">
        <f>IF('[1]TCE - ANEXO IV - Preencher'!K208="","",'[1]TCE - ANEXO IV - Preencher'!K208)</f>
        <v>44621</v>
      </c>
      <c r="J199" s="5" t="str">
        <f>'[1]TCE - ANEXO IV - Preencher'!L208</f>
        <v>26220313003893000170550010000033341000669778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960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 (COVID-19 CAMPANHA)</v>
      </c>
      <c r="C200" s="4" t="str">
        <f>'[1]TCE - ANEXO IV - Preencher'!E209</f>
        <v>3.14 - Alimentação Preparada</v>
      </c>
      <c r="D200" s="3">
        <f>'[1]TCE - ANEXO IV - Preencher'!F209</f>
        <v>24150377000195</v>
      </c>
      <c r="E200" s="5" t="str">
        <f>'[1]TCE - ANEXO IV - Preencher'!G209</f>
        <v>KARNEKEIJO LOGISTICA INTEGRADA LT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4472570</v>
      </c>
      <c r="I200" s="6">
        <f>IF('[1]TCE - ANEXO IV - Preencher'!K209="","",'[1]TCE - ANEXO IV - Preencher'!K209)</f>
        <v>44621</v>
      </c>
      <c r="J200" s="5" t="str">
        <f>'[1]TCE - ANEXO IV - Preencher'!L209</f>
        <v>26220324150377000195550010044725701084852056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382.36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 (COVID-19 CAMPANHA)</v>
      </c>
      <c r="C201" s="4" t="str">
        <f>'[1]TCE - ANEXO IV - Preencher'!E210</f>
        <v>3.14 - Alimentação Preparada</v>
      </c>
      <c r="D201" s="3">
        <f>'[1]TCE - ANEXO IV - Preencher'!F210</f>
        <v>11744898000390</v>
      </c>
      <c r="E201" s="5" t="str">
        <f>'[1]TCE - ANEXO IV - Preencher'!G210</f>
        <v>ATACADAO COMERCIO DE CARNES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998832</v>
      </c>
      <c r="I201" s="6">
        <f>IF('[1]TCE - ANEXO IV - Preencher'!K210="","",'[1]TCE - ANEXO IV - Preencher'!K210)</f>
        <v>44622</v>
      </c>
      <c r="J201" s="5" t="str">
        <f>'[1]TCE - ANEXO IV - Preencher'!L210</f>
        <v>26220311744898000390550010009988321594312315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10642.36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 (COVID-19 CAMPANHA)</v>
      </c>
      <c r="C202" s="4" t="str">
        <f>'[1]TCE - ANEXO IV - Preencher'!E211</f>
        <v>3.14 - Alimentação Preparada</v>
      </c>
      <c r="D202" s="3">
        <f>'[1]TCE - ANEXO IV - Preencher'!F211</f>
        <v>30678108000107</v>
      </c>
      <c r="E202" s="5" t="str">
        <f>'[1]TCE - ANEXO IV - Preencher'!G211</f>
        <v>ELVIS LUIZ DA SILVA DISTRIBUID. DE AGUA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951</v>
      </c>
      <c r="I202" s="6">
        <f>IF('[1]TCE - ANEXO IV - Preencher'!K211="","",'[1]TCE - ANEXO IV - Preencher'!K211)</f>
        <v>44622</v>
      </c>
      <c r="J202" s="5" t="str">
        <f>'[1]TCE - ANEXO IV - Preencher'!L211</f>
        <v>26220330678108000107550010000009511480784710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1624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 (COVID-19 CAMPANHA)</v>
      </c>
      <c r="C203" s="4" t="str">
        <f>'[1]TCE - ANEXO IV - Preencher'!E212</f>
        <v>3.14 - Alimentação Preparada</v>
      </c>
      <c r="D203" s="3">
        <f>'[1]TCE - ANEXO IV - Preencher'!F212</f>
        <v>30678108000107</v>
      </c>
      <c r="E203" s="5" t="str">
        <f>'[1]TCE - ANEXO IV - Preencher'!G212</f>
        <v>MAX DISTRIBUIDORA DE ALIMENTOS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250073</v>
      </c>
      <c r="I203" s="6">
        <f>IF('[1]TCE - ANEXO IV - Preencher'!K212="","",'[1]TCE - ANEXO IV - Preencher'!K212)</f>
        <v>44621</v>
      </c>
      <c r="J203" s="5" t="str">
        <f>'[1]TCE - ANEXO IV - Preencher'!L212</f>
        <v>26220311414902000190550030002500731812209814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2388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 (COVID-19 CAMPANHA)</v>
      </c>
      <c r="C204" s="4" t="str">
        <f>'[1]TCE - ANEXO IV - Preencher'!E213</f>
        <v>3.14 - Alimentação Preparada</v>
      </c>
      <c r="D204" s="3">
        <f>'[1]TCE - ANEXO IV - Preencher'!F213</f>
        <v>40596185000163</v>
      </c>
      <c r="E204" s="5" t="str">
        <f>'[1]TCE - ANEXO IV - Preencher'!G213</f>
        <v>A B R MOURA COMERCIO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3233</v>
      </c>
      <c r="I204" s="6">
        <f>IF('[1]TCE - ANEXO IV - Preencher'!K213="","",'[1]TCE - ANEXO IV - Preencher'!K213)</f>
        <v>44624</v>
      </c>
      <c r="J204" s="5" t="str">
        <f>'[1]TCE - ANEXO IV - Preencher'!L213</f>
        <v>26220340596185000163550000000032331220033200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1807.5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 (COVID-19 CAMPANHA)</v>
      </c>
      <c r="C205" s="4" t="str">
        <f>'[1]TCE - ANEXO IV - Preencher'!E214</f>
        <v>3.14 - Alimentação Preparada</v>
      </c>
      <c r="D205" s="3">
        <f>'[1]TCE - ANEXO IV - Preencher'!F214</f>
        <v>3721769000278</v>
      </c>
      <c r="E205" s="5" t="str">
        <f>'[1]TCE - ANEXO IV - Preencher'!G214</f>
        <v>MASTERBOI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603021</v>
      </c>
      <c r="I205" s="6">
        <f>IF('[1]TCE - ANEXO IV - Preencher'!K214="","",'[1]TCE - ANEXO IV - Preencher'!K214)</f>
        <v>44626</v>
      </c>
      <c r="J205" s="5" t="str">
        <f>'[1]TCE - ANEXO IV - Preencher'!L214</f>
        <v>26220303721769000278550040006030211843233111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282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 (COVID-19 CAMPANHA)</v>
      </c>
      <c r="C206" s="4" t="str">
        <f>'[1]TCE - ANEXO IV - Preencher'!E215</f>
        <v>3.14 - Alimentação Preparada</v>
      </c>
      <c r="D206" s="3">
        <f>'[1]TCE - ANEXO IV - Preencher'!F215</f>
        <v>8029696000352</v>
      </c>
      <c r="E206" s="5" t="str">
        <f>'[1]TCE - ANEXO IV - Preencher'!G215</f>
        <v>ESTIVAS NOVO PRADO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1733109</v>
      </c>
      <c r="I206" s="6">
        <f>IF('[1]TCE - ANEXO IV - Preencher'!K215="","",'[1]TCE - ANEXO IV - Preencher'!K215)</f>
        <v>44627</v>
      </c>
      <c r="J206" s="5" t="str">
        <f>'[1]TCE - ANEXO IV - Preencher'!L215</f>
        <v>26220308029696000352550010017331091005762150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2800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 (COVID-19 CAMPANHA)</v>
      </c>
      <c r="C207" s="4" t="str">
        <f>'[1]TCE - ANEXO IV - Preencher'!E216</f>
        <v>3.14 - Alimentação Preparada</v>
      </c>
      <c r="D207" s="3">
        <f>'[1]TCE - ANEXO IV - Preencher'!F216</f>
        <v>8029696000352</v>
      </c>
      <c r="E207" s="5" t="str">
        <f>'[1]TCE - ANEXO IV - Preencher'!G216</f>
        <v>ESTIVAS NOVO PRADO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1733108</v>
      </c>
      <c r="I207" s="6">
        <f>IF('[1]TCE - ANEXO IV - Preencher'!K216="","",'[1]TCE - ANEXO IV - Preencher'!K216)</f>
        <v>44627</v>
      </c>
      <c r="J207" s="5" t="str">
        <f>'[1]TCE - ANEXO IV - Preencher'!L216</f>
        <v>26220308029696000352550010017331081005762136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783.31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 (COVID-19 CAMPANHA)</v>
      </c>
      <c r="C208" s="4" t="str">
        <f>'[1]TCE - ANEXO IV - Preencher'!E217</f>
        <v>3.14 - Alimentação Preparada</v>
      </c>
      <c r="D208" s="3">
        <f>'[1]TCE - ANEXO IV - Preencher'!F217</f>
        <v>7534303000133</v>
      </c>
      <c r="E208" s="5" t="str">
        <f>'[1]TCE - ANEXO IV - Preencher'!G217</f>
        <v>COMAL COMERCIO ATACADISTA DE ALIMENTOS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1162974</v>
      </c>
      <c r="I208" s="6">
        <f>IF('[1]TCE - ANEXO IV - Preencher'!K217="","",'[1]TCE - ANEXO IV - Preencher'!K217)</f>
        <v>44628</v>
      </c>
      <c r="J208" s="5" t="str">
        <f>'[1]TCE - ANEXO IV - Preencher'!L217</f>
        <v>26220307534303000133550010011629741956526012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5425.08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 (COVID-19 CAMPANHA)</v>
      </c>
      <c r="C209" s="4" t="str">
        <f>'[1]TCE - ANEXO IV - Preencher'!E218</f>
        <v>3.14 - Alimentação Preparada</v>
      </c>
      <c r="D209" s="3">
        <f>'[1]TCE - ANEXO IV - Preencher'!F218</f>
        <v>24150377000195</v>
      </c>
      <c r="E209" s="5" t="str">
        <f>'[1]TCE - ANEXO IV - Preencher'!G218</f>
        <v>KARNEKEIJO LOGISTICA INTEGRADA LT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4479303</v>
      </c>
      <c r="I209" s="6">
        <f>IF('[1]TCE - ANEXO IV - Preencher'!K218="","",'[1]TCE - ANEXO IV - Preencher'!K218)</f>
        <v>44627</v>
      </c>
      <c r="J209" s="5" t="str">
        <f>'[1]TCE - ANEXO IV - Preencher'!L218</f>
        <v>26220324150377000195550010044793031047192240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2156</v>
      </c>
    </row>
    <row r="210" spans="1:12" s="8" customFormat="1" ht="19.5" customHeight="1" x14ac:dyDescent="0.2">
      <c r="A210" s="3">
        <f>IFERROR(VLOOKUP(B210,'[1]DADOS (OCULTAR)'!$Q$3:$S$103,3,0),"")</f>
        <v>10583920000800</v>
      </c>
      <c r="B210" s="4" t="str">
        <f>'[1]TCE - ANEXO IV - Preencher'!C219</f>
        <v>HOSPITAL MESTRE VITALINO (COVID-19 CAMPANHA)</v>
      </c>
      <c r="C210" s="4" t="str">
        <f>'[1]TCE - ANEXO IV - Preencher'!E219</f>
        <v>3.14 - Alimentação Preparada</v>
      </c>
      <c r="D210" s="3">
        <f>'[1]TCE - ANEXO IV - Preencher'!F219</f>
        <v>24150377000195</v>
      </c>
      <c r="E210" s="5" t="str">
        <f>'[1]TCE - ANEXO IV - Preencher'!G219</f>
        <v>KARNEKEIJO LOGISTICA INTEGRADA LT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4481515</v>
      </c>
      <c r="I210" s="6">
        <f>IF('[1]TCE - ANEXO IV - Preencher'!K219="","",'[1]TCE - ANEXO IV - Preencher'!K219)</f>
        <v>44628</v>
      </c>
      <c r="J210" s="5" t="str">
        <f>'[1]TCE - ANEXO IV - Preencher'!L219</f>
        <v>26220324150377000195550010044815151025606327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428.76</v>
      </c>
    </row>
    <row r="211" spans="1:12" s="8" customFormat="1" ht="19.5" customHeight="1" x14ac:dyDescent="0.2">
      <c r="A211" s="3">
        <f>IFERROR(VLOOKUP(B211,'[1]DADOS (OCULTAR)'!$Q$3:$S$103,3,0),"")</f>
        <v>10583920000800</v>
      </c>
      <c r="B211" s="4" t="str">
        <f>'[1]TCE - ANEXO IV - Preencher'!C220</f>
        <v>HOSPITAL MESTRE VITALINO (COVID-19 CAMPANHA)</v>
      </c>
      <c r="C211" s="4" t="str">
        <f>'[1]TCE - ANEXO IV - Preencher'!E220</f>
        <v>3.14 - Alimentação Preparada</v>
      </c>
      <c r="D211" s="3">
        <f>'[1]TCE - ANEXO IV - Preencher'!F220</f>
        <v>3504437000150</v>
      </c>
      <c r="E211" s="5" t="str">
        <f>'[1]TCE - ANEXO IV - Preencher'!G220</f>
        <v>FRINSCAL DIST E IMPORT DE ALIMENTOS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1321275</v>
      </c>
      <c r="I211" s="6">
        <f>IF('[1]TCE - ANEXO IV - Preencher'!K220="","",'[1]TCE - ANEXO IV - Preencher'!K220)</f>
        <v>44627</v>
      </c>
      <c r="J211" s="5" t="str">
        <f>'[1]TCE - ANEXO IV - Preencher'!L220</f>
        <v>26220303504437000150550010013212751153552171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455.6</v>
      </c>
    </row>
    <row r="212" spans="1:12" s="8" customFormat="1" ht="19.5" customHeight="1" x14ac:dyDescent="0.2">
      <c r="A212" s="3">
        <f>IFERROR(VLOOKUP(B212,'[1]DADOS (OCULTAR)'!$Q$3:$S$103,3,0),"")</f>
        <v>10583920000800</v>
      </c>
      <c r="B212" s="4" t="str">
        <f>'[1]TCE - ANEXO IV - Preencher'!C221</f>
        <v>HOSPITAL MESTRE VITALINO (COVID-19 CAMPANHA)</v>
      </c>
      <c r="C212" s="4" t="str">
        <f>'[1]TCE - ANEXO IV - Preencher'!E221</f>
        <v>3.14 - Alimentação Preparada</v>
      </c>
      <c r="D212" s="3">
        <f>'[1]TCE - ANEXO IV - Preencher'!F221</f>
        <v>8029696000352</v>
      </c>
      <c r="E212" s="5" t="str">
        <f>'[1]TCE - ANEXO IV - Preencher'!G221</f>
        <v>ESTIVAS NOVO PRADO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1733578</v>
      </c>
      <c r="I212" s="6">
        <f>IF('[1]TCE - ANEXO IV - Preencher'!K221="","",'[1]TCE - ANEXO IV - Preencher'!K221)</f>
        <v>44628</v>
      </c>
      <c r="J212" s="5" t="str">
        <f>'[1]TCE - ANEXO IV - Preencher'!L221</f>
        <v>26220308029696000352550010017335781005823042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799.9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 (COVID-19 CAMPANHA)</v>
      </c>
      <c r="C213" s="4" t="str">
        <f>'[1]TCE - ANEXO IV - Preencher'!E222</f>
        <v>3.14 - Alimentação Preparada</v>
      </c>
      <c r="D213" s="3">
        <f>'[1]TCE - ANEXO IV - Preencher'!F222</f>
        <v>9257917000140</v>
      </c>
      <c r="E213" s="5" t="str">
        <f>'[1]TCE - ANEXO IV - Preencher'!G222</f>
        <v>EPITACIO PESCADOS IMPORTADORA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000.304.898</v>
      </c>
      <c r="I213" s="6">
        <f>IF('[1]TCE - ANEXO IV - Preencher'!K222="","",'[1]TCE - ANEXO IV - Preencher'!K222)</f>
        <v>44629</v>
      </c>
      <c r="J213" s="5" t="str">
        <f>'[1]TCE - ANEXO IV - Preencher'!L222</f>
        <v>26220309257917000140550010003048981471333467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4896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 (COVID-19 CAMPANHA)</v>
      </c>
      <c r="C214" s="4" t="str">
        <f>'[1]TCE - ANEXO IV - Preencher'!E223</f>
        <v>3.14 - Alimentação Preparada</v>
      </c>
      <c r="D214" s="3" t="str">
        <f>'[1]TCE - ANEXO IV - Preencher'!F223</f>
        <v>08.029.696/0004-33</v>
      </c>
      <c r="E214" s="5" t="str">
        <f>'[1]TCE - ANEXO IV - Preencher'!G223</f>
        <v>ESTIVAS NOVO PRADO LTDA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1735929</v>
      </c>
      <c r="I214" s="6">
        <f>IF('[1]TCE - ANEXO IV - Preencher'!K223="","",'[1]TCE - ANEXO IV - Preencher'!K223)</f>
        <v>44634</v>
      </c>
      <c r="J214" s="5" t="str">
        <f>'[1]TCE - ANEXO IV - Preencher'!L223</f>
        <v>26220308029696000352550010017359291006111956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1761.1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 (COVID-19 CAMPANHA)</v>
      </c>
      <c r="C215" s="4" t="str">
        <f>'[1]TCE - ANEXO IV - Preencher'!E224</f>
        <v>3.14 - Alimentação Preparada</v>
      </c>
      <c r="D215" s="3">
        <f>'[1]TCE - ANEXO IV - Preencher'!F224</f>
        <v>24150377000195</v>
      </c>
      <c r="E215" s="5" t="str">
        <f>'[1]TCE - ANEXO IV - Preencher'!G224</f>
        <v>KARNEKEIJO LOGISTICA INTEGRADA LT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4486493</v>
      </c>
      <c r="I215" s="6">
        <f>IF('[1]TCE - ANEXO IV - Preencher'!K224="","",'[1]TCE - ANEXO IV - Preencher'!K224)</f>
        <v>44634</v>
      </c>
      <c r="J215" s="5" t="str">
        <f>'[1]TCE - ANEXO IV - Preencher'!L224</f>
        <v>26220324150377000195550010044864931867332258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9917.58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 (COVID-19 CAMPANHA)</v>
      </c>
      <c r="C216" s="4" t="str">
        <f>'[1]TCE - ANEXO IV - Preencher'!E225</f>
        <v>3.14 - Alimentação Preparada</v>
      </c>
      <c r="D216" s="3">
        <f>'[1]TCE - ANEXO IV - Preencher'!F225</f>
        <v>24883359000112</v>
      </c>
      <c r="E216" s="5" t="str">
        <f>'[1]TCE - ANEXO IV - Preencher'!G225</f>
        <v>CARUARU POLPAS EIRELLI ME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000.021.310</v>
      </c>
      <c r="I216" s="6">
        <f>IF('[1]TCE - ANEXO IV - Preencher'!K225="","",'[1]TCE - ANEXO IV - Preencher'!K225)</f>
        <v>44635</v>
      </c>
      <c r="J216" s="5" t="str">
        <f>'[1]TCE - ANEXO IV - Preencher'!L225</f>
        <v>26220324883359000112550010000213101295500003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1393.5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 (COVID-19 CAMPANHA)</v>
      </c>
      <c r="C217" s="4" t="str">
        <f>'[1]TCE - ANEXO IV - Preencher'!E226</f>
        <v>3.14 - Alimentação Preparada</v>
      </c>
      <c r="D217" s="3">
        <f>'[1]TCE - ANEXO IV - Preencher'!F226</f>
        <v>40596185000163</v>
      </c>
      <c r="E217" s="5" t="str">
        <f>'[1]TCE - ANEXO IV - Preencher'!G226</f>
        <v>A B R MOURA COMERCIO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3377</v>
      </c>
      <c r="I217" s="6">
        <f>IF('[1]TCE - ANEXO IV - Preencher'!K226="","",'[1]TCE - ANEXO IV - Preencher'!K226)</f>
        <v>44636</v>
      </c>
      <c r="J217" s="5" t="str">
        <f>'[1]TCE - ANEXO IV - Preencher'!L226</f>
        <v>26220340596185000163550000000033771230037233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2520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 (COVID-19 CAMPANHA)</v>
      </c>
      <c r="C218" s="4" t="str">
        <f>'[1]TCE - ANEXO IV - Preencher'!E227</f>
        <v>3.14 - Alimentação Preparada</v>
      </c>
      <c r="D218" s="3">
        <f>'[1]TCE - ANEXO IV - Preencher'!F227</f>
        <v>24150377000195</v>
      </c>
      <c r="E218" s="5" t="str">
        <f>'[1]TCE - ANEXO IV - Preencher'!G227</f>
        <v>KARNEKEIJO LOGISTICA INTEGRADA LT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4491292</v>
      </c>
      <c r="I218" s="6">
        <f>IF('[1]TCE - ANEXO IV - Preencher'!K227="","",'[1]TCE - ANEXO IV - Preencher'!K227)</f>
        <v>44637</v>
      </c>
      <c r="J218" s="5" t="str">
        <f>'[1]TCE - ANEXO IV - Preencher'!L227</f>
        <v>26220324150377000195550010044912921708249014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7156.66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 (COVID-19 CAMPANHA)</v>
      </c>
      <c r="C219" s="4" t="str">
        <f>'[1]TCE - ANEXO IV - Preencher'!E228</f>
        <v>3.14 - Alimentação Preparada</v>
      </c>
      <c r="D219" s="3">
        <f>'[1]TCE - ANEXO IV - Preencher'!F228</f>
        <v>3721769000278</v>
      </c>
      <c r="E219" s="5" t="str">
        <f>'[1]TCE - ANEXO IV - Preencher'!G228</f>
        <v>MASTERBOI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615339</v>
      </c>
      <c r="I219" s="6">
        <f>IF('[1]TCE - ANEXO IV - Preencher'!K228="","",'[1]TCE - ANEXO IV - Preencher'!K228)</f>
        <v>44640</v>
      </c>
      <c r="J219" s="5" t="str">
        <f>'[1]TCE - ANEXO IV - Preencher'!L228</f>
        <v>26220303721769000278550040006153391687301007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1372.28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 (COVID-19 CAMPANHA)</v>
      </c>
      <c r="C220" s="4" t="str">
        <f>'[1]TCE - ANEXO IV - Preencher'!E229</f>
        <v>3.14 - Alimentação Preparada</v>
      </c>
      <c r="D220" s="3">
        <f>'[1]TCE - ANEXO IV - Preencher'!F229</f>
        <v>11744898000390</v>
      </c>
      <c r="E220" s="5" t="str">
        <f>'[1]TCE - ANEXO IV - Preencher'!G229</f>
        <v>ATACADAO COMERCIO DE CARNES LTDA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1007898</v>
      </c>
      <c r="I220" s="6">
        <f>IF('[1]TCE - ANEXO IV - Preencher'!K229="","",'[1]TCE - ANEXO IV - Preencher'!K229)</f>
        <v>44641</v>
      </c>
      <c r="J220" s="5" t="str">
        <f>'[1]TCE - ANEXO IV - Preencher'!L229</f>
        <v>26220311744898000390550010010078981183116719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8444.3799999999992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 (COVID-19 CAMPANHA)</v>
      </c>
      <c r="C221" s="4" t="str">
        <f>'[1]TCE - ANEXO IV - Preencher'!E230</f>
        <v>3.14 - Alimentação Preparada</v>
      </c>
      <c r="D221" s="3" t="str">
        <f>'[1]TCE - ANEXO IV - Preencher'!F230</f>
        <v>08.029.696/0004-33</v>
      </c>
      <c r="E221" s="5" t="str">
        <f>'[1]TCE - ANEXO IV - Preencher'!G230</f>
        <v>ESTIVAS NOVO PRADO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1738540</v>
      </c>
      <c r="I221" s="6">
        <f>IF('[1]TCE - ANEXO IV - Preencher'!K230="","",'[1]TCE - ANEXO IV - Preencher'!K230)</f>
        <v>44641</v>
      </c>
      <c r="J221" s="5" t="str">
        <f>'[1]TCE - ANEXO IV - Preencher'!L230</f>
        <v>26220308029696000352550010017385401006533191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1589.87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 (COVID-19 CAMPANHA)</v>
      </c>
      <c r="C222" s="4" t="str">
        <f>'[1]TCE - ANEXO IV - Preencher'!E231</f>
        <v>3.14 - Alimentação Preparada</v>
      </c>
      <c r="D222" s="3" t="str">
        <f>'[1]TCE - ANEXO IV - Preencher'!F231</f>
        <v>08.029.696/0004-33</v>
      </c>
      <c r="E222" s="5" t="str">
        <f>'[1]TCE - ANEXO IV - Preencher'!G231</f>
        <v>ESTIVAS NOVO PRADO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1738540</v>
      </c>
      <c r="I222" s="6">
        <f>IF('[1]TCE - ANEXO IV - Preencher'!K231="","",'[1]TCE - ANEXO IV - Preencher'!K231)</f>
        <v>44641</v>
      </c>
      <c r="J222" s="5" t="str">
        <f>'[1]TCE - ANEXO IV - Preencher'!L231</f>
        <v>26220308029696000352550010017385401006533191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81.77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 (COVID-19 CAMPANHA)</v>
      </c>
      <c r="C223" s="4" t="str">
        <f>'[1]TCE - ANEXO IV - Preencher'!E232</f>
        <v>3.14 - Alimentação Preparada</v>
      </c>
      <c r="D223" s="3">
        <f>'[1]TCE - ANEXO IV - Preencher'!F232</f>
        <v>1348814000184</v>
      </c>
      <c r="E223" s="5" t="str">
        <f>'[1]TCE - ANEXO IV - Preencher'!G232</f>
        <v>BDL BEZERRA DISTRIBUIDORA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000.020.994</v>
      </c>
      <c r="I223" s="6">
        <f>IF('[1]TCE - ANEXO IV - Preencher'!K232="","",'[1]TCE - ANEXO IV - Preencher'!K232)</f>
        <v>44642</v>
      </c>
      <c r="J223" s="5" t="str">
        <f>'[1]TCE - ANEXO IV - Preencher'!L232</f>
        <v>26220301348814000184550010000209941046403270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2502.09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 (COVID-19 CAMPANHA)</v>
      </c>
      <c r="C224" s="4" t="str">
        <f>'[1]TCE - ANEXO IV - Preencher'!E233</f>
        <v>3.14 - Alimentação Preparada</v>
      </c>
      <c r="D224" s="3">
        <f>'[1]TCE - ANEXO IV - Preencher'!F233</f>
        <v>24150377000195</v>
      </c>
      <c r="E224" s="5" t="str">
        <f>'[1]TCE - ANEXO IV - Preencher'!G233</f>
        <v>KARNEKEIJO LOGISTICA INTEGRADA LT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4493769</v>
      </c>
      <c r="I224" s="6">
        <f>IF('[1]TCE - ANEXO IV - Preencher'!K233="","",'[1]TCE - ANEXO IV - Preencher'!K233)</f>
        <v>44641</v>
      </c>
      <c r="J224" s="5" t="str">
        <f>'[1]TCE - ANEXO IV - Preencher'!L233</f>
        <v>26220324150377000195550010044937691678642528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2952.87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 (COVID-19 CAMPANHA)</v>
      </c>
      <c r="C225" s="4" t="str">
        <f>'[1]TCE - ANEXO IV - Preencher'!E234</f>
        <v>3.14 - Alimentação Preparada</v>
      </c>
      <c r="D225" s="3">
        <f>'[1]TCE - ANEXO IV - Preencher'!F234</f>
        <v>11744898000390</v>
      </c>
      <c r="E225" s="5" t="str">
        <f>'[1]TCE - ANEXO IV - Preencher'!G234</f>
        <v>ATACADAO COMERCIO DE CARNES LTDA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1008714</v>
      </c>
      <c r="I225" s="6">
        <f>IF('[1]TCE - ANEXO IV - Preencher'!K234="","",'[1]TCE - ANEXO IV - Preencher'!K234)</f>
        <v>44642</v>
      </c>
      <c r="J225" s="5" t="str">
        <f>'[1]TCE - ANEXO IV - Preencher'!L234</f>
        <v>26220311744898000390550010010087141772822692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4598.5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 (COVID-19 CAMPANHA)</v>
      </c>
      <c r="C226" s="4" t="str">
        <f>'[1]TCE - ANEXO IV - Preencher'!E235</f>
        <v>3.14 - Alimentação Preparada</v>
      </c>
      <c r="D226" s="3">
        <f>'[1]TCE - ANEXO IV - Preencher'!F235</f>
        <v>3504437000150</v>
      </c>
      <c r="E226" s="5" t="str">
        <f>'[1]TCE - ANEXO IV - Preencher'!G235</f>
        <v>FRINSCAL DIST E IMPORT DE ALIMENTOS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1325805</v>
      </c>
      <c r="I226" s="6">
        <f>IF('[1]TCE - ANEXO IV - Preencher'!K235="","",'[1]TCE - ANEXO IV - Preencher'!K235)</f>
        <v>44641</v>
      </c>
      <c r="J226" s="5" t="str">
        <f>'[1]TCE - ANEXO IV - Preencher'!L235</f>
        <v>26220303504437000150550010013258051621935739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868.53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 (COVID-19 CAMPANHA)</v>
      </c>
      <c r="C227" s="4" t="str">
        <f>'[1]TCE - ANEXO IV - Preencher'!E236</f>
        <v>3.14 - Alimentação Preparada</v>
      </c>
      <c r="D227" s="3">
        <f>'[1]TCE - ANEXO IV - Preencher'!F236</f>
        <v>1228680000108</v>
      </c>
      <c r="E227" s="5" t="str">
        <f>'[1]TCE - ANEXO IV - Preencher'!G236</f>
        <v>MARIZ CATACAD PROD ALIMENT GERAL LTDA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539855</v>
      </c>
      <c r="I227" s="6">
        <f>IF('[1]TCE - ANEXO IV - Preencher'!K236="","",'[1]TCE - ANEXO IV - Preencher'!K236)</f>
        <v>44641</v>
      </c>
      <c r="J227" s="5" t="str">
        <f>'[1]TCE - ANEXO IV - Preencher'!L236</f>
        <v>26220312286800000108550010005398551118615575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812.3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 (COVID-19 CAMPANHA)</v>
      </c>
      <c r="C228" s="4" t="str">
        <f>'[1]TCE - ANEXO IV - Preencher'!E237</f>
        <v>3.14 - Alimentação Preparada</v>
      </c>
      <c r="D228" s="3">
        <f>'[1]TCE - ANEXO IV - Preencher'!F237</f>
        <v>70089974000179</v>
      </c>
      <c r="E228" s="5" t="str">
        <f>'[1]TCE - ANEXO IV - Preencher'!G237</f>
        <v>COMERCIAL VITA NORTE LTDA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4535035</v>
      </c>
      <c r="I228" s="6">
        <f>IF('[1]TCE - ANEXO IV - Preencher'!K237="","",'[1]TCE - ANEXO IV - Preencher'!K237)</f>
        <v>44642</v>
      </c>
      <c r="J228" s="5" t="str">
        <f>'[1]TCE - ANEXO IV - Preencher'!L237</f>
        <v>26220370089974000179550010045350351216544872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261.95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 (COVID-19 CAMPANHA)</v>
      </c>
      <c r="C229" s="4" t="str">
        <f>'[1]TCE - ANEXO IV - Preencher'!E238</f>
        <v>3.14 - Alimentação Preparada</v>
      </c>
      <c r="D229" s="3">
        <f>'[1]TCE - ANEXO IV - Preencher'!F238</f>
        <v>6281775000169</v>
      </c>
      <c r="E229" s="5" t="str">
        <f>'[1]TCE - ANEXO IV - Preencher'!G238</f>
        <v>MF SANTOS PRODUTOS ALIM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559683</v>
      </c>
      <c r="I229" s="6">
        <f>IF('[1]TCE - ANEXO IV - Preencher'!K238="","",'[1]TCE - ANEXO IV - Preencher'!K238)</f>
        <v>44642</v>
      </c>
      <c r="J229" s="5" t="str">
        <f>'[1]TCE - ANEXO IV - Preencher'!L238</f>
        <v>26220306281775000169550010005596831209165258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2055.44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 (COVID-19 CAMPANHA)</v>
      </c>
      <c r="C230" s="4" t="str">
        <f>'[1]TCE - ANEXO IV - Preencher'!E239</f>
        <v>3.14 - Alimentação Preparada</v>
      </c>
      <c r="D230" s="3" t="str">
        <f>'[1]TCE - ANEXO IV - Preencher'!F239</f>
        <v>30.779.584/0001-06</v>
      </c>
      <c r="E230" s="5" t="str">
        <f>'[1]TCE - ANEXO IV - Preencher'!G239</f>
        <v>DISPAN ATACADO DE ALIMENTOS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000.014.373</v>
      </c>
      <c r="I230" s="6">
        <f>IF('[1]TCE - ANEXO IV - Preencher'!K239="","",'[1]TCE - ANEXO IV - Preencher'!K239)</f>
        <v>44642</v>
      </c>
      <c r="J230" s="5" t="str">
        <f>'[1]TCE - ANEXO IV - Preencher'!L239</f>
        <v>26220330779584000106550010000143731356332149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645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 (COVID-19 CAMPANHA)</v>
      </c>
      <c r="C231" s="4" t="str">
        <f>'[1]TCE - ANEXO IV - Preencher'!E240</f>
        <v>3.14 - Alimentação Preparada</v>
      </c>
      <c r="D231" s="3">
        <f>'[1]TCE - ANEXO IV - Preencher'!F240</f>
        <v>7534303000133</v>
      </c>
      <c r="E231" s="5" t="str">
        <f>'[1]TCE - ANEXO IV - Preencher'!G240</f>
        <v>COMAL COMERCIO ATACADISTA DE ALIMENTOS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1166101</v>
      </c>
      <c r="I231" s="6">
        <f>IF('[1]TCE - ANEXO IV - Preencher'!K240="","",'[1]TCE - ANEXO IV - Preencher'!K240)</f>
        <v>44644</v>
      </c>
      <c r="J231" s="5" t="str">
        <f>'[1]TCE - ANEXO IV - Preencher'!L240</f>
        <v>26220307534303000133550010011661011342321534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1084.08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 (COVID-19 CAMPANHA)</v>
      </c>
      <c r="C232" s="4" t="str">
        <f>'[1]TCE - ANEXO IV - Preencher'!E241</f>
        <v>3.14 - Alimentação Preparada</v>
      </c>
      <c r="D232" s="3">
        <f>'[1]TCE - ANEXO IV - Preencher'!F241</f>
        <v>7534303000133</v>
      </c>
      <c r="E232" s="5" t="str">
        <f>'[1]TCE - ANEXO IV - Preencher'!G241</f>
        <v>COMAL COMERCIO ATACADISTA DE ALIMENTOS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1166100</v>
      </c>
      <c r="I232" s="6">
        <f>IF('[1]TCE - ANEXO IV - Preencher'!K241="","",'[1]TCE - ANEXO IV - Preencher'!K241)</f>
        <v>44644</v>
      </c>
      <c r="J232" s="5" t="str">
        <f>'[1]TCE - ANEXO IV - Preencher'!L241</f>
        <v>26220307534303000133550010011661001129627128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467.76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 (COVID-19 CAMPANHA)</v>
      </c>
      <c r="C233" s="4" t="str">
        <f>'[1]TCE - ANEXO IV - Preencher'!E242</f>
        <v>3.14 - Alimentação Preparada</v>
      </c>
      <c r="D233" s="3">
        <f>'[1]TCE - ANEXO IV - Preencher'!F242</f>
        <v>6281775000169</v>
      </c>
      <c r="E233" s="5" t="str">
        <f>'[1]TCE - ANEXO IV - Preencher'!G242</f>
        <v>MF SANTOS PRODUTOS ALIM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559830</v>
      </c>
      <c r="I233" s="6">
        <f>IF('[1]TCE - ANEXO IV - Preencher'!K242="","",'[1]TCE - ANEXO IV - Preencher'!K242)</f>
        <v>44644</v>
      </c>
      <c r="J233" s="5" t="str">
        <f>'[1]TCE - ANEXO IV - Preencher'!L242</f>
        <v>26220306281775000169550010005598301177876615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3159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 (COVID-19 CAMPANHA)</v>
      </c>
      <c r="C234" s="4" t="str">
        <f>'[1]TCE - ANEXO IV - Preencher'!E243</f>
        <v>3.14 - Alimentação Preparada</v>
      </c>
      <c r="D234" s="3">
        <f>'[1]TCE - ANEXO IV - Preencher'!F243</f>
        <v>13003893000170</v>
      </c>
      <c r="E234" s="5" t="str">
        <f>'[1]TCE - ANEXO IV - Preencher'!G243</f>
        <v>GRANJA OVO EXTRA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000.003.374</v>
      </c>
      <c r="I234" s="6">
        <f>IF('[1]TCE - ANEXO IV - Preencher'!K243="","",'[1]TCE - ANEXO IV - Preencher'!K243)</f>
        <v>44644</v>
      </c>
      <c r="J234" s="5" t="str">
        <f>'[1]TCE - ANEXO IV - Preencher'!L243</f>
        <v>26220313003893000170550010000033741000679779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1080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 (COVID-19 CAMPANHA)</v>
      </c>
      <c r="C235" s="4" t="str">
        <f>'[1]TCE - ANEXO IV - Preencher'!E244</f>
        <v>3.14 - Alimentação Preparada</v>
      </c>
      <c r="D235" s="3">
        <f>'[1]TCE - ANEXO IV - Preencher'!F244</f>
        <v>93209765031420</v>
      </c>
      <c r="E235" s="5" t="str">
        <f>'[1]TCE - ANEXO IV - Preencher'!G244</f>
        <v>WMS SUPERMERCADOS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1573211</v>
      </c>
      <c r="I235" s="6">
        <f>IF('[1]TCE - ANEXO IV - Preencher'!K244="","",'[1]TCE - ANEXO IV - Preencher'!K244)</f>
        <v>44642</v>
      </c>
      <c r="J235" s="5" t="str">
        <f>'[1]TCE - ANEXO IV - Preencher'!L244</f>
        <v>26220393209765031420550110015732111687190786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2293.38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 (COVID-19 CAMPANHA)</v>
      </c>
      <c r="C236" s="4" t="str">
        <f>'[1]TCE - ANEXO IV - Preencher'!E245</f>
        <v>3.14 - Alimentação Preparada</v>
      </c>
      <c r="D236" s="3">
        <f>'[1]TCE - ANEXO IV - Preencher'!F245</f>
        <v>19450370000159</v>
      </c>
      <c r="E236" s="5" t="str">
        <f>'[1]TCE - ANEXO IV - Preencher'!G245</f>
        <v>SUCESSO DISTRIBUIDORA DE ALIMENTOS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870</v>
      </c>
      <c r="I236" s="6">
        <f>IF('[1]TCE - ANEXO IV - Preencher'!K245="","",'[1]TCE - ANEXO IV - Preencher'!K245)</f>
        <v>44644</v>
      </c>
      <c r="J236" s="5" t="str">
        <f>'[1]TCE - ANEXO IV - Preencher'!L245</f>
        <v>26220319450370000159550010000008701408471456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10186.16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 (COVID-19 CAMPANHA)</v>
      </c>
      <c r="C237" s="4" t="str">
        <f>'[1]TCE - ANEXO IV - Preencher'!E246</f>
        <v>3.14 - Alimentação Preparada</v>
      </c>
      <c r="D237" s="3">
        <f>'[1]TCE - ANEXO IV - Preencher'!F246</f>
        <v>4609653000123</v>
      </c>
      <c r="E237" s="5" t="str">
        <f>'[1]TCE - ANEXO IV - Preencher'!G246</f>
        <v>DISTRIBUIDORA DE ALIMENTOS MARFIM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1536558</v>
      </c>
      <c r="I237" s="6">
        <f>IF('[1]TCE - ANEXO IV - Preencher'!K246="","",'[1]TCE - ANEXO IV - Preencher'!K246)</f>
        <v>44643</v>
      </c>
      <c r="J237" s="5" t="str">
        <f>'[1]TCE - ANEXO IV - Preencher'!L246</f>
        <v>26220304609653000123550020015365581229461068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4240.6400000000003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 (COVID-19 CAMPANHA)</v>
      </c>
      <c r="C238" s="4" t="str">
        <f>'[1]TCE - ANEXO IV - Preencher'!E247</f>
        <v>3.14 - Alimentação Preparada</v>
      </c>
      <c r="D238" s="3">
        <f>'[1]TCE - ANEXO IV - Preencher'!F247</f>
        <v>9257917000140</v>
      </c>
      <c r="E238" s="5" t="str">
        <f>'[1]TCE - ANEXO IV - Preencher'!G247</f>
        <v>EPITACIO PESCADOS IMPORTADORA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000.306.509</v>
      </c>
      <c r="I238" s="6">
        <f>IF('[1]TCE - ANEXO IV - Preencher'!K247="","",'[1]TCE - ANEXO IV - Preencher'!K247)</f>
        <v>44643</v>
      </c>
      <c r="J238" s="5" t="str">
        <f>'[1]TCE - ANEXO IV - Preencher'!L247</f>
        <v>26220309257917000140550010003065091603182960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2581.1999999999998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 (COVID-19 CAMPANHA)</v>
      </c>
      <c r="C239" s="4" t="str">
        <f>'[1]TCE - ANEXO IV - Preencher'!E248</f>
        <v>3.14 - Alimentação Preparada</v>
      </c>
      <c r="D239" s="3">
        <f>'[1]TCE - ANEXO IV - Preencher'!F248</f>
        <v>24883359000112</v>
      </c>
      <c r="E239" s="5" t="str">
        <f>'[1]TCE - ANEXO IV - Preencher'!G248</f>
        <v>CARUARU POLPAS EIRELLI ME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000.021.761</v>
      </c>
      <c r="I239" s="6">
        <f>IF('[1]TCE - ANEXO IV - Preencher'!K248="","",'[1]TCE - ANEXO IV - Preencher'!K248)</f>
        <v>44645</v>
      </c>
      <c r="J239" s="5" t="str">
        <f>'[1]TCE - ANEXO IV - Preencher'!L248</f>
        <v>26220324883359000112550010000217611598300001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1847.5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 (COVID-19 CAMPANHA)</v>
      </c>
      <c r="C240" s="4" t="str">
        <f>'[1]TCE - ANEXO IV - Preencher'!E249</f>
        <v>3.14 - Alimentação Preparada</v>
      </c>
      <c r="D240" s="3">
        <f>'[1]TCE - ANEXO IV - Preencher'!F249</f>
        <v>11744898000390</v>
      </c>
      <c r="E240" s="5" t="str">
        <f>'[1]TCE - ANEXO IV - Preencher'!G249</f>
        <v>ATACADAO COMERCIO DE CARNES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1010878</v>
      </c>
      <c r="I240" s="6">
        <f>IF('[1]TCE - ANEXO IV - Preencher'!K249="","",'[1]TCE - ANEXO IV - Preencher'!K249)</f>
        <v>44648</v>
      </c>
      <c r="J240" s="5" t="str">
        <f>'[1]TCE - ANEXO IV - Preencher'!L249</f>
        <v>26220311744898000390550010010108781149207102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5900.4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 (COVID-19 CAMPANHA)</v>
      </c>
      <c r="C241" s="4" t="str">
        <f>'[1]TCE - ANEXO IV - Preencher'!E250</f>
        <v>3.14 - Alimentação Preparada</v>
      </c>
      <c r="D241" s="3">
        <f>'[1]TCE - ANEXO IV - Preencher'!F250</f>
        <v>8029696000352</v>
      </c>
      <c r="E241" s="5" t="str">
        <f>'[1]TCE - ANEXO IV - Preencher'!G250</f>
        <v>ESTIVAS NOVO PRADO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1741355</v>
      </c>
      <c r="I241" s="6">
        <f>IF('[1]TCE - ANEXO IV - Preencher'!K250="","",'[1]TCE - ANEXO IV - Preencher'!K250)</f>
        <v>44648</v>
      </c>
      <c r="J241" s="5" t="str">
        <f>'[1]TCE - ANEXO IV - Preencher'!L250</f>
        <v>26220308029696000352550010017413551006832168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615.39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 (COVID-19 CAMPANHA)</v>
      </c>
      <c r="C242" s="4" t="str">
        <f>'[1]TCE - ANEXO IV - Preencher'!E251</f>
        <v>3.14 - Alimentação Preparada</v>
      </c>
      <c r="D242" s="3">
        <f>'[1]TCE - ANEXO IV - Preencher'!F251</f>
        <v>10583920000800</v>
      </c>
      <c r="E242" s="5" t="str">
        <f>'[1]TCE - ANEXO IV - Preencher'!G251</f>
        <v>COMAL COMERCIO ATACADISTA DE ALIMENTOS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1166758</v>
      </c>
      <c r="I242" s="6">
        <f>IF('[1]TCE - ANEXO IV - Preencher'!K251="","",'[1]TCE - ANEXO IV - Preencher'!K251)</f>
        <v>44649</v>
      </c>
      <c r="J242" s="5" t="str">
        <f>'[1]TCE - ANEXO IV - Preencher'!L251</f>
        <v>26220307534303000133550010011667581234581046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7986.36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 (COVID-19 CAMPANHA)</v>
      </c>
      <c r="C243" s="4" t="str">
        <f>'[1]TCE - ANEXO IV - Preencher'!E252</f>
        <v>3.14 - Alimentação Preparada</v>
      </c>
      <c r="D243" s="3">
        <f>'[1]TCE - ANEXO IV - Preencher'!F252</f>
        <v>3504437000150</v>
      </c>
      <c r="E243" s="5" t="str">
        <f>'[1]TCE - ANEXO IV - Preencher'!G252</f>
        <v>FRINSCAL DIST E IMPORT DE ALIMENTOS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1328299</v>
      </c>
      <c r="I243" s="6">
        <f>IF('[1]TCE - ANEXO IV - Preencher'!K252="","",'[1]TCE - ANEXO IV - Preencher'!K252)</f>
        <v>44648</v>
      </c>
      <c r="J243" s="5" t="str">
        <f>'[1]TCE - ANEXO IV - Preencher'!L252</f>
        <v>26220303504437000150550010013282991281158879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1262.92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 (COVID-19 CAMPANHA)</v>
      </c>
      <c r="C244" s="4" t="str">
        <f>'[1]TCE - ANEXO IV - Preencher'!E253</f>
        <v>3.14 - Alimentação Preparada</v>
      </c>
      <c r="D244" s="3">
        <f>'[1]TCE - ANEXO IV - Preencher'!F253</f>
        <v>9248632000143</v>
      </c>
      <c r="E244" s="5" t="str">
        <f>'[1]TCE - ANEXO IV - Preencher'!G253</f>
        <v>D NASCIMENTO SILVA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000.002.308</v>
      </c>
      <c r="I244" s="6">
        <f>IF('[1]TCE - ANEXO IV - Preencher'!K253="","",'[1]TCE - ANEXO IV - Preencher'!K253)</f>
        <v>44651</v>
      </c>
      <c r="J244" s="5" t="str">
        <f>'[1]TCE - ANEXO IV - Preencher'!L253</f>
        <v>26220309248632000143550010000023081048313233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4496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 (COVID-19 CAMPANHA)</v>
      </c>
      <c r="C245" s="4" t="str">
        <f>'[1]TCE - ANEXO IV - Preencher'!E254</f>
        <v>3.14 - Alimentação Preparada</v>
      </c>
      <c r="D245" s="3">
        <f>'[1]TCE - ANEXO IV - Preencher'!F254</f>
        <v>659083000125</v>
      </c>
      <c r="E245" s="5" t="str">
        <f>'[1]TCE - ANEXO IV - Preencher'!G254</f>
        <v>ULYSSES CAVALCANTI JUNIOR  ME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000.000.116</v>
      </c>
      <c r="I245" s="6">
        <f>IF('[1]TCE - ANEXO IV - Preencher'!K254="","",'[1]TCE - ANEXO IV - Preencher'!K254)</f>
        <v>44651</v>
      </c>
      <c r="J245" s="5" t="str">
        <f>'[1]TCE - ANEXO IV - Preencher'!L254</f>
        <v>26220300659083000125550010000001161000013512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2673.5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 (COVID-19 CAMPANHA)</v>
      </c>
      <c r="C246" s="4" t="str">
        <f>'[1]TCE - ANEXO IV - Preencher'!E255</f>
        <v>3.14 - Alimentação Preparada</v>
      </c>
      <c r="D246" s="3">
        <f>'[1]TCE - ANEXO IV - Preencher'!F255</f>
        <v>11840014000130</v>
      </c>
      <c r="E246" s="5" t="str">
        <f>'[1]TCE - ANEXO IV - Preencher'!G255</f>
        <v>MACROPAC PROTECAO E EMBALAGEM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371573</v>
      </c>
      <c r="I246" s="6">
        <f>IF('[1]TCE - ANEXO IV - Preencher'!K255="","",'[1]TCE - ANEXO IV - Preencher'!K255)</f>
        <v>44621</v>
      </c>
      <c r="J246" s="5" t="str">
        <f>'[1]TCE - ANEXO IV - Preencher'!L255</f>
        <v>26220311840014000130550010003715731160028838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5223.92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 (COVID-19 CAMPANHA)</v>
      </c>
      <c r="C252" s="4" t="str">
        <f>'[1]TCE - ANEXO IV - Preencher'!E261</f>
        <v>3.6 - Material de Expediente</v>
      </c>
      <c r="D252" s="3">
        <f>'[1]TCE - ANEXO IV - Preencher'!F261</f>
        <v>38184070000209</v>
      </c>
      <c r="E252" s="5" t="str">
        <f>'[1]TCE - ANEXO IV - Preencher'!G261</f>
        <v>ULTRA C ATAC ARTIG DE PAPEL ESC INF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329</v>
      </c>
      <c r="I252" s="6">
        <f>IF('[1]TCE - ANEXO IV - Preencher'!K261="","",'[1]TCE - ANEXO IV - Preencher'!K261)</f>
        <v>44617</v>
      </c>
      <c r="J252" s="5" t="str">
        <f>'[1]TCE - ANEXO IV - Preencher'!L261</f>
        <v>26220238184070000209550010000003291171231197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984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 (COVID-19 CAMPANHA)</v>
      </c>
      <c r="C253" s="4" t="str">
        <f>'[1]TCE - ANEXO IV - Preencher'!E262</f>
        <v>3.6 - Material de Expediente</v>
      </c>
      <c r="D253" s="3">
        <f>'[1]TCE - ANEXO IV - Preencher'!F262</f>
        <v>13108510000129</v>
      </c>
      <c r="E253" s="5" t="str">
        <f>'[1]TCE - ANEXO IV - Preencher'!G262</f>
        <v>ART COMERCIO E SERVICO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5658</v>
      </c>
      <c r="I253" s="6">
        <f>IF('[1]TCE - ANEXO IV - Preencher'!K262="","",'[1]TCE - ANEXO IV - Preencher'!K262)</f>
        <v>44624</v>
      </c>
      <c r="J253" s="5" t="str">
        <f>'[1]TCE - ANEXO IV - Preencher'!L262</f>
        <v>26220313108510000129550010000056581325749209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668.4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 (COVID-19 CAMPANHA)</v>
      </c>
      <c r="C254" s="4" t="str">
        <f>'[1]TCE - ANEXO IV - Preencher'!E263</f>
        <v>3.6 - Material de Expediente</v>
      </c>
      <c r="D254" s="3">
        <f>'[1]TCE - ANEXO IV - Preencher'!F263</f>
        <v>24348443000136</v>
      </c>
      <c r="E254" s="5" t="str">
        <f>'[1]TCE - ANEXO IV - Preencher'!G263</f>
        <v>FRANCRIS LIVRARIA E PAPELARIA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000.015.276</v>
      </c>
      <c r="I254" s="6">
        <f>IF('[1]TCE - ANEXO IV - Preencher'!K263="","",'[1]TCE - ANEXO IV - Preencher'!K263)</f>
        <v>44648</v>
      </c>
      <c r="J254" s="5" t="str">
        <f>'[1]TCE - ANEXO IV - Preencher'!L263</f>
        <v>26220324348443000136550010000152761877870557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988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 (COVID-19 CAMPANHA)</v>
      </c>
      <c r="C255" s="4" t="str">
        <f>'[1]TCE - ANEXO IV - Preencher'!E264</f>
        <v>3.6 - Material de Expediente</v>
      </c>
      <c r="D255" s="3">
        <f>'[1]TCE - ANEXO IV - Preencher'!F264</f>
        <v>22006201000139</v>
      </c>
      <c r="E255" s="5" t="str">
        <f>'[1]TCE - ANEXO IV - Preencher'!G264</f>
        <v>FORTPEL COMERCIO DE DESCARTAVEIS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127067</v>
      </c>
      <c r="I255" s="6">
        <f>IF('[1]TCE - ANEXO IV - Preencher'!K264="","",'[1]TCE - ANEXO IV - Preencher'!K264)</f>
        <v>44648</v>
      </c>
      <c r="J255" s="5" t="str">
        <f>'[1]TCE - ANEXO IV - Preencher'!L264</f>
        <v>26220322006201000139550000001270671101270677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62.1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 (COVID-19 CAMPANHA)</v>
      </c>
      <c r="C256" s="4" t="str">
        <f>'[1]TCE - ANEXO IV - Preencher'!E265</f>
        <v>3.6 - Material de Expediente</v>
      </c>
      <c r="D256" s="3">
        <f>'[1]TCE - ANEXO IV - Preencher'!F265</f>
        <v>24073694000155</v>
      </c>
      <c r="E256" s="5" t="str">
        <f>'[1]TCE - ANEXO IV - Preencher'!G265</f>
        <v>NAGEM CIL COMERCIO DE INFORMATICA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000.781.646</v>
      </c>
      <c r="I256" s="6">
        <f>IF('[1]TCE - ANEXO IV - Preencher'!K265="","",'[1]TCE - ANEXO IV - Preencher'!K265)</f>
        <v>44645</v>
      </c>
      <c r="J256" s="5" t="str">
        <f>'[1]TCE - ANEXO IV - Preencher'!L265</f>
        <v>26220324073694000155550010007816461023510910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520.64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 (COVID-19 CAMPANHA)</v>
      </c>
      <c r="C259" s="4" t="str">
        <f>'[1]TCE - ANEXO IV - Preencher'!E268</f>
        <v xml:space="preserve">3.8 - Uniformes, Tecidos e Aviamentos </v>
      </c>
      <c r="D259" s="3">
        <f>'[1]TCE - ANEXO IV - Preencher'!F268</f>
        <v>188968000517</v>
      </c>
      <c r="E259" s="5" t="str">
        <f>'[1]TCE - ANEXO IV - Preencher'!G268</f>
        <v>NOVO AVIAMENTO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000.029.457</v>
      </c>
      <c r="I259" s="6">
        <f>IF('[1]TCE - ANEXO IV - Preencher'!K268="","",'[1]TCE - ANEXO IV - Preencher'!K268)</f>
        <v>44635</v>
      </c>
      <c r="J259" s="5" t="str">
        <f>'[1]TCE - ANEXO IV - Preencher'!L268</f>
        <v>26220300188968000517550010000294571487898031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520.01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 (COVID-19 CAMPANHA)</v>
      </c>
      <c r="C260" s="4" t="str">
        <f>'[1]TCE - ANEXO IV - Preencher'!E269</f>
        <v xml:space="preserve">3.8 - Uniformes, Tecidos e Aviamentos </v>
      </c>
      <c r="D260" s="3">
        <f>'[1]TCE - ANEXO IV - Preencher'!F269</f>
        <v>165933000139</v>
      </c>
      <c r="E260" s="5" t="str">
        <f>'[1]TCE - ANEXO IV - Preencher'!G269</f>
        <v>DESCARTEX CONFECCOES E COMERCIO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000.029.960</v>
      </c>
      <c r="I260" s="6">
        <f>IF('[1]TCE - ANEXO IV - Preencher'!K269="","",'[1]TCE - ANEXO IV - Preencher'!K269)</f>
        <v>44628</v>
      </c>
      <c r="J260" s="5" t="str">
        <f>'[1]TCE - ANEXO IV - Preencher'!L269</f>
        <v>26220300165933000139550020000299601935622969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9600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35572047000104</v>
      </c>
      <c r="E261" s="5" t="str">
        <f>'[1]TCE - ANEXO IV - Preencher'!G270</f>
        <v>PERFOR. RUN COM. VAR. D ART VES EIRELI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000.000.080</v>
      </c>
      <c r="I261" s="6">
        <f>IF('[1]TCE - ANEXO IV - Preencher'!K270="","",'[1]TCE - ANEXO IV - Preencher'!K270)</f>
        <v>44627</v>
      </c>
      <c r="J261" s="5" t="str">
        <f>'[1]TCE - ANEXO IV - Preencher'!L270</f>
        <v>35220535657204700010455001000000801000011216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7375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 (COVID-19 CAMPANHA)</v>
      </c>
      <c r="C264" s="4" t="str">
        <f>'[1]TCE - ANEXO IV - Preencher'!E273</f>
        <v>3.1 - Combustíveis e Lubrificantes Automotivos</v>
      </c>
      <c r="D264" s="3">
        <f>'[1]TCE - ANEXO IV - Preencher'!F273</f>
        <v>14202175000196</v>
      </c>
      <c r="E264" s="5" t="str">
        <f>'[1]TCE - ANEXO IV - Preencher'!G273</f>
        <v xml:space="preserve">IBEFIL COMBUSTIVEIS LTDA  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000.550.095</v>
      </c>
      <c r="I264" s="6">
        <f>IF('[1]TCE - ANEXO IV - Preencher'!K273="","",'[1]TCE - ANEXO IV - Preencher'!K273)</f>
        <v>44638</v>
      </c>
      <c r="J264" s="5" t="str">
        <f>'[1]TCE - ANEXO IV - Preencher'!L273</f>
        <v>26220314202175000196650010005500951448508697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257.16000000000003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 (COVID-19 CAMPANHA)</v>
      </c>
      <c r="C265" s="4" t="str">
        <f>'[1]TCE - ANEXO IV - Preencher'!E274</f>
        <v>3.1 - Combustíveis e Lubrificantes Automotivos</v>
      </c>
      <c r="D265" s="3">
        <f>'[1]TCE - ANEXO IV - Preencher'!F274</f>
        <v>14202175000196</v>
      </c>
      <c r="E265" s="5" t="str">
        <f>'[1]TCE - ANEXO IV - Preencher'!G274</f>
        <v xml:space="preserve">IBEFIL COMBUSTIVEIS LTDA  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000.550.078</v>
      </c>
      <c r="I265" s="6">
        <f>IF('[1]TCE - ANEXO IV - Preencher'!K274="","",'[1]TCE - ANEXO IV - Preencher'!K274)</f>
        <v>44638</v>
      </c>
      <c r="J265" s="5" t="str">
        <f>'[1]TCE - ANEXO IV - Preencher'!L274</f>
        <v>26220314202175000196650010005500651585543199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300.01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 (COVID-19 CAMPANHA)</v>
      </c>
      <c r="C266" s="4" t="str">
        <f>'[1]TCE - ANEXO IV - Preencher'!E275</f>
        <v>3.1 - Combustíveis e Lubrificantes Automotivos</v>
      </c>
      <c r="D266" s="3">
        <f>'[1]TCE - ANEXO IV - Preencher'!F275</f>
        <v>14202175000196</v>
      </c>
      <c r="E266" s="5" t="str">
        <f>'[1]TCE - ANEXO IV - Preencher'!G275</f>
        <v xml:space="preserve">IBEFIL COMBUSTIVEIS LTDA  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000.550.064</v>
      </c>
      <c r="I266" s="6">
        <f>IF('[1]TCE - ANEXO IV - Preencher'!K275="","",'[1]TCE - ANEXO IV - Preencher'!K275)</f>
        <v>44639</v>
      </c>
      <c r="J266" s="5" t="str">
        <f>'[1]TCE - ANEXO IV - Preencher'!L275</f>
        <v>26220314202175000196650010005473251773846993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321.48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 (COVID-19 CAMPANHA)</v>
      </c>
      <c r="C267" s="4" t="str">
        <f>'[1]TCE - ANEXO IV - Preencher'!E276</f>
        <v>3.1 - Combustíveis e Lubrificantes Automotivos</v>
      </c>
      <c r="D267" s="3">
        <f>'[1]TCE - ANEXO IV - Preencher'!F276</f>
        <v>14202175000196</v>
      </c>
      <c r="E267" s="5" t="str">
        <f>'[1]TCE - ANEXO IV - Preencher'!G276</f>
        <v xml:space="preserve">IBEFIL COMBUSTIVEIS LTDA  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000.547.325</v>
      </c>
      <c r="I267" s="6">
        <f>IF('[1]TCE - ANEXO IV - Preencher'!K276="","",'[1]TCE - ANEXO IV - Preencher'!K276)</f>
        <v>44640</v>
      </c>
      <c r="J267" s="5" t="str">
        <f>'[1]TCE - ANEXO IV - Preencher'!L276</f>
        <v>26220314202175000196650010005473251773847276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260.17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 (COVID-19 CAMPANHA)</v>
      </c>
      <c r="C268" s="4" t="str">
        <f>'[1]TCE - ANEXO IV - Preencher'!E277</f>
        <v>3.1 - Combustíveis e Lubrificantes Automotivos</v>
      </c>
      <c r="D268" s="3">
        <f>'[1]TCE - ANEXO IV - Preencher'!F277</f>
        <v>14202175000196</v>
      </c>
      <c r="E268" s="5" t="str">
        <f>'[1]TCE - ANEXO IV - Preencher'!G277</f>
        <v xml:space="preserve">IBEFIL COMBUSTIVEIS LTDA  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000.547.463</v>
      </c>
      <c r="I268" s="6">
        <f>IF('[1]TCE - ANEXO IV - Preencher'!K277="","",'[1]TCE - ANEXO IV - Preencher'!K277)</f>
        <v>44641</v>
      </c>
      <c r="J268" s="5" t="str">
        <f>'[1]TCE - ANEXO IV - Preencher'!L277</f>
        <v>26220314202175000196850010005474831968308486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294.56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 (COVID-19 CAMPANHA)</v>
      </c>
      <c r="C269" s="4" t="str">
        <f>'[1]TCE - ANEXO IV - Preencher'!E278</f>
        <v>3.1 - Combustíveis e Lubrificantes Automotivos</v>
      </c>
      <c r="D269" s="3">
        <f>'[1]TCE - ANEXO IV - Preencher'!F278</f>
        <v>14202175000196</v>
      </c>
      <c r="E269" s="5" t="str">
        <f>'[1]TCE - ANEXO IV - Preencher'!G278</f>
        <v xml:space="preserve">IBEFIL COMBUSTIVEIS LTDA  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000.547.346</v>
      </c>
      <c r="I269" s="6">
        <f>IF('[1]TCE - ANEXO IV - Preencher'!K278="","",'[1]TCE - ANEXO IV - Preencher'!K278)</f>
        <v>44642</v>
      </c>
      <c r="J269" s="5" t="str">
        <f>'[1]TCE - ANEXO IV - Preencher'!L278</f>
        <v>26220314202175000196650010005473461221103277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196.3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 (COVID-19 CAMPANHA)</v>
      </c>
      <c r="C270" s="4" t="str">
        <f>'[1]TCE - ANEXO IV - Preencher'!E279</f>
        <v>3.1 - Combustíveis e Lubrificantes Automotivos</v>
      </c>
      <c r="D270" s="3">
        <f>'[1]TCE - ANEXO IV - Preencher'!F279</f>
        <v>14202175000196</v>
      </c>
      <c r="E270" s="5" t="str">
        <f>'[1]TCE - ANEXO IV - Preencher'!G279</f>
        <v xml:space="preserve">IBEFIL COMBUSTIVEIS LTDA  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000.552.716</v>
      </c>
      <c r="I270" s="6">
        <f>IF('[1]TCE - ANEXO IV - Preencher'!K279="","",'[1]TCE - ANEXO IV - Preencher'!K279)</f>
        <v>44643</v>
      </c>
      <c r="J270" s="5" t="str">
        <f>'[1]TCE - ANEXO IV - Preencher'!L279</f>
        <v>26220314202175000196650010005527161593980940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320.25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 (COVID-19 CAMPANHA)</v>
      </c>
      <c r="C271" s="4" t="str">
        <f>'[1]TCE - ANEXO IV - Preencher'!E280</f>
        <v>3.1 - Combustíveis e Lubrificantes Automotivos</v>
      </c>
      <c r="D271" s="3">
        <f>'[1]TCE - ANEXO IV - Preencher'!F280</f>
        <v>14202175000196</v>
      </c>
      <c r="E271" s="5" t="str">
        <f>'[1]TCE - ANEXO IV - Preencher'!G280</f>
        <v xml:space="preserve">IBEFIL COMBUSTIVEIS LTDA  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000.552.709</v>
      </c>
      <c r="I271" s="6">
        <f>IF('[1]TCE - ANEXO IV - Preencher'!K280="","",'[1]TCE - ANEXO IV - Preencher'!K280)</f>
        <v>44644</v>
      </c>
      <c r="J271" s="5" t="str">
        <f>'[1]TCE - ANEXO IV - Preencher'!L280</f>
        <v>26220314202175000196650010005527091547690905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268.31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2022-04-25T13:37:28Z</dcterms:created>
  <dcterms:modified xsi:type="dcterms:W3CDTF">2022-04-25T13:38:38Z</dcterms:modified>
</cp:coreProperties>
</file>