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7C911E98-7AC3-4EE7-965C-F4D2E0CD1624}" xr6:coauthVersionLast="47" xr6:coauthVersionMax="47" xr10:uidLastSave="{00000000-0000-0000-0000-000000000000}"/>
  <bookViews>
    <workbookView xWindow="-120" yWindow="-120" windowWidth="20730" windowHeight="11160" xr2:uid="{4AD0B878-88A0-4A60-AF8E-7223DC7CA5F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<sst xmlns="http://schemas.openxmlformats.org/spreadsheetml/2006/main" count="12" uniqueCount="12">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</sst>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 CAMPANHA)</v>
          </cell>
          <cell r="E11" t="str">
            <v>3.12 - Material Hospitalar</v>
          </cell>
          <cell r="F11" t="str">
            <v>07.519.404/0001-35</v>
          </cell>
          <cell r="G11" t="str">
            <v>ADVAL FARMACIA DE MANIPULACAO LTDA  ME</v>
          </cell>
          <cell r="H11" t="str">
            <v>B</v>
          </cell>
          <cell r="I11" t="str">
            <v>S</v>
          </cell>
          <cell r="J11" t="str">
            <v>000.001.019</v>
          </cell>
          <cell r="K11" t="str">
            <v xml:space="preserve"> 04/01/2022</v>
          </cell>
          <cell r="L11" t="str">
            <v>26220107519404000135550010000010191192506745</v>
          </cell>
          <cell r="M11" t="str">
            <v>26 -  Pernambuco</v>
          </cell>
          <cell r="N11">
            <v>165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 t="str">
            <v>12.882.932/0001-94</v>
          </cell>
          <cell r="G12" t="str">
            <v>EXOMED REPRES DE MED LTDA</v>
          </cell>
          <cell r="H12" t="str">
            <v>B</v>
          </cell>
          <cell r="I12" t="str">
            <v>S</v>
          </cell>
          <cell r="J12">
            <v>157612</v>
          </cell>
          <cell r="K12">
            <v>44568</v>
          </cell>
          <cell r="L12" t="str">
            <v>26220112882932000194550010001576121776303426</v>
          </cell>
          <cell r="M12" t="str">
            <v>26 -  Pernambuco</v>
          </cell>
          <cell r="N12">
            <v>1568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8674752000140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000.121.713</v>
          </cell>
          <cell r="K13">
            <v>44568</v>
          </cell>
          <cell r="L13" t="str">
            <v>26220108674752000140550010001217131582956052</v>
          </cell>
          <cell r="M13" t="str">
            <v>26 -  Pernambuco</v>
          </cell>
          <cell r="N13">
            <v>6532.8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24505009000112</v>
          </cell>
          <cell r="G14" t="str">
            <v>BRAZTECH MANUTENCAO E REPARACAO</v>
          </cell>
          <cell r="H14" t="str">
            <v>B</v>
          </cell>
          <cell r="I14" t="str">
            <v>S</v>
          </cell>
          <cell r="J14" t="str">
            <v>000.001.986</v>
          </cell>
          <cell r="K14">
            <v>44567</v>
          </cell>
          <cell r="L14" t="str">
            <v>26220124505009000112550010000019861575927216</v>
          </cell>
          <cell r="M14" t="str">
            <v>26 -  Pernambuco</v>
          </cell>
          <cell r="N14">
            <v>3250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5044056000161</v>
          </cell>
          <cell r="G15" t="str">
            <v>DMH PRODUTOS HOSPITALARES LTDA</v>
          </cell>
          <cell r="H15" t="str">
            <v>B</v>
          </cell>
          <cell r="I15" t="str">
            <v>S</v>
          </cell>
          <cell r="J15">
            <v>19803</v>
          </cell>
          <cell r="K15">
            <v>44568</v>
          </cell>
          <cell r="L15" t="str">
            <v>26220105044056000161550010000198031695767525</v>
          </cell>
          <cell r="M15" t="str">
            <v>26 -  Pernambuco</v>
          </cell>
          <cell r="N15">
            <v>3514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10960950000111</v>
          </cell>
          <cell r="G16" t="str">
            <v>BDP BRASIL DIST. DE PRODUT. OPME EIRELI</v>
          </cell>
          <cell r="H16" t="str">
            <v>B</v>
          </cell>
          <cell r="I16" t="str">
            <v>S</v>
          </cell>
          <cell r="J16">
            <v>6312</v>
          </cell>
          <cell r="K16">
            <v>44566</v>
          </cell>
          <cell r="L16" t="str">
            <v>52220110960950000111550010000063121004666503</v>
          </cell>
          <cell r="M16" t="str">
            <v>52 -  Goiás</v>
          </cell>
          <cell r="N16">
            <v>3045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24505009000112</v>
          </cell>
          <cell r="G17" t="str">
            <v>BRAZTECH MANUTENCAO E REPARACAO</v>
          </cell>
          <cell r="H17" t="str">
            <v>B</v>
          </cell>
          <cell r="I17" t="str">
            <v>S</v>
          </cell>
          <cell r="J17" t="str">
            <v>000.001.992</v>
          </cell>
          <cell r="K17">
            <v>44571</v>
          </cell>
          <cell r="L17" t="str">
            <v>26220124505009000112550010000019921575665073</v>
          </cell>
          <cell r="M17" t="str">
            <v>26 -  Pernambuco</v>
          </cell>
          <cell r="N17">
            <v>1950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28461889000123</v>
          </cell>
          <cell r="G18" t="str">
            <v>JPM PRODUTOS HOSPITALARES LTDA</v>
          </cell>
          <cell r="H18" t="str">
            <v>B</v>
          </cell>
          <cell r="I18" t="str">
            <v>S</v>
          </cell>
          <cell r="J18" t="str">
            <v>000.004.066</v>
          </cell>
          <cell r="K18">
            <v>44565</v>
          </cell>
          <cell r="L18" t="str">
            <v>26220128461889000123550010000040661307482795</v>
          </cell>
          <cell r="M18" t="str">
            <v>26 -  Pernambuco</v>
          </cell>
          <cell r="N18">
            <v>8316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11463963000148</v>
          </cell>
          <cell r="G19" t="str">
            <v>BCI BRASIL CHINA IMPORTADORA LTDA</v>
          </cell>
          <cell r="H19" t="str">
            <v>B</v>
          </cell>
          <cell r="I19" t="str">
            <v>S</v>
          </cell>
          <cell r="J19">
            <v>34375</v>
          </cell>
          <cell r="K19">
            <v>44571</v>
          </cell>
          <cell r="L19" t="str">
            <v>26220111463963000148550010000343751506272898</v>
          </cell>
          <cell r="M19" t="str">
            <v>26 -  Pernambuco</v>
          </cell>
          <cell r="N19">
            <v>3127.88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>
            <v>360663</v>
          </cell>
          <cell r="K20">
            <v>44572</v>
          </cell>
          <cell r="L20" t="str">
            <v>26220108778201000126550010003606631136941988</v>
          </cell>
          <cell r="M20" t="str">
            <v>26 -  Pernambuco</v>
          </cell>
          <cell r="N20">
            <v>15073.38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3817043000152</v>
          </cell>
          <cell r="G21" t="str">
            <v>PHARMAPLUS LTDA EPP</v>
          </cell>
          <cell r="H21" t="str">
            <v>B</v>
          </cell>
          <cell r="I21" t="str">
            <v>S</v>
          </cell>
          <cell r="J21" t="str">
            <v>000.039.404</v>
          </cell>
          <cell r="K21">
            <v>44569</v>
          </cell>
          <cell r="L21" t="str">
            <v>26220103817043000152550010000394041038882447</v>
          </cell>
          <cell r="M21" t="str">
            <v>26 -  Pernambuco</v>
          </cell>
          <cell r="N21">
            <v>1405.96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6106005000180</v>
          </cell>
          <cell r="G22" t="str">
            <v>STOCK MED PRODUTOS MEDICO HOSPITALARES</v>
          </cell>
          <cell r="H22" t="str">
            <v>B</v>
          </cell>
          <cell r="I22" t="str">
            <v>S</v>
          </cell>
          <cell r="J22">
            <v>141072</v>
          </cell>
          <cell r="K22">
            <v>44566</v>
          </cell>
          <cell r="L22" t="str">
            <v>43220106106005000180550010001410721005810130</v>
          </cell>
          <cell r="M22" t="str">
            <v>43 -  Rio Grande do Sul</v>
          </cell>
          <cell r="N22">
            <v>2225.8000000000002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10972948000162</v>
          </cell>
          <cell r="G23" t="str">
            <v>BRAZMIX COMERCIO VAREJ E ATAC LTDA</v>
          </cell>
          <cell r="H23" t="str">
            <v>B</v>
          </cell>
          <cell r="I23" t="str">
            <v>S</v>
          </cell>
          <cell r="J23">
            <v>133869</v>
          </cell>
          <cell r="K23">
            <v>44568</v>
          </cell>
          <cell r="L23" t="str">
            <v>41220110972948000162550010001338691761377401</v>
          </cell>
          <cell r="M23" t="str">
            <v>41 -  Paraná</v>
          </cell>
          <cell r="N23">
            <v>3940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9607807000161</v>
          </cell>
          <cell r="G24" t="str">
            <v>INJEFARMA CAVALCANTI E SILVA DIST LTDA</v>
          </cell>
          <cell r="H24" t="str">
            <v>B</v>
          </cell>
          <cell r="I24" t="str">
            <v>S</v>
          </cell>
          <cell r="J24" t="str">
            <v>000.019.067</v>
          </cell>
          <cell r="K24">
            <v>44573</v>
          </cell>
          <cell r="L24" t="str">
            <v>26220109607807000161550010000190671631398115</v>
          </cell>
          <cell r="M24" t="str">
            <v>26 -  Pernambuco</v>
          </cell>
          <cell r="N24">
            <v>4740.66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12420164001048</v>
          </cell>
          <cell r="G25" t="str">
            <v>CM HOSPITALAR S A</v>
          </cell>
          <cell r="H25" t="str">
            <v>B</v>
          </cell>
          <cell r="I25" t="str">
            <v>S</v>
          </cell>
          <cell r="J25">
            <v>115074</v>
          </cell>
          <cell r="K25">
            <v>44573</v>
          </cell>
          <cell r="L25" t="str">
            <v>26220112420164001048550010001150741721471103</v>
          </cell>
          <cell r="M25" t="str">
            <v>26 -  Pernambuco</v>
          </cell>
          <cell r="N25">
            <v>601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1206820001179</v>
          </cell>
          <cell r="G26" t="str">
            <v>PANPHARMA DISTRIB. DE MEDICAM. LTDA</v>
          </cell>
          <cell r="H26" t="str">
            <v>B</v>
          </cell>
          <cell r="I26" t="str">
            <v>S</v>
          </cell>
          <cell r="J26">
            <v>1278035</v>
          </cell>
          <cell r="K26">
            <v>44573</v>
          </cell>
          <cell r="L26" t="str">
            <v>26220101220682000117955040012780351899667265</v>
          </cell>
          <cell r="M26" t="str">
            <v>26 -  Pernambuco</v>
          </cell>
          <cell r="N26">
            <v>284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33395501000173</v>
          </cell>
          <cell r="G27" t="str">
            <v>MA FELIX DE SOUZA COMERCIO</v>
          </cell>
          <cell r="H27" t="str">
            <v>B</v>
          </cell>
          <cell r="I27" t="str">
            <v>S</v>
          </cell>
          <cell r="J27" t="str">
            <v>000.000.280</v>
          </cell>
          <cell r="K27">
            <v>44551</v>
          </cell>
          <cell r="L27" t="str">
            <v>26211233395501000173550010000002801794137130</v>
          </cell>
          <cell r="M27" t="str">
            <v>26 -  Pernambuco</v>
          </cell>
          <cell r="N27">
            <v>6842.5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>
            <v>542611</v>
          </cell>
          <cell r="K28">
            <v>44573</v>
          </cell>
          <cell r="L28" t="str">
            <v>26220110779833000156550010005426111153957502</v>
          </cell>
          <cell r="M28" t="str">
            <v>26 -  Pernambuco</v>
          </cell>
          <cell r="N28">
            <v>950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21172673000107</v>
          </cell>
          <cell r="G29" t="str">
            <v>ERS INDUSTRIA E COMERCIO DE PRODUTOS</v>
          </cell>
          <cell r="H29" t="str">
            <v>B</v>
          </cell>
          <cell r="I29" t="str">
            <v>S</v>
          </cell>
          <cell r="J29">
            <v>25462</v>
          </cell>
          <cell r="K29">
            <v>44572</v>
          </cell>
          <cell r="L29" t="str">
            <v>26220121172673000107550010000254621732449596</v>
          </cell>
          <cell r="M29" t="str">
            <v>26 -  Pernambuco</v>
          </cell>
          <cell r="N29">
            <v>2835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4614288000145</v>
          </cell>
          <cell r="G30" t="str">
            <v>DISK LIFE COM. DE PROD. CIRURGICOS LTDA</v>
          </cell>
          <cell r="H30" t="str">
            <v>B</v>
          </cell>
          <cell r="I30" t="str">
            <v>S</v>
          </cell>
          <cell r="J30">
            <v>4528</v>
          </cell>
          <cell r="K30">
            <v>44574</v>
          </cell>
          <cell r="L30" t="str">
            <v>26220104614288000145500100000045281518997657</v>
          </cell>
          <cell r="M30" t="str">
            <v>26 -  Pernambuco</v>
          </cell>
          <cell r="N30">
            <v>570.96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12040718000190</v>
          </cell>
          <cell r="G31" t="str">
            <v>GRADUAL COMERCIO E SERVICOS EIRELI</v>
          </cell>
          <cell r="H31" t="str">
            <v>B</v>
          </cell>
          <cell r="I31" t="str">
            <v>S</v>
          </cell>
          <cell r="J31">
            <v>10756</v>
          </cell>
          <cell r="K31">
            <v>44573</v>
          </cell>
          <cell r="L31" t="str">
            <v>25220112040718000190550010000107561194132125</v>
          </cell>
          <cell r="M31" t="str">
            <v>25 -  Paraíba</v>
          </cell>
          <cell r="N31">
            <v>580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</v>
          </cell>
          <cell r="H32" t="str">
            <v>B</v>
          </cell>
          <cell r="I32" t="str">
            <v>S</v>
          </cell>
          <cell r="J32">
            <v>542813</v>
          </cell>
          <cell r="K32">
            <v>44575</v>
          </cell>
          <cell r="L32" t="str">
            <v>26220110779833000156550010005428131152200489</v>
          </cell>
          <cell r="M32" t="str">
            <v>26 -  Pernambuco</v>
          </cell>
          <cell r="N32">
            <v>5160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3817043000152</v>
          </cell>
          <cell r="G33" t="str">
            <v>PHARMAPLUS LTDA EPP</v>
          </cell>
          <cell r="H33" t="str">
            <v>B</v>
          </cell>
          <cell r="I33" t="str">
            <v>S</v>
          </cell>
          <cell r="J33" t="str">
            <v>000.039.610</v>
          </cell>
          <cell r="K33">
            <v>44576</v>
          </cell>
          <cell r="L33" t="str">
            <v>26220103817043000152550010000396101007446953</v>
          </cell>
          <cell r="M33" t="str">
            <v>26 -  Pernambuco</v>
          </cell>
          <cell r="N33">
            <v>1182.1199999999999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1348814000184</v>
          </cell>
          <cell r="G34" t="str">
            <v>BDL BEZERRA DISTRIBUIDORA LTDA</v>
          </cell>
          <cell r="H34" t="str">
            <v>B</v>
          </cell>
          <cell r="I34" t="str">
            <v>S</v>
          </cell>
          <cell r="J34" t="str">
            <v>000.020.701</v>
          </cell>
          <cell r="K34">
            <v>44575</v>
          </cell>
          <cell r="L34" t="str">
            <v>26220101348814000184550010000207011046403272</v>
          </cell>
          <cell r="M34" t="str">
            <v>26 -  Pernambuco</v>
          </cell>
          <cell r="N34">
            <v>1104.99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12420164001048</v>
          </cell>
          <cell r="G35" t="str">
            <v>CM HOSPITALAR S A</v>
          </cell>
          <cell r="H35" t="str">
            <v>B</v>
          </cell>
          <cell r="I35" t="str">
            <v>S</v>
          </cell>
          <cell r="J35">
            <v>115360</v>
          </cell>
          <cell r="K35">
            <v>44575</v>
          </cell>
          <cell r="L35" t="str">
            <v>26220112420164001048550010001153601800376520</v>
          </cell>
          <cell r="M35" t="str">
            <v>26 -  Pernambuco</v>
          </cell>
          <cell r="N35">
            <v>330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000.122.304</v>
          </cell>
          <cell r="K36">
            <v>44575</v>
          </cell>
          <cell r="L36" t="str">
            <v>26220108674752000140550010001223041198041101</v>
          </cell>
          <cell r="M36" t="str">
            <v>26 -  Pernambuco</v>
          </cell>
          <cell r="N36">
            <v>1081.55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8674752000301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000.011.428</v>
          </cell>
          <cell r="K37">
            <v>44575</v>
          </cell>
          <cell r="L37" t="str">
            <v>26220108674752000301550010000114281756483506</v>
          </cell>
          <cell r="M37" t="str">
            <v>26 -  Pernambuco</v>
          </cell>
          <cell r="N37">
            <v>251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10960950000111</v>
          </cell>
          <cell r="G38" t="str">
            <v>BDP BRASIL DIST. DE PRODUT. OPME EIRELI</v>
          </cell>
          <cell r="H38" t="str">
            <v>B</v>
          </cell>
          <cell r="I38" t="str">
            <v>S</v>
          </cell>
          <cell r="J38">
            <v>6355</v>
          </cell>
          <cell r="K38">
            <v>44575</v>
          </cell>
          <cell r="L38" t="str">
            <v>52220110960950000111550001000006355100011142</v>
          </cell>
          <cell r="M38" t="str">
            <v>52 -  Goiás</v>
          </cell>
          <cell r="N38">
            <v>6090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28461889000123</v>
          </cell>
          <cell r="G39" t="str">
            <v>JPM PRODUTOS HOSPITALARES LTDA</v>
          </cell>
          <cell r="H39" t="str">
            <v>B</v>
          </cell>
          <cell r="I39" t="str">
            <v>S</v>
          </cell>
          <cell r="J39" t="str">
            <v>000.004.124</v>
          </cell>
          <cell r="K39">
            <v>44575</v>
          </cell>
          <cell r="L39" t="str">
            <v>26220128461889000123550010000041241122039300</v>
          </cell>
          <cell r="M39" t="str">
            <v>26 -  Pernambuco</v>
          </cell>
          <cell r="N39">
            <v>23760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11206099000441</v>
          </cell>
          <cell r="G40" t="str">
            <v>SUPERMED COM E IMP DE PROD MEDICOS LTDA</v>
          </cell>
          <cell r="H40" t="str">
            <v>B</v>
          </cell>
          <cell r="I40" t="str">
            <v>S</v>
          </cell>
          <cell r="J40">
            <v>303015</v>
          </cell>
          <cell r="K40">
            <v>44568</v>
          </cell>
          <cell r="L40" t="str">
            <v>35220111206099000441550010003030151000853111</v>
          </cell>
          <cell r="M40" t="str">
            <v>35 -  São Paulo</v>
          </cell>
          <cell r="N40">
            <v>133.47999999999999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24505009000112</v>
          </cell>
          <cell r="G41" t="str">
            <v>BRAZTECH MANUTENCAO E REPARACAO</v>
          </cell>
          <cell r="H41" t="str">
            <v>B</v>
          </cell>
          <cell r="I41" t="str">
            <v>S</v>
          </cell>
          <cell r="J41" t="str">
            <v>000.002.016</v>
          </cell>
          <cell r="K41">
            <v>44578</v>
          </cell>
          <cell r="L41" t="str">
            <v>26220124505009000112550010000020161807345050</v>
          </cell>
          <cell r="M41" t="str">
            <v>26 -  Pernambuco</v>
          </cell>
          <cell r="N41">
            <v>6240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42555519000186</v>
          </cell>
          <cell r="G42" t="str">
            <v>R. D. A COM E SER E REPR HOSP EIRELI</v>
          </cell>
          <cell r="H42" t="str">
            <v>B</v>
          </cell>
          <cell r="I42" t="str">
            <v>S</v>
          </cell>
          <cell r="J42">
            <v>119</v>
          </cell>
          <cell r="K42">
            <v>44579</v>
          </cell>
          <cell r="L42" t="str">
            <v>26220142555519000186550010000001191007999798</v>
          </cell>
          <cell r="M42" t="str">
            <v>26 -  Pernambuco</v>
          </cell>
          <cell r="N42">
            <v>14165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12040718000190</v>
          </cell>
          <cell r="G43" t="str">
            <v>GRADUAL COMERCIO E SERVICOS EIRELI</v>
          </cell>
          <cell r="H43" t="str">
            <v>B</v>
          </cell>
          <cell r="I43" t="str">
            <v>S</v>
          </cell>
          <cell r="J43">
            <v>10825</v>
          </cell>
          <cell r="K43">
            <v>44578</v>
          </cell>
          <cell r="L43" t="str">
            <v>25220112040718000190550010000108251631997135</v>
          </cell>
          <cell r="M43" t="str">
            <v>25 -  Paraíba</v>
          </cell>
          <cell r="N43">
            <v>1488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58426628000133</v>
          </cell>
          <cell r="G44" t="str">
            <v>SAMTRONIC INDUSTRIA E COMERCIO LTDA</v>
          </cell>
          <cell r="H44" t="str">
            <v>B</v>
          </cell>
          <cell r="I44" t="str">
            <v>S</v>
          </cell>
          <cell r="J44">
            <v>292523</v>
          </cell>
          <cell r="K44">
            <v>44573</v>
          </cell>
          <cell r="L44" t="str">
            <v>35220158426628000133550010002925231725199833</v>
          </cell>
          <cell r="M44" t="str">
            <v>35 -  São Paulo</v>
          </cell>
          <cell r="N44">
            <v>24800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5932624000160</v>
          </cell>
          <cell r="G45" t="str">
            <v>MEGAMED COMERCIO LTDA</v>
          </cell>
          <cell r="H45" t="str">
            <v>B</v>
          </cell>
          <cell r="I45" t="str">
            <v>S</v>
          </cell>
          <cell r="J45">
            <v>16811</v>
          </cell>
          <cell r="K45">
            <v>44579</v>
          </cell>
          <cell r="L45" t="str">
            <v>26220105932624000160550010000168111295139409</v>
          </cell>
          <cell r="M45" t="str">
            <v>26 -  Pernambuco</v>
          </cell>
          <cell r="N45">
            <v>116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236193000184</v>
          </cell>
          <cell r="G46" t="str">
            <v>CIRURGICA RECIFE</v>
          </cell>
          <cell r="H46" t="str">
            <v>B</v>
          </cell>
          <cell r="I46" t="str">
            <v>S</v>
          </cell>
          <cell r="J46" t="str">
            <v>000.069.034</v>
          </cell>
          <cell r="K46">
            <v>44578</v>
          </cell>
          <cell r="L46" t="str">
            <v>26220100236193000184550010000690341000690358</v>
          </cell>
          <cell r="M46" t="str">
            <v>26 -  Pernambuco</v>
          </cell>
          <cell r="N46">
            <v>2100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10891852000170</v>
          </cell>
          <cell r="G47" t="str">
            <v>SMART SUP DIS DE PROD DE HIG E LIMP LTDA</v>
          </cell>
          <cell r="H47" t="str">
            <v>B</v>
          </cell>
          <cell r="I47" t="str">
            <v>S</v>
          </cell>
          <cell r="J47" t="str">
            <v>000.034.484</v>
          </cell>
          <cell r="K47">
            <v>44575</v>
          </cell>
          <cell r="L47" t="str">
            <v>26220110891852000170550010000344841190344845</v>
          </cell>
          <cell r="M47" t="str">
            <v>26 -  Pernambuco</v>
          </cell>
          <cell r="N47">
            <v>520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13441051000281</v>
          </cell>
          <cell r="G48" t="str">
            <v>CL COM MAT MED HOSPITALAR LTDA</v>
          </cell>
          <cell r="H48" t="str">
            <v>B</v>
          </cell>
          <cell r="I48" t="str">
            <v>S</v>
          </cell>
          <cell r="J48">
            <v>13986</v>
          </cell>
          <cell r="K48">
            <v>44582</v>
          </cell>
          <cell r="L48" t="str">
            <v>26220113441051000281550010000139861141417862</v>
          </cell>
          <cell r="M48" t="str">
            <v>26 -  Pernambuco</v>
          </cell>
          <cell r="N48">
            <v>512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000.122.822</v>
          </cell>
          <cell r="K49">
            <v>44582</v>
          </cell>
          <cell r="L49" t="str">
            <v>26220108674752000140550010001228221768240951</v>
          </cell>
          <cell r="M49" t="str">
            <v>26 -  Pernambuco</v>
          </cell>
          <cell r="N49">
            <v>685.84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11449180000100</v>
          </cell>
          <cell r="G50" t="str">
            <v>DPROSMED DIST DE PROD MED HOSP</v>
          </cell>
          <cell r="H50" t="str">
            <v>B</v>
          </cell>
          <cell r="I50" t="str">
            <v>S</v>
          </cell>
          <cell r="J50">
            <v>48346</v>
          </cell>
          <cell r="K50">
            <v>44582</v>
          </cell>
          <cell r="L50" t="str">
            <v>26220111449180000100550010000483461000027180</v>
          </cell>
          <cell r="M50" t="str">
            <v>26 -  Pernambuco</v>
          </cell>
          <cell r="N50">
            <v>673.92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13120044000105</v>
          </cell>
          <cell r="G51" t="str">
            <v>WANDERLEY E REGIS COM.PROD.</v>
          </cell>
          <cell r="H51" t="str">
            <v>B</v>
          </cell>
          <cell r="I51" t="str">
            <v>S</v>
          </cell>
          <cell r="J51" t="str">
            <v>000.008.320</v>
          </cell>
          <cell r="K51">
            <v>44582</v>
          </cell>
          <cell r="L51" t="str">
            <v>26220113120044000105550010000083201816168550</v>
          </cell>
          <cell r="M51" t="str">
            <v>26 -  Pernambuco</v>
          </cell>
          <cell r="N51">
            <v>1400.8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3817043000152</v>
          </cell>
          <cell r="G52" t="str">
            <v>PHARMAPLUS LTDA EPP</v>
          </cell>
          <cell r="H52" t="str">
            <v>B</v>
          </cell>
          <cell r="I52" t="str">
            <v>S</v>
          </cell>
          <cell r="J52" t="str">
            <v>000.039.878</v>
          </cell>
          <cell r="K52">
            <v>44583</v>
          </cell>
          <cell r="L52" t="str">
            <v>26220103817043000152550010000398781012816051</v>
          </cell>
          <cell r="M52" t="str">
            <v>26 -  Pernambuco</v>
          </cell>
          <cell r="N52">
            <v>1651.41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12420164001048</v>
          </cell>
          <cell r="G53" t="str">
            <v>CM HOSPITALAR S A</v>
          </cell>
          <cell r="H53" t="str">
            <v>B</v>
          </cell>
          <cell r="I53" t="str">
            <v>S</v>
          </cell>
          <cell r="J53">
            <v>115988</v>
          </cell>
          <cell r="K53">
            <v>44582</v>
          </cell>
          <cell r="L53" t="str">
            <v>26220112420164001048550010001159881350428722</v>
          </cell>
          <cell r="M53" t="str">
            <v>26 -  Pernambuco</v>
          </cell>
          <cell r="N53">
            <v>903.6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38047695000130</v>
          </cell>
          <cell r="G54" t="str">
            <v>IMPACTO COMERCIO E REPRESENTACOES LTDA</v>
          </cell>
          <cell r="H54" t="str">
            <v>B</v>
          </cell>
          <cell r="I54" t="str">
            <v>S</v>
          </cell>
          <cell r="J54" t="str">
            <v>000.000.120</v>
          </cell>
          <cell r="K54">
            <v>44582</v>
          </cell>
          <cell r="L54" t="str">
            <v>25220138047695000130550010000001201458140658</v>
          </cell>
          <cell r="M54" t="str">
            <v>25 -  Paraíba</v>
          </cell>
          <cell r="N54">
            <v>6000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>
            <v>20781</v>
          </cell>
          <cell r="K55">
            <v>44582</v>
          </cell>
          <cell r="L55" t="str">
            <v>26220167729178000653550010000207811363781429</v>
          </cell>
          <cell r="M55" t="str">
            <v>26 -  Pernambuco</v>
          </cell>
          <cell r="N55">
            <v>3273.7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1206820001179</v>
          </cell>
          <cell r="G56" t="str">
            <v>PANPHARMA DISTRIB. DE MEDICAM. LTDA</v>
          </cell>
          <cell r="H56" t="str">
            <v>B</v>
          </cell>
          <cell r="I56" t="str">
            <v>S</v>
          </cell>
          <cell r="J56">
            <v>1294205</v>
          </cell>
          <cell r="K56">
            <v>44582</v>
          </cell>
          <cell r="L56" t="str">
            <v>26220101206820001179550040012942051464569759</v>
          </cell>
          <cell r="M56" t="str">
            <v>26 -  Pernambuco</v>
          </cell>
          <cell r="N56">
            <v>128.28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11449180000290</v>
          </cell>
          <cell r="G57" t="str">
            <v>DPROSMED DISTR DE PROD MEDI HOSPIT LTDA</v>
          </cell>
          <cell r="H57" t="str">
            <v>B</v>
          </cell>
          <cell r="I57" t="str">
            <v>S</v>
          </cell>
          <cell r="J57">
            <v>3118</v>
          </cell>
          <cell r="K57">
            <v>44582</v>
          </cell>
          <cell r="L57" t="str">
            <v>26220111449180000290550010000031181000027197</v>
          </cell>
          <cell r="M57" t="str">
            <v>26 -  Pernambuco</v>
          </cell>
          <cell r="N57">
            <v>612.39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41543461000198</v>
          </cell>
          <cell r="G58" t="str">
            <v>TOP MED COMER ATAC DE FARD PROF EIRELLI</v>
          </cell>
          <cell r="H58" t="str">
            <v>B</v>
          </cell>
          <cell r="I58" t="str">
            <v>S</v>
          </cell>
          <cell r="J58">
            <v>295</v>
          </cell>
          <cell r="K58">
            <v>44582</v>
          </cell>
          <cell r="L58" t="str">
            <v>29220141543461000198550010000002951000055403</v>
          </cell>
          <cell r="M58" t="str">
            <v>29 -  Bahia</v>
          </cell>
          <cell r="N58">
            <v>6526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>
            <v>96424</v>
          </cell>
          <cell r="K59">
            <v>44585</v>
          </cell>
          <cell r="L59" t="str">
            <v>26220124436602000154550010000964241085353656</v>
          </cell>
          <cell r="M59" t="str">
            <v>26 -  Pernambuco</v>
          </cell>
          <cell r="N59">
            <v>1800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12882932000194</v>
          </cell>
          <cell r="G60" t="str">
            <v>EXOMED REPRES DE MED LTDA</v>
          </cell>
          <cell r="H60" t="str">
            <v>B</v>
          </cell>
          <cell r="I60" t="str">
            <v>S</v>
          </cell>
          <cell r="J60">
            <v>158004</v>
          </cell>
          <cell r="K60">
            <v>44582</v>
          </cell>
          <cell r="L60" t="str">
            <v>26220112882932000194550010001580041778624203</v>
          </cell>
          <cell r="M60" t="str">
            <v>26 -  Pernambuco</v>
          </cell>
          <cell r="N60">
            <v>127.8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31673254000285</v>
          </cell>
          <cell r="G61" t="str">
            <v>LABORATORIOS B BRAUN S/A</v>
          </cell>
          <cell r="H61" t="str">
            <v>B</v>
          </cell>
          <cell r="I61" t="str">
            <v>S</v>
          </cell>
          <cell r="J61">
            <v>155537</v>
          </cell>
          <cell r="K61">
            <v>44585</v>
          </cell>
          <cell r="L61" t="str">
            <v>26220131673254000285550000001555371835357842</v>
          </cell>
          <cell r="M61" t="str">
            <v>26 -  Pernambuco</v>
          </cell>
          <cell r="N61">
            <v>1516.8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5932624000160</v>
          </cell>
          <cell r="G62" t="str">
            <v>MEGAMED COMERCIO LTDA</v>
          </cell>
          <cell r="H62" t="str">
            <v>B</v>
          </cell>
          <cell r="I62" t="str">
            <v>S</v>
          </cell>
          <cell r="J62">
            <v>16780</v>
          </cell>
          <cell r="K62">
            <v>44574</v>
          </cell>
          <cell r="L62" t="str">
            <v>26220105932624000160550010000167801718318982</v>
          </cell>
          <cell r="M62" t="str">
            <v>26 -  Pernambuco</v>
          </cell>
          <cell r="N62">
            <v>2000.32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5932624000160</v>
          </cell>
          <cell r="G63" t="str">
            <v>MEGAMED COMERCIO LTDA</v>
          </cell>
          <cell r="H63" t="str">
            <v>B</v>
          </cell>
          <cell r="I63" t="str">
            <v>S</v>
          </cell>
          <cell r="J63">
            <v>16849</v>
          </cell>
          <cell r="K63">
            <v>44582</v>
          </cell>
          <cell r="L63" t="str">
            <v>26220105932624000160550010000168491378782080</v>
          </cell>
          <cell r="M63" t="str">
            <v>26 -  Pernambuco</v>
          </cell>
          <cell r="N63">
            <v>1508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 t="str">
            <v>21.596.736/0001-44</v>
          </cell>
          <cell r="G64" t="str">
            <v>ULTRAMEGA DIST LTDA</v>
          </cell>
          <cell r="H64" t="str">
            <v>B</v>
          </cell>
          <cell r="I64" t="str">
            <v>S</v>
          </cell>
          <cell r="J64">
            <v>145925</v>
          </cell>
          <cell r="K64">
            <v>44585</v>
          </cell>
          <cell r="L64" t="str">
            <v>26220121596736000144550010001459251001504636</v>
          </cell>
          <cell r="M64" t="str">
            <v>26 -  Pernambuco</v>
          </cell>
          <cell r="N64">
            <v>3065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4614288000145</v>
          </cell>
          <cell r="G65" t="str">
            <v>DISK LIFE COM. DE PROD. CIRURGICOS LTDA</v>
          </cell>
          <cell r="H65" t="str">
            <v>B</v>
          </cell>
          <cell r="I65" t="str">
            <v>S</v>
          </cell>
          <cell r="J65">
            <v>4560</v>
          </cell>
          <cell r="K65">
            <v>44585</v>
          </cell>
          <cell r="L65" t="str">
            <v>26220104614288000145550010000045601382801761</v>
          </cell>
          <cell r="M65" t="str">
            <v>26 -  Pernambuco</v>
          </cell>
          <cell r="N65">
            <v>5384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37238930000198</v>
          </cell>
          <cell r="G66" t="str">
            <v>TIAGO GALINDO DE BARROS 06409257406</v>
          </cell>
          <cell r="H66" t="str">
            <v>B</v>
          </cell>
          <cell r="I66" t="str">
            <v>S</v>
          </cell>
          <cell r="J66" t="str">
            <v>000.000.195</v>
          </cell>
          <cell r="K66">
            <v>44585</v>
          </cell>
          <cell r="L66" t="str">
            <v>26220137238930000198550010000001951000092450</v>
          </cell>
          <cell r="M66" t="str">
            <v>26 -  Pernambuco</v>
          </cell>
          <cell r="N66">
            <v>1700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18271934000123</v>
          </cell>
          <cell r="G67" t="str">
            <v>NOVA BIOMEDICAL DIAGNOST MED E BIOT LTDA</v>
          </cell>
          <cell r="H67" t="str">
            <v>B</v>
          </cell>
          <cell r="I67" t="str">
            <v>S</v>
          </cell>
          <cell r="J67">
            <v>27113</v>
          </cell>
          <cell r="K67">
            <v>44582</v>
          </cell>
          <cell r="L67" t="str">
            <v>31220118271934000123550010000271131286303687</v>
          </cell>
          <cell r="M67" t="str">
            <v>31 -  Minas Gerais</v>
          </cell>
          <cell r="N67">
            <v>43323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22940455000120</v>
          </cell>
          <cell r="G68" t="str">
            <v>MOURA E MELO COMER E SERV LTDA ME</v>
          </cell>
          <cell r="H68" t="str">
            <v>B</v>
          </cell>
          <cell r="I68" t="str">
            <v>S</v>
          </cell>
          <cell r="J68" t="str">
            <v>000.015.249</v>
          </cell>
          <cell r="K68">
            <v>44582</v>
          </cell>
          <cell r="L68" t="str">
            <v>26220122940455000120550010000152491775806467</v>
          </cell>
          <cell r="M68" t="str">
            <v>26 -  Pernambuco</v>
          </cell>
          <cell r="N68">
            <v>1270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5044056000161</v>
          </cell>
          <cell r="G69" t="str">
            <v>DMH PRODUTOS HOSPITALARES LTDA</v>
          </cell>
          <cell r="H69" t="str">
            <v>B</v>
          </cell>
          <cell r="I69" t="str">
            <v>S</v>
          </cell>
          <cell r="J69">
            <v>19886</v>
          </cell>
          <cell r="K69">
            <v>44585</v>
          </cell>
          <cell r="L69" t="str">
            <v>26220105044056000161550010000198861975841108</v>
          </cell>
          <cell r="M69" t="str">
            <v>26 -  Pernambuco</v>
          </cell>
          <cell r="N69">
            <v>2510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51943645000107</v>
          </cell>
          <cell r="G70" t="str">
            <v>BIOMEDICAL EQUIPAMENTOS E PRODUTOS MED</v>
          </cell>
          <cell r="H70" t="str">
            <v>B</v>
          </cell>
          <cell r="I70" t="str">
            <v>S</v>
          </cell>
          <cell r="J70" t="str">
            <v>000.145.892</v>
          </cell>
          <cell r="K70">
            <v>44575</v>
          </cell>
          <cell r="L70" t="str">
            <v>35220151943645000107550010001458921004640322</v>
          </cell>
          <cell r="M70" t="str">
            <v>35 -  São Paulo</v>
          </cell>
          <cell r="N70">
            <v>11182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51943645000107</v>
          </cell>
          <cell r="G71" t="str">
            <v>BIOMEDICAL EQUIPAMENTOS E PRODUTOS MED</v>
          </cell>
          <cell r="H71" t="str">
            <v>B</v>
          </cell>
          <cell r="I71" t="str">
            <v>S</v>
          </cell>
          <cell r="J71" t="str">
            <v>000.146.193</v>
          </cell>
          <cell r="K71">
            <v>44581</v>
          </cell>
          <cell r="L71" t="str">
            <v>35220151943645000107550010001461931004640326</v>
          </cell>
          <cell r="M71" t="str">
            <v>35 -  São Paulo</v>
          </cell>
          <cell r="N71">
            <v>2406.3000000000002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874929000140</v>
          </cell>
          <cell r="G72" t="str">
            <v>MEDCENTER COMERCIAL LTDA  MG</v>
          </cell>
          <cell r="H72" t="str">
            <v>B</v>
          </cell>
          <cell r="I72" t="str">
            <v>S</v>
          </cell>
          <cell r="J72">
            <v>364416</v>
          </cell>
          <cell r="K72">
            <v>44585</v>
          </cell>
          <cell r="L72" t="str">
            <v>31220100874929000140550010003644161185519615</v>
          </cell>
          <cell r="M72" t="str">
            <v>31 -  Minas Gerais</v>
          </cell>
          <cell r="N72">
            <v>1350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80546948000186</v>
          </cell>
          <cell r="G73" t="str">
            <v>MEGAMIX COMERCIAL  EIRELI</v>
          </cell>
          <cell r="H73" t="str">
            <v>B</v>
          </cell>
          <cell r="I73" t="str">
            <v>S</v>
          </cell>
          <cell r="J73">
            <v>8878</v>
          </cell>
          <cell r="K73">
            <v>44575</v>
          </cell>
          <cell r="L73" t="str">
            <v>41220180546948000186550010000088781971726037</v>
          </cell>
          <cell r="M73" t="str">
            <v>41 -  Paraná</v>
          </cell>
          <cell r="N73">
            <v>14693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12040718000190</v>
          </cell>
          <cell r="G74" t="str">
            <v>GRADUAL COMERCIO E SERVICOS EIRELI</v>
          </cell>
          <cell r="H74" t="str">
            <v>B</v>
          </cell>
          <cell r="I74" t="str">
            <v>S</v>
          </cell>
          <cell r="J74">
            <v>11012</v>
          </cell>
          <cell r="K74">
            <v>44586</v>
          </cell>
          <cell r="L74" t="str">
            <v>25220112040718000190550010000140121823622515</v>
          </cell>
          <cell r="M74" t="str">
            <v>25 -  Paraíba</v>
          </cell>
          <cell r="N74">
            <v>2299.1999999999998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11463963000148</v>
          </cell>
          <cell r="G75" t="str">
            <v>BCI BRASIL CHINA IMPORTADORA LTDA</v>
          </cell>
          <cell r="H75" t="str">
            <v>B</v>
          </cell>
          <cell r="I75" t="str">
            <v>S</v>
          </cell>
          <cell r="J75">
            <v>34410</v>
          </cell>
          <cell r="K75">
            <v>44585</v>
          </cell>
          <cell r="L75" t="str">
            <v>26220111463963000148550010000344101819816456</v>
          </cell>
          <cell r="M75" t="str">
            <v>26 -  Pernambuco</v>
          </cell>
          <cell r="N75">
            <v>2714.48</v>
          </cell>
        </row>
        <row r="76">
          <cell r="C76" t="str">
            <v>HOSPITAL MESTRE VITALINO (COVID-19 CAMPANHA)</v>
          </cell>
          <cell r="E76" t="str">
            <v>3.12 - Material Hospitalar</v>
          </cell>
          <cell r="F76">
            <v>41699739000110</v>
          </cell>
          <cell r="G76" t="str">
            <v>MF TRANSPORTES DE AGUA EIRELI</v>
          </cell>
          <cell r="H76" t="str">
            <v>B</v>
          </cell>
          <cell r="I76" t="str">
            <v>S</v>
          </cell>
          <cell r="J76">
            <v>61</v>
          </cell>
          <cell r="K76">
            <v>44862</v>
          </cell>
          <cell r="L76" t="str">
            <v>26220141699739000110550010000000611363990668</v>
          </cell>
          <cell r="M76" t="str">
            <v>26 -  Pernambuco</v>
          </cell>
          <cell r="N76">
            <v>2145</v>
          </cell>
        </row>
        <row r="77">
          <cell r="C77" t="str">
            <v>HOSPITAL MESTRE VITALINO (COVID-19 CAMPANHA)</v>
          </cell>
          <cell r="E77" t="str">
            <v>3.12 - Material Hospitalar</v>
          </cell>
          <cell r="F77">
            <v>6106005000180</v>
          </cell>
          <cell r="G77" t="str">
            <v>STOCK MED PRODUTOS MEDICO HOSPITALARES</v>
          </cell>
          <cell r="H77" t="str">
            <v>B</v>
          </cell>
          <cell r="I77" t="str">
            <v>S</v>
          </cell>
          <cell r="J77">
            <v>142830</v>
          </cell>
          <cell r="K77">
            <v>44582</v>
          </cell>
          <cell r="L77" t="str">
            <v>43220106106005000180550010001428301005896199</v>
          </cell>
          <cell r="M77" t="str">
            <v>43 -  Rio Grande do Sul</v>
          </cell>
          <cell r="N77">
            <v>4652.5</v>
          </cell>
        </row>
        <row r="78">
          <cell r="C78" t="str">
            <v>HOSPITAL MESTRE VITALINO (COVID-19 CAMPANHA)</v>
          </cell>
          <cell r="E78" t="str">
            <v>3.12 - Material Hospitalar</v>
          </cell>
          <cell r="F78">
            <v>6106005000180</v>
          </cell>
          <cell r="G78" t="str">
            <v>STOCK MED PRODUTOS MEDICO HOSPITALARES</v>
          </cell>
          <cell r="H78" t="str">
            <v>B</v>
          </cell>
          <cell r="I78" t="str">
            <v>S</v>
          </cell>
          <cell r="J78">
            <v>142695</v>
          </cell>
          <cell r="K78">
            <v>44581</v>
          </cell>
          <cell r="L78" t="str">
            <v>43220106106005000180550010001426951005894556</v>
          </cell>
          <cell r="M78" t="str">
            <v>43 -  Rio Grande do Sul</v>
          </cell>
          <cell r="N78">
            <v>6352.8</v>
          </cell>
        </row>
        <row r="79">
          <cell r="E79" t="str">
            <v/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11563145000117</v>
          </cell>
          <cell r="G80" t="str">
            <v>COMERCIAL MOSTAERT LTDA</v>
          </cell>
          <cell r="H80" t="str">
            <v>B</v>
          </cell>
          <cell r="I80" t="str">
            <v>S</v>
          </cell>
          <cell r="J80" t="str">
            <v>000.107.779</v>
          </cell>
          <cell r="K80">
            <v>44565</v>
          </cell>
          <cell r="L80" t="str">
            <v>26220111563145000117550010001077791002237685</v>
          </cell>
          <cell r="M80" t="str">
            <v>26 -  Pernambuco</v>
          </cell>
          <cell r="N80">
            <v>12009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11563145000117</v>
          </cell>
          <cell r="G81" t="str">
            <v>COMERCIAL MOSTAERT LTDA</v>
          </cell>
          <cell r="H81" t="str">
            <v>B</v>
          </cell>
          <cell r="I81" t="str">
            <v>S</v>
          </cell>
          <cell r="J81" t="str">
            <v>000.107.865</v>
          </cell>
          <cell r="K81">
            <v>44566</v>
          </cell>
          <cell r="L81" t="str">
            <v>26220111563145000117550010001078651002240104</v>
          </cell>
          <cell r="M81" t="str">
            <v>26 -  Pernambuco</v>
          </cell>
          <cell r="N81">
            <v>1060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12882932000194</v>
          </cell>
          <cell r="G82" t="str">
            <v>EXOMED REPRES DE MED LTDA</v>
          </cell>
          <cell r="H82" t="str">
            <v>B</v>
          </cell>
          <cell r="I82" t="str">
            <v>S</v>
          </cell>
          <cell r="J82">
            <v>157529</v>
          </cell>
          <cell r="K82">
            <v>44566</v>
          </cell>
          <cell r="L82" t="str">
            <v>26220112882932000194550010001575291981878526</v>
          </cell>
          <cell r="M82" t="str">
            <v>26 -  Pernambuco</v>
          </cell>
          <cell r="N82">
            <v>3273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8719794000150</v>
          </cell>
          <cell r="G83" t="str">
            <v>CENTRAL DIST DE MEDICAMENTOS LTDA</v>
          </cell>
          <cell r="H83" t="str">
            <v>B</v>
          </cell>
          <cell r="I83" t="str">
            <v>S</v>
          </cell>
          <cell r="J83">
            <v>96304</v>
          </cell>
          <cell r="K83">
            <v>44566</v>
          </cell>
          <cell r="L83" t="str">
            <v>26220108719794000150550010000963041233908120</v>
          </cell>
          <cell r="M83" t="str">
            <v>26 -  Pernambuco</v>
          </cell>
          <cell r="N83">
            <v>492.56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>
            <v>19808</v>
          </cell>
          <cell r="K84">
            <v>44566</v>
          </cell>
          <cell r="L84" t="str">
            <v>26220167729178000653550010000198081133578241</v>
          </cell>
          <cell r="M84" t="str">
            <v>26 -  Pernambuco</v>
          </cell>
          <cell r="N84">
            <v>1260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6198619004207</v>
          </cell>
          <cell r="G85" t="str">
            <v>DROGATIM DROGARIAS LTDA</v>
          </cell>
          <cell r="H85" t="str">
            <v>B</v>
          </cell>
          <cell r="I85" t="str">
            <v>S</v>
          </cell>
          <cell r="J85" t="str">
            <v>000.001.405</v>
          </cell>
          <cell r="K85">
            <v>44567</v>
          </cell>
          <cell r="L85" t="str">
            <v>26220106198619004207550040000014051003732832</v>
          </cell>
          <cell r="M85" t="str">
            <v>26 -  Pernambuco</v>
          </cell>
          <cell r="N85">
            <v>4400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6198619004207</v>
          </cell>
          <cell r="G86" t="str">
            <v>DROGATIM DROGARIAS LTDA</v>
          </cell>
          <cell r="H86" t="str">
            <v>B</v>
          </cell>
          <cell r="I86" t="str">
            <v>S</v>
          </cell>
          <cell r="J86" t="str">
            <v>000.001.404</v>
          </cell>
          <cell r="K86">
            <v>44567</v>
          </cell>
          <cell r="L86" t="str">
            <v>26220106198619004207550040000014041003732746</v>
          </cell>
          <cell r="M86" t="str">
            <v>26 -  Pernambuco</v>
          </cell>
          <cell r="N86">
            <v>4400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8674752000140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000.121.471</v>
          </cell>
          <cell r="K87">
            <v>44567</v>
          </cell>
          <cell r="L87" t="str">
            <v>26220108674752000140550010001214711322720668</v>
          </cell>
          <cell r="M87" t="str">
            <v>26 -  Pernambuco</v>
          </cell>
          <cell r="N87">
            <v>1051.48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874929000140</v>
          </cell>
          <cell r="G88" t="str">
            <v>MEDCENTER COMERCIAL LTDA  MG</v>
          </cell>
          <cell r="H88" t="str">
            <v>B</v>
          </cell>
          <cell r="I88" t="str">
            <v>S</v>
          </cell>
          <cell r="J88">
            <v>361751</v>
          </cell>
          <cell r="K88">
            <v>44566</v>
          </cell>
          <cell r="L88" t="str">
            <v>31220100874929000140550010003617511157526124</v>
          </cell>
          <cell r="M88" t="str">
            <v>31 -  Minas Gerais</v>
          </cell>
          <cell r="N88">
            <v>3695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12882932000194</v>
          </cell>
          <cell r="G89" t="str">
            <v>EXOMED REPRES DE MED LTDA</v>
          </cell>
          <cell r="H89" t="str">
            <v>B</v>
          </cell>
          <cell r="I89" t="str">
            <v>S</v>
          </cell>
          <cell r="J89">
            <v>157618</v>
          </cell>
          <cell r="K89">
            <v>44568</v>
          </cell>
          <cell r="L89" t="str">
            <v>26220112882932000194550010001576181763188163</v>
          </cell>
          <cell r="M89" t="str">
            <v>26 -  Pernambuco</v>
          </cell>
          <cell r="N89">
            <v>2235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1206820001179</v>
          </cell>
          <cell r="G90" t="str">
            <v>PANPHARMA DISTRIB. DE MEDIC. LTDA</v>
          </cell>
          <cell r="H90" t="str">
            <v>B</v>
          </cell>
          <cell r="I90" t="str">
            <v>S</v>
          </cell>
          <cell r="J90">
            <v>1272191</v>
          </cell>
          <cell r="K90">
            <v>44568</v>
          </cell>
          <cell r="L90" t="str">
            <v>26220101206820001179550040012721911527287417</v>
          </cell>
          <cell r="M90" t="str">
            <v>26 -  Pernambuco</v>
          </cell>
          <cell r="N90">
            <v>170.33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11463963000148</v>
          </cell>
          <cell r="G91" t="str">
            <v>BCI BRASIL CHINA IMPORTADORA LTDA</v>
          </cell>
          <cell r="H91" t="str">
            <v>B</v>
          </cell>
          <cell r="I91" t="str">
            <v>S</v>
          </cell>
          <cell r="J91">
            <v>34375</v>
          </cell>
          <cell r="K91">
            <v>44571</v>
          </cell>
          <cell r="L91" t="str">
            <v>26220111463963000148550010000343751506272898</v>
          </cell>
          <cell r="M91" t="str">
            <v>26 -  Pernambuco</v>
          </cell>
          <cell r="N91">
            <v>3080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3817043000152</v>
          </cell>
          <cell r="G92" t="str">
            <v>PHARMAPLUS LTDA EPP</v>
          </cell>
          <cell r="H92" t="str">
            <v>B</v>
          </cell>
          <cell r="I92" t="str">
            <v>S</v>
          </cell>
          <cell r="J92" t="str">
            <v>000.039.404</v>
          </cell>
          <cell r="K92">
            <v>44569</v>
          </cell>
          <cell r="L92" t="str">
            <v>26220103817043000152550010000394041038882447</v>
          </cell>
          <cell r="M92" t="str">
            <v>26 -  Pernambuco</v>
          </cell>
          <cell r="N92">
            <v>1813.5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6106005000180</v>
          </cell>
          <cell r="G93" t="str">
            <v>STOCK MED PRODUTOS MEDICO HOSPITALARES</v>
          </cell>
          <cell r="H93" t="str">
            <v>B</v>
          </cell>
          <cell r="I93" t="str">
            <v>S</v>
          </cell>
          <cell r="J93">
            <v>141072</v>
          </cell>
          <cell r="K93">
            <v>44566</v>
          </cell>
          <cell r="L93" t="str">
            <v>43220106106005000180550010001410721005810130</v>
          </cell>
          <cell r="M93" t="str">
            <v>43 -  Rio Grande do Sul</v>
          </cell>
          <cell r="N93">
            <v>19776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7519404000135</v>
          </cell>
          <cell r="G94" t="str">
            <v>ADVAL FARMACIA DE MANIPULACAO LTDA  ME</v>
          </cell>
          <cell r="H94" t="str">
            <v>B</v>
          </cell>
          <cell r="I94" t="str">
            <v>S</v>
          </cell>
          <cell r="J94" t="str">
            <v>000.001.026</v>
          </cell>
          <cell r="K94">
            <v>44573</v>
          </cell>
          <cell r="L94" t="str">
            <v>26220107519404000135550010000010261900994615</v>
          </cell>
          <cell r="M94" t="str">
            <v>26 -  Pernambuco</v>
          </cell>
          <cell r="N94">
            <v>200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11563145000117</v>
          </cell>
          <cell r="G95" t="str">
            <v>COMERCIAL MOSTAERT LTDA</v>
          </cell>
          <cell r="H95" t="str">
            <v>B</v>
          </cell>
          <cell r="I95" t="str">
            <v>S</v>
          </cell>
          <cell r="J95" t="str">
            <v>000.108.140</v>
          </cell>
          <cell r="K95">
            <v>44573</v>
          </cell>
          <cell r="L95" t="str">
            <v>26220111563145000117550010001081401002246843</v>
          </cell>
          <cell r="M95" t="str">
            <v>26 -  Pernambuco</v>
          </cell>
          <cell r="N95">
            <v>239.04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8778201000126</v>
          </cell>
          <cell r="G96" t="str">
            <v>DROGAFONTE LTDA</v>
          </cell>
          <cell r="H96" t="str">
            <v>B</v>
          </cell>
          <cell r="I96" t="str">
            <v>S</v>
          </cell>
          <cell r="J96">
            <v>360794</v>
          </cell>
          <cell r="K96">
            <v>44573</v>
          </cell>
          <cell r="L96" t="str">
            <v>26220108778201000126550010003607941795683003</v>
          </cell>
          <cell r="M96" t="str">
            <v>26 -  Pernambuco</v>
          </cell>
          <cell r="N96">
            <v>35898.050000000003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9007162000126</v>
          </cell>
          <cell r="G97" t="str">
            <v>MAUES LOBATO COM. E REPRES. LTDA</v>
          </cell>
          <cell r="H97" t="str">
            <v>B</v>
          </cell>
          <cell r="I97" t="str">
            <v>S</v>
          </cell>
          <cell r="J97" t="str">
            <v>000.083.857</v>
          </cell>
          <cell r="K97">
            <v>44573</v>
          </cell>
          <cell r="L97" t="str">
            <v>26220109007162000126550010000838571501632966</v>
          </cell>
          <cell r="M97" t="str">
            <v>26 -  Pernambuco</v>
          </cell>
          <cell r="N97">
            <v>1080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12420164001048</v>
          </cell>
          <cell r="G98" t="str">
            <v>CM HOSPITALAR S A</v>
          </cell>
          <cell r="H98" t="str">
            <v>B</v>
          </cell>
          <cell r="I98" t="str">
            <v>S</v>
          </cell>
          <cell r="J98">
            <v>115079</v>
          </cell>
          <cell r="K98">
            <v>44573</v>
          </cell>
          <cell r="L98" t="str">
            <v>26220112420164001048550010001150791930218563</v>
          </cell>
          <cell r="M98" t="str">
            <v>26 -  Pernambuco</v>
          </cell>
          <cell r="N98">
            <v>4700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12420164001048</v>
          </cell>
          <cell r="G99" t="str">
            <v>CM HOSPITALAR S A</v>
          </cell>
          <cell r="H99" t="str">
            <v>B</v>
          </cell>
          <cell r="I99" t="str">
            <v>S</v>
          </cell>
          <cell r="J99">
            <v>115071</v>
          </cell>
          <cell r="K99">
            <v>44573</v>
          </cell>
          <cell r="L99" t="str">
            <v>26220112420164001048550010001150711717148539</v>
          </cell>
          <cell r="M99" t="str">
            <v>26 -  Pernambuco</v>
          </cell>
          <cell r="N99">
            <v>1463.63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1206820001179</v>
          </cell>
          <cell r="G100" t="str">
            <v>PANPHARMA DISTRIB. DE MEDICAM. LTDA</v>
          </cell>
          <cell r="H100" t="str">
            <v>B</v>
          </cell>
          <cell r="I100" t="str">
            <v>S</v>
          </cell>
          <cell r="J100">
            <v>1278035</v>
          </cell>
          <cell r="K100">
            <v>44573</v>
          </cell>
          <cell r="L100" t="str">
            <v>26220101206820001179550040012780351899667265</v>
          </cell>
          <cell r="M100" t="str">
            <v>26 -  Pernambuco</v>
          </cell>
          <cell r="N100">
            <v>402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23837936000177</v>
          </cell>
          <cell r="G101" t="str">
            <v>G1 DISTRIBUIDORA DE PROD. FARM LTDA</v>
          </cell>
          <cell r="H101" t="str">
            <v>B</v>
          </cell>
          <cell r="I101" t="str">
            <v>S</v>
          </cell>
          <cell r="J101">
            <v>449271</v>
          </cell>
          <cell r="K101">
            <v>44573</v>
          </cell>
          <cell r="L101" t="str">
            <v>26220123837936000177550010004492711010198045</v>
          </cell>
          <cell r="M101" t="str">
            <v>26 -  Pernambuco</v>
          </cell>
          <cell r="N101">
            <v>182.75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12882932000194</v>
          </cell>
          <cell r="G102" t="str">
            <v>EXOMED REPRES DE MED LTDA</v>
          </cell>
          <cell r="H102" t="str">
            <v>B</v>
          </cell>
          <cell r="I102" t="str">
            <v>S</v>
          </cell>
          <cell r="J102">
            <v>157728</v>
          </cell>
          <cell r="K102">
            <v>44573</v>
          </cell>
          <cell r="L102" t="str">
            <v>26220112882932000194550010001577281085163430</v>
          </cell>
          <cell r="M102" t="str">
            <v>26 -  Pernambuco</v>
          </cell>
          <cell r="N102">
            <v>5440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9441460000120</v>
          </cell>
          <cell r="G103" t="str">
            <v>PADRAO DIST DE PROD HOSP PA CALLOU LTDA</v>
          </cell>
          <cell r="H103" t="str">
            <v>B</v>
          </cell>
          <cell r="I103" t="str">
            <v>S</v>
          </cell>
          <cell r="J103" t="str">
            <v>000.277.842</v>
          </cell>
          <cell r="K103">
            <v>44573</v>
          </cell>
          <cell r="L103" t="str">
            <v>26220109441460000120550010002778421534580213</v>
          </cell>
          <cell r="M103" t="str">
            <v>26 -  Pernambuco</v>
          </cell>
          <cell r="N103">
            <v>3970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11563145000117</v>
          </cell>
          <cell r="G104" t="str">
            <v>EXOMED REPRES DE MED LTDA</v>
          </cell>
          <cell r="H104" t="str">
            <v>B</v>
          </cell>
          <cell r="I104" t="str">
            <v>S</v>
          </cell>
          <cell r="J104" t="str">
            <v>000.108.234</v>
          </cell>
          <cell r="K104">
            <v>44575</v>
          </cell>
          <cell r="L104" t="str">
            <v>26220111563145000117550010001082341002249417</v>
          </cell>
          <cell r="M104" t="str">
            <v>26 -  Pernambuco</v>
          </cell>
          <cell r="N104">
            <v>35127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3817043000152</v>
          </cell>
          <cell r="G105" t="str">
            <v>PHARMAPLUS LTDA EPP</v>
          </cell>
          <cell r="H105" t="str">
            <v>B</v>
          </cell>
          <cell r="I105" t="str">
            <v>S</v>
          </cell>
          <cell r="J105" t="str">
            <v>000.039.610</v>
          </cell>
          <cell r="K105">
            <v>44576</v>
          </cell>
          <cell r="L105" t="str">
            <v>26220103817043000152550010000396101007446953</v>
          </cell>
          <cell r="M105" t="str">
            <v>26 -  Pernambuco</v>
          </cell>
          <cell r="N105">
            <v>2333.8000000000002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49324221000104</v>
          </cell>
          <cell r="G106" t="str">
            <v>FRESENIUS KABI BRASIL LTDA</v>
          </cell>
          <cell r="H106" t="str">
            <v>B</v>
          </cell>
          <cell r="I106" t="str">
            <v>S</v>
          </cell>
          <cell r="J106">
            <v>1651951</v>
          </cell>
          <cell r="K106">
            <v>44574</v>
          </cell>
          <cell r="L106" t="str">
            <v>35220149324221000104550000016519511763762732</v>
          </cell>
          <cell r="M106" t="str">
            <v>35 -  São Paulo</v>
          </cell>
          <cell r="N106">
            <v>22500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23837936000177</v>
          </cell>
          <cell r="G107" t="str">
            <v>G1 DISTRIBUIDORA DE PROD. FARM LTDA</v>
          </cell>
          <cell r="H107" t="str">
            <v>B</v>
          </cell>
          <cell r="I107" t="str">
            <v>S</v>
          </cell>
          <cell r="J107">
            <v>451115</v>
          </cell>
          <cell r="K107">
            <v>44575</v>
          </cell>
          <cell r="L107" t="str">
            <v>26220123837936000177550010004511151010240249</v>
          </cell>
          <cell r="M107" t="str">
            <v>26 -  Pernambuco</v>
          </cell>
          <cell r="N107">
            <v>414.35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12882932000194</v>
          </cell>
          <cell r="G108" t="str">
            <v>EXOMED REPRES DE MED LTDA</v>
          </cell>
          <cell r="H108" t="str">
            <v>B</v>
          </cell>
          <cell r="I108" t="str">
            <v>S</v>
          </cell>
          <cell r="J108">
            <v>157835</v>
          </cell>
          <cell r="K108">
            <v>44575</v>
          </cell>
          <cell r="L108" t="str">
            <v>26220112882932000194550010001578351835164402</v>
          </cell>
          <cell r="M108" t="str">
            <v>26 -  Pernambuco</v>
          </cell>
          <cell r="N108">
            <v>2889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7484373000124</v>
          </cell>
          <cell r="G109" t="str">
            <v>UNI HOSPITALAR LTDA  EPP</v>
          </cell>
          <cell r="H109" t="str">
            <v>B</v>
          </cell>
          <cell r="I109" t="str">
            <v>S</v>
          </cell>
          <cell r="J109" t="str">
            <v>000.138.821</v>
          </cell>
          <cell r="K109">
            <v>44575</v>
          </cell>
          <cell r="L109" t="str">
            <v>26220107484373000124550010001388211772627666</v>
          </cell>
          <cell r="M109" t="str">
            <v>26 -  Pernambuco</v>
          </cell>
          <cell r="N109">
            <v>11810.7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8674752000140</v>
          </cell>
          <cell r="G110" t="str">
            <v>CIRURGICA MONTEBELLO LTDA</v>
          </cell>
          <cell r="H110" t="str">
            <v>B</v>
          </cell>
          <cell r="I110" t="str">
            <v>S</v>
          </cell>
          <cell r="J110" t="str">
            <v>000.122.304</v>
          </cell>
          <cell r="K110">
            <v>44575</v>
          </cell>
          <cell r="L110" t="str">
            <v>26220108674752000140550010001223041198041101</v>
          </cell>
          <cell r="M110" t="str">
            <v>26 -  Pernambuco</v>
          </cell>
          <cell r="N110">
            <v>2064.6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49324221000880</v>
          </cell>
          <cell r="G111" t="str">
            <v>FRESENIUS KABI BRASIL LTDA</v>
          </cell>
          <cell r="H111" t="str">
            <v>B</v>
          </cell>
          <cell r="I111" t="str">
            <v>S</v>
          </cell>
          <cell r="J111">
            <v>211014</v>
          </cell>
          <cell r="K111">
            <v>44573</v>
          </cell>
          <cell r="L111" t="str">
            <v>23220149324221000880550000002110141330680843</v>
          </cell>
          <cell r="M111" t="str">
            <v>23 -  Ceará</v>
          </cell>
          <cell r="N111">
            <v>5022.3999999999996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49324221000880</v>
          </cell>
          <cell r="G112" t="str">
            <v>FRESENIUS KABI BRASIL LTDA</v>
          </cell>
          <cell r="H112" t="str">
            <v>B</v>
          </cell>
          <cell r="I112" t="str">
            <v>S</v>
          </cell>
          <cell r="J112">
            <v>210909</v>
          </cell>
          <cell r="K112">
            <v>44569</v>
          </cell>
          <cell r="L112" t="str">
            <v>23220149324221000880550000002109091494688353</v>
          </cell>
          <cell r="M112" t="str">
            <v>23 -  Ceará</v>
          </cell>
          <cell r="N112">
            <v>15039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12420164001048</v>
          </cell>
          <cell r="G113" t="str">
            <v>CM HOSPITALAR S A</v>
          </cell>
          <cell r="H113" t="str">
            <v>B</v>
          </cell>
          <cell r="I113" t="str">
            <v>S</v>
          </cell>
          <cell r="J113">
            <v>115378</v>
          </cell>
          <cell r="K113">
            <v>44578</v>
          </cell>
          <cell r="L113" t="str">
            <v>26220112420164001048550010001153781176031045</v>
          </cell>
          <cell r="M113" t="str">
            <v>26 -  Pernambuco</v>
          </cell>
          <cell r="N113">
            <v>2180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11260846000420</v>
          </cell>
          <cell r="G114" t="str">
            <v>ANBIOTON IMPORTADORA LTDA</v>
          </cell>
          <cell r="H114" t="str">
            <v>B</v>
          </cell>
          <cell r="I114" t="str">
            <v>S</v>
          </cell>
          <cell r="J114">
            <v>38</v>
          </cell>
          <cell r="K114">
            <v>44575</v>
          </cell>
          <cell r="L114" t="str">
            <v>26220111260846000420550010000000381913714065</v>
          </cell>
          <cell r="M114" t="str">
            <v>26 -  Pernambuco</v>
          </cell>
          <cell r="N114">
            <v>1394.9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35738768000141</v>
          </cell>
          <cell r="G115" t="str">
            <v>L. M. C. DA SILVA MEDICAMENTOS</v>
          </cell>
          <cell r="H115" t="str">
            <v>B</v>
          </cell>
          <cell r="I115" t="str">
            <v>S</v>
          </cell>
          <cell r="J115" t="str">
            <v>000.000.140</v>
          </cell>
          <cell r="K115">
            <v>44579</v>
          </cell>
          <cell r="L115" t="str">
            <v>26220135738768000141550010000001401000001414</v>
          </cell>
          <cell r="M115" t="str">
            <v>26 -  Pernambuco</v>
          </cell>
          <cell r="N115">
            <v>260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15145035000196</v>
          </cell>
          <cell r="G116" t="str">
            <v>RIOBAHIAFARMA COMERCIO E DISTRIBUIÇAO</v>
          </cell>
          <cell r="H116" t="str">
            <v>B</v>
          </cell>
          <cell r="I116" t="str">
            <v>S</v>
          </cell>
          <cell r="J116">
            <v>20186</v>
          </cell>
          <cell r="K116">
            <v>44575</v>
          </cell>
          <cell r="L116" t="str">
            <v>29220115145035000196550010000201861000439730</v>
          </cell>
          <cell r="M116" t="str">
            <v>29 -  Bahia</v>
          </cell>
          <cell r="N116">
            <v>12750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11206099000441</v>
          </cell>
          <cell r="G117" t="str">
            <v>SUPERMED COM E IMP DE PROD MEDICOS LTDA</v>
          </cell>
          <cell r="H117" t="str">
            <v>B</v>
          </cell>
          <cell r="I117" t="str">
            <v>S</v>
          </cell>
          <cell r="J117">
            <v>302899</v>
          </cell>
          <cell r="K117">
            <v>44568</v>
          </cell>
          <cell r="L117" t="str">
            <v>35220111206099000441550010003028991000689833</v>
          </cell>
          <cell r="M117" t="str">
            <v>35 -  São Paulo</v>
          </cell>
          <cell r="N117">
            <v>1292.76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44734671000151</v>
          </cell>
          <cell r="G118" t="str">
            <v>CRISTALIA PROD QUIM FARMACEUTICOS LTDA</v>
          </cell>
          <cell r="H118" t="str">
            <v>B</v>
          </cell>
          <cell r="I118" t="str">
            <v>S</v>
          </cell>
          <cell r="J118">
            <v>3177232</v>
          </cell>
          <cell r="K118">
            <v>44575</v>
          </cell>
          <cell r="L118" t="str">
            <v>35220144734671000151550100031772321670053195</v>
          </cell>
          <cell r="M118" t="str">
            <v>35 -  São Paulo</v>
          </cell>
          <cell r="N118">
            <v>6027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44734671000151</v>
          </cell>
          <cell r="G119" t="str">
            <v>CRISTALIA PROD QUIM FARMACEUTICOS LTDA</v>
          </cell>
          <cell r="H119" t="str">
            <v>B</v>
          </cell>
          <cell r="I119" t="str">
            <v>S</v>
          </cell>
          <cell r="J119">
            <v>3177233</v>
          </cell>
          <cell r="K119">
            <v>44575</v>
          </cell>
          <cell r="L119" t="str">
            <v>35220144734671000151550100031772331710534960</v>
          </cell>
          <cell r="M119" t="str">
            <v>35 -  São Paulo</v>
          </cell>
          <cell r="N119">
            <v>10000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G120" t="str">
            <v>ELLO DISTRIBUICAO LTDA</v>
          </cell>
          <cell r="H120" t="str">
            <v>B</v>
          </cell>
          <cell r="I120" t="str">
            <v>S</v>
          </cell>
          <cell r="J120" t="str">
            <v>000.038.915</v>
          </cell>
          <cell r="K120">
            <v>44574</v>
          </cell>
          <cell r="L120" t="str">
            <v>52220114115388000180550010000389151000578482</v>
          </cell>
          <cell r="M120" t="str">
            <v>52 -  Goiás</v>
          </cell>
          <cell r="N120">
            <v>6732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44734671000151</v>
          </cell>
          <cell r="G121" t="str">
            <v>CRISTALIA PROD QUIM FARMACEUTICOS LTDA</v>
          </cell>
          <cell r="H121" t="str">
            <v>B</v>
          </cell>
          <cell r="I121" t="str">
            <v>S</v>
          </cell>
          <cell r="J121">
            <v>3178911</v>
          </cell>
          <cell r="K121">
            <v>44579</v>
          </cell>
          <cell r="L121" t="str">
            <v>35220144734671000151550100031789111086470523</v>
          </cell>
          <cell r="M121" t="str">
            <v>35 -  São Paulo</v>
          </cell>
          <cell r="N121">
            <v>595</v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>
            <v>49324221002077</v>
          </cell>
          <cell r="G122" t="str">
            <v>FRESENIUS KABI BRASIL LTDA</v>
          </cell>
          <cell r="H122" t="str">
            <v>B</v>
          </cell>
          <cell r="I122" t="str">
            <v>S</v>
          </cell>
          <cell r="J122">
            <v>27140</v>
          </cell>
          <cell r="K122">
            <v>44573</v>
          </cell>
          <cell r="L122" t="str">
            <v>52220149324221002077550010000271401816880714</v>
          </cell>
          <cell r="M122" t="str">
            <v>52 -  Goiás</v>
          </cell>
          <cell r="N122">
            <v>4500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35738768000141</v>
          </cell>
          <cell r="G123" t="str">
            <v>L. M. C. DA SILVA MEDICAMENTOS</v>
          </cell>
          <cell r="H123" t="str">
            <v>B</v>
          </cell>
          <cell r="I123" t="str">
            <v>S</v>
          </cell>
          <cell r="J123" t="str">
            <v>000.000.141</v>
          </cell>
          <cell r="K123">
            <v>44582</v>
          </cell>
          <cell r="L123" t="str">
            <v>26220135738768000141550010000001411000001420</v>
          </cell>
          <cell r="M123" t="str">
            <v>26 -  Pernambuco</v>
          </cell>
          <cell r="N123">
            <v>25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8778201000126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>
            <v>361556</v>
          </cell>
          <cell r="K124">
            <v>44582</v>
          </cell>
          <cell r="L124" t="str">
            <v>26220108778201000126550010003615561827846339</v>
          </cell>
          <cell r="M124" t="str">
            <v>26 -  Pernambuco</v>
          </cell>
          <cell r="N124">
            <v>24881.279999999999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7484373000124</v>
          </cell>
          <cell r="G125" t="str">
            <v>UNI HOSPITALAR LTDA  EPP</v>
          </cell>
          <cell r="H125" t="str">
            <v>B</v>
          </cell>
          <cell r="I125" t="str">
            <v>S</v>
          </cell>
          <cell r="J125" t="str">
            <v>000.139.218</v>
          </cell>
          <cell r="K125">
            <v>44582</v>
          </cell>
          <cell r="L125" t="str">
            <v>26220107484373000124550010001392181645593203</v>
          </cell>
          <cell r="M125" t="str">
            <v>26 -  Pernambuco</v>
          </cell>
          <cell r="N125">
            <v>10735.19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8674752000140</v>
          </cell>
          <cell r="G126" t="str">
            <v>CIRURGICA MONTEBELLO LTDA</v>
          </cell>
          <cell r="H126" t="str">
            <v>B</v>
          </cell>
          <cell r="I126" t="str">
            <v>S</v>
          </cell>
          <cell r="J126" t="str">
            <v>000.122.822</v>
          </cell>
          <cell r="K126">
            <v>44582</v>
          </cell>
          <cell r="L126" t="str">
            <v>26220108674752000140550010001228221768240951</v>
          </cell>
          <cell r="M126" t="str">
            <v>26 -  Pernambuco</v>
          </cell>
          <cell r="N126">
            <v>6529.2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11449180000100</v>
          </cell>
          <cell r="G127" t="str">
            <v>DPROSMED DIST DE PROD MED HOSP</v>
          </cell>
          <cell r="H127" t="str">
            <v>B</v>
          </cell>
          <cell r="I127" t="str">
            <v>S</v>
          </cell>
          <cell r="J127">
            <v>48346</v>
          </cell>
          <cell r="K127">
            <v>44582</v>
          </cell>
          <cell r="L127" t="str">
            <v>26220111449180000100550010000483461000027180</v>
          </cell>
          <cell r="M127" t="str">
            <v>26 -  Pernambuco</v>
          </cell>
          <cell r="N127">
            <v>934.9</v>
          </cell>
        </row>
        <row r="128">
          <cell r="C128" t="str">
            <v>HOSPITAL MESTRE VITALINO (COVID-19 CAMPANHA)</v>
          </cell>
          <cell r="E128" t="str">
            <v>3.4 - Material Farmacológico</v>
          </cell>
          <cell r="F128">
            <v>3817043000152</v>
          </cell>
          <cell r="G128" t="str">
            <v>PHARMAPLUS LTDA EPP</v>
          </cell>
          <cell r="H128" t="str">
            <v>B</v>
          </cell>
          <cell r="I128" t="str">
            <v>S</v>
          </cell>
          <cell r="J128" t="str">
            <v>000.039.878</v>
          </cell>
          <cell r="K128">
            <v>44583</v>
          </cell>
          <cell r="L128" t="str">
            <v>26220103817043000152550010000398781012816051</v>
          </cell>
          <cell r="M128" t="str">
            <v>26 -  Pernambuco</v>
          </cell>
          <cell r="N128">
            <v>3982</v>
          </cell>
        </row>
        <row r="129">
          <cell r="C129" t="str">
            <v>HOSPITAL MESTRE VITALINO (COVID-19 CAMPANHA)</v>
          </cell>
          <cell r="E129" t="str">
            <v>3.4 - Material Farmacológico</v>
          </cell>
          <cell r="F129">
            <v>22580510000118</v>
          </cell>
          <cell r="G129" t="str">
            <v>UNIFAR DISTRIBUIDORA DE MEDICAMENTOS</v>
          </cell>
          <cell r="H129" t="str">
            <v>B</v>
          </cell>
          <cell r="I129" t="str">
            <v>S</v>
          </cell>
          <cell r="J129" t="str">
            <v>000.046.318</v>
          </cell>
          <cell r="K129">
            <v>44582</v>
          </cell>
          <cell r="L129" t="str">
            <v>26220122580510000118550010000463181000316696</v>
          </cell>
          <cell r="M129" t="str">
            <v>26 -  Pernambuco</v>
          </cell>
          <cell r="N129">
            <v>1896</v>
          </cell>
        </row>
        <row r="130">
          <cell r="C130" t="str">
            <v>HOSPITAL MESTRE VITALINO (COVID-19 CAMPANHA)</v>
          </cell>
          <cell r="E130" t="str">
            <v>3.4 - Material Farmacológico</v>
          </cell>
          <cell r="F130">
            <v>12420164001048</v>
          </cell>
          <cell r="G130" t="str">
            <v>CM HOSPITALAR S A</v>
          </cell>
          <cell r="H130" t="str">
            <v>B</v>
          </cell>
          <cell r="I130" t="str">
            <v>S</v>
          </cell>
          <cell r="J130">
            <v>115988</v>
          </cell>
          <cell r="K130">
            <v>44582</v>
          </cell>
          <cell r="L130" t="str">
            <v>26220112420164001048550010001159881350428722</v>
          </cell>
          <cell r="M130" t="str">
            <v>26 -  Pernambuco</v>
          </cell>
          <cell r="N130">
            <v>2020</v>
          </cell>
        </row>
        <row r="131">
          <cell r="C131" t="str">
            <v>HOSPITAL MESTRE VITALINO (COVID-19 CAMPANHA)</v>
          </cell>
          <cell r="E131" t="str">
            <v>3.4 - Material Farmacológico</v>
          </cell>
          <cell r="F131">
            <v>67729178000653</v>
          </cell>
          <cell r="G131" t="str">
            <v>COMERCIAL CIRURGICA RIOCLARENSE LTDA</v>
          </cell>
          <cell r="H131" t="str">
            <v>B</v>
          </cell>
          <cell r="I131" t="str">
            <v>S</v>
          </cell>
          <cell r="J131">
            <v>20781</v>
          </cell>
          <cell r="K131">
            <v>44582</v>
          </cell>
          <cell r="L131" t="str">
            <v>26220167729178000653550010000207811363781429</v>
          </cell>
          <cell r="M131" t="str">
            <v>26 -  Pernambuco</v>
          </cell>
          <cell r="N131">
            <v>6037.92</v>
          </cell>
        </row>
        <row r="132">
          <cell r="E132" t="str">
            <v/>
          </cell>
        </row>
        <row r="133">
          <cell r="C133" t="str">
            <v>HOSPITAL MESTRE VITALINO (COVID-19 CAMPANHA)</v>
          </cell>
          <cell r="E133" t="str">
            <v>3.4 - Material Farmacológico</v>
          </cell>
          <cell r="F133">
            <v>12882932000194</v>
          </cell>
          <cell r="G133" t="str">
            <v>EXOMED REPRES DE MED LTDA</v>
          </cell>
          <cell r="H133" t="str">
            <v>B</v>
          </cell>
          <cell r="I133" t="str">
            <v>S</v>
          </cell>
          <cell r="J133">
            <v>158004</v>
          </cell>
          <cell r="K133">
            <v>44582</v>
          </cell>
          <cell r="L133" t="str">
            <v>26220112882932000194550010001580041778624203</v>
          </cell>
          <cell r="M133" t="str">
            <v>26 -  Pernambuco</v>
          </cell>
          <cell r="N133">
            <v>5879.38</v>
          </cell>
        </row>
        <row r="134">
          <cell r="C134" t="str">
            <v>HOSPITAL MESTRE VITALINO (COVID-19 CAMPANHA)</v>
          </cell>
          <cell r="E134" t="str">
            <v>3.4 - Material Farmacológico</v>
          </cell>
          <cell r="F134">
            <v>9053134000145</v>
          </cell>
          <cell r="G134" t="str">
            <v>ELFA MEDICAMENTOS LTDA</v>
          </cell>
          <cell r="H134" t="str">
            <v>B</v>
          </cell>
          <cell r="I134" t="str">
            <v>S</v>
          </cell>
          <cell r="J134">
            <v>324104</v>
          </cell>
          <cell r="K134">
            <v>44582</v>
          </cell>
          <cell r="L134" t="str">
            <v>53220109053134000145550050003241041628648937</v>
          </cell>
          <cell r="M134" t="str">
            <v>53 -  Distrito Federal</v>
          </cell>
          <cell r="N134">
            <v>12435</v>
          </cell>
        </row>
        <row r="135">
          <cell r="C135" t="str">
            <v>HOSPITAL MESTRE VITALINO (COVID-19 CAMPANHA)</v>
          </cell>
          <cell r="E135" t="str">
            <v>3.4 - Material Farmacológico</v>
          </cell>
          <cell r="F135">
            <v>7812105000194</v>
          </cell>
          <cell r="G135" t="str">
            <v>CENTRAL DIST DE MEDICAMENTOS LTDA</v>
          </cell>
          <cell r="H135" t="str">
            <v>B</v>
          </cell>
          <cell r="I135" t="str">
            <v>S</v>
          </cell>
          <cell r="J135">
            <v>94665</v>
          </cell>
          <cell r="K135">
            <v>44582</v>
          </cell>
          <cell r="L135" t="str">
            <v>23220107812105000194550010000946651274820165</v>
          </cell>
          <cell r="M135" t="str">
            <v>23 -  Ceará</v>
          </cell>
          <cell r="N135">
            <v>451</v>
          </cell>
        </row>
        <row r="136">
          <cell r="C136" t="str">
            <v>HOSPITAL MESTRE VITALINO (COVID-19 CAMPANHA)</v>
          </cell>
          <cell r="E136" t="str">
            <v>3.4 - Material Farmacológico</v>
          </cell>
          <cell r="F136">
            <v>21381761000100</v>
          </cell>
          <cell r="G136" t="str">
            <v>SIX DISTRIBUIDORA HOSPITALAR LTDAEPP</v>
          </cell>
          <cell r="H136" t="str">
            <v>B</v>
          </cell>
          <cell r="I136" t="str">
            <v>S</v>
          </cell>
          <cell r="J136" t="str">
            <v>000.046.069</v>
          </cell>
          <cell r="K136">
            <v>44582</v>
          </cell>
          <cell r="L136" t="str">
            <v>26220121381761000100550010000460691444697111</v>
          </cell>
          <cell r="M136" t="str">
            <v>26 -  Pernambuco</v>
          </cell>
          <cell r="N136">
            <v>1992</v>
          </cell>
        </row>
        <row r="137">
          <cell r="C137" t="str">
            <v>HOSPITAL MESTRE VITALINO (COVID-19 CAMPANHA)</v>
          </cell>
          <cell r="E137" t="str">
            <v>3.4 - Material Farmacológico</v>
          </cell>
          <cell r="F137">
            <v>35753111000153</v>
          </cell>
          <cell r="G137" t="str">
            <v>NORD PRODUTOS EM SAUDE LTDA</v>
          </cell>
          <cell r="H137" t="str">
            <v>B</v>
          </cell>
          <cell r="I137" t="str">
            <v>S</v>
          </cell>
          <cell r="J137" t="str">
            <v>4744</v>
          </cell>
          <cell r="K137">
            <v>44582</v>
          </cell>
          <cell r="L137" t="str">
            <v>26220135753111000153550010000047441000044097</v>
          </cell>
          <cell r="M137" t="str">
            <v>26 -  Pernambuco</v>
          </cell>
          <cell r="N137">
            <v>2300</v>
          </cell>
        </row>
        <row r="138">
          <cell r="C138" t="str">
            <v>HOSPITAL MESTRE VITALINO (COVID-19 CAMPANHA)</v>
          </cell>
          <cell r="E138" t="str">
            <v>3.4 - Material Farmacológico</v>
          </cell>
          <cell r="F138">
            <v>3817043000152</v>
          </cell>
          <cell r="G138" t="str">
            <v>PHARMAPLUS LTDA EPP</v>
          </cell>
          <cell r="H138" t="str">
            <v>B</v>
          </cell>
          <cell r="I138" t="str">
            <v>S</v>
          </cell>
          <cell r="J138" t="str">
            <v>000.039.870</v>
          </cell>
          <cell r="K138">
            <v>44583</v>
          </cell>
          <cell r="L138" t="str">
            <v>26220103817043000152550010000398701027290354</v>
          </cell>
          <cell r="M138" t="str">
            <v>26 -  Pernambuco</v>
          </cell>
          <cell r="N138">
            <v>682.5</v>
          </cell>
        </row>
        <row r="139">
          <cell r="C139" t="str">
            <v>HOSPITAL MESTRE VITALINO (COVID-19 CAMPANHA)</v>
          </cell>
          <cell r="E139" t="str">
            <v>3.4 - Material Farmacológico</v>
          </cell>
          <cell r="F139">
            <v>49324221002077</v>
          </cell>
          <cell r="G139" t="str">
            <v>FRESENIUS KABI BRASIL LTDA</v>
          </cell>
          <cell r="H139" t="str">
            <v>B</v>
          </cell>
          <cell r="I139" t="str">
            <v>S</v>
          </cell>
          <cell r="J139">
            <v>27299</v>
          </cell>
          <cell r="K139">
            <v>44578</v>
          </cell>
          <cell r="L139" t="str">
            <v>52220149324221002077550010000272991782825611</v>
          </cell>
          <cell r="M139" t="str">
            <v>52 -  Goiás</v>
          </cell>
          <cell r="N139">
            <v>39800</v>
          </cell>
        </row>
        <row r="140">
          <cell r="C140" t="str">
            <v>HOSPITAL MESTRE VITALINO (COVID-19 CAMPANHA)</v>
          </cell>
          <cell r="E140" t="str">
            <v>3.4 - Material Farmacológico</v>
          </cell>
          <cell r="F140">
            <v>874929000140</v>
          </cell>
          <cell r="G140" t="str">
            <v>MEDCENTER COMERCIAL LTDA  MG</v>
          </cell>
          <cell r="H140" t="str">
            <v>B</v>
          </cell>
          <cell r="I140" t="str">
            <v>S</v>
          </cell>
          <cell r="J140">
            <v>364416</v>
          </cell>
          <cell r="K140">
            <v>44585</v>
          </cell>
          <cell r="L140" t="str">
            <v>31220100874929000140550010003644161185519615</v>
          </cell>
          <cell r="M140" t="str">
            <v>31 -  Minas Gerais</v>
          </cell>
          <cell r="N140">
            <v>14266.5</v>
          </cell>
        </row>
        <row r="141">
          <cell r="C141" t="str">
            <v>HOSPITAL MESTRE VITALINO (COVID-19 CAMPANHA)</v>
          </cell>
          <cell r="E141" t="str">
            <v>3.4 - Material Farmacológico</v>
          </cell>
          <cell r="F141">
            <v>31673254000285</v>
          </cell>
          <cell r="G141" t="str">
            <v>LABORATORIOS B BRAUN S/A</v>
          </cell>
          <cell r="H141" t="str">
            <v>B</v>
          </cell>
          <cell r="I141" t="str">
            <v>S</v>
          </cell>
          <cell r="J141">
            <v>155764</v>
          </cell>
          <cell r="K141">
            <v>44587</v>
          </cell>
          <cell r="L141" t="str">
            <v>26220131673254000285550000001557641598475365</v>
          </cell>
          <cell r="M141" t="str">
            <v>26 -  Pernambuco</v>
          </cell>
          <cell r="N141">
            <v>3300</v>
          </cell>
        </row>
        <row r="142">
          <cell r="C142" t="str">
            <v>HOSPITAL MESTRE VITALINO (COVID-19 CAMPANHA)</v>
          </cell>
          <cell r="E142" t="str">
            <v>3.4 - Material Farmacológico</v>
          </cell>
          <cell r="F142">
            <v>67729178000653</v>
          </cell>
          <cell r="G142" t="str">
            <v>COMERCIAL CIRURGICA RIOCLARENSE LTDA</v>
          </cell>
          <cell r="H142" t="str">
            <v>B</v>
          </cell>
          <cell r="I142" t="str">
            <v>S</v>
          </cell>
          <cell r="J142">
            <v>21022</v>
          </cell>
          <cell r="K142">
            <v>44587</v>
          </cell>
          <cell r="L142" t="str">
            <v>26220167729178000653550010000210221954043050</v>
          </cell>
          <cell r="M142" t="str">
            <v>26 -  Pernambuco</v>
          </cell>
          <cell r="N142">
            <v>1947</v>
          </cell>
        </row>
        <row r="143">
          <cell r="C143" t="str">
            <v>HOSPITAL MESTRE VITALINO (COVID-19 CAMPANHA)</v>
          </cell>
          <cell r="E143" t="str">
            <v>3.4 - Material Farmacológico</v>
          </cell>
          <cell r="F143">
            <v>23837936000177</v>
          </cell>
          <cell r="G143" t="str">
            <v>G1 DISTRIBUIDORA DE PROD. FARM LTDA</v>
          </cell>
          <cell r="H143" t="str">
            <v>B</v>
          </cell>
          <cell r="I143" t="str">
            <v>S</v>
          </cell>
          <cell r="J143">
            <v>456815</v>
          </cell>
          <cell r="K143">
            <v>44587</v>
          </cell>
          <cell r="L143" t="str">
            <v>26220123837936000177550010004568151010365719</v>
          </cell>
          <cell r="M143" t="str">
            <v>26 -  Pernambuco</v>
          </cell>
          <cell r="N143">
            <v>208.5</v>
          </cell>
        </row>
        <row r="144">
          <cell r="C144" t="str">
            <v>HOSPITAL MESTRE VITALINO (COVID-19 CAMPANHA)</v>
          </cell>
          <cell r="E144" t="str">
            <v>3.4 - Material Farmacológico</v>
          </cell>
          <cell r="F144">
            <v>44734671000151</v>
          </cell>
          <cell r="G144" t="str">
            <v>CRISTALIA PROD QUIM FARMACEUTICOS LTDA</v>
          </cell>
          <cell r="H144" t="str">
            <v>B</v>
          </cell>
          <cell r="I144" t="str">
            <v>S</v>
          </cell>
          <cell r="J144">
            <v>3285480</v>
          </cell>
          <cell r="K144">
            <v>44588</v>
          </cell>
          <cell r="L144" t="str">
            <v>35220144734671000151550100031854801713149434</v>
          </cell>
          <cell r="M144" t="str">
            <v>35 -  São Paulo</v>
          </cell>
          <cell r="N144">
            <v>1560</v>
          </cell>
        </row>
        <row r="145">
          <cell r="C145" t="str">
            <v>HOSPITAL MESTRE VITALINO (COVID-19 CAMPANHA)</v>
          </cell>
          <cell r="E145" t="str">
            <v>3.4 - Material Farmacológico</v>
          </cell>
          <cell r="F145">
            <v>6106005000180</v>
          </cell>
          <cell r="G145" t="str">
            <v>STOCK MED PRODUTOS MEDICO HOSPITALARES</v>
          </cell>
          <cell r="H145" t="str">
            <v>B</v>
          </cell>
          <cell r="I145" t="str">
            <v>S</v>
          </cell>
          <cell r="J145">
            <v>142830</v>
          </cell>
          <cell r="K145">
            <v>44582</v>
          </cell>
          <cell r="L145" t="str">
            <v>43220106106005000180550010001428301005896199</v>
          </cell>
          <cell r="M145" t="str">
            <v>43 -  Rio Grande do Sul</v>
          </cell>
          <cell r="N145">
            <v>152</v>
          </cell>
        </row>
        <row r="146">
          <cell r="C146" t="str">
            <v>HOSPITAL MESTRE VITALINO (COVID-19 CAMPANHA)</v>
          </cell>
          <cell r="E146" t="str">
            <v>3.4 - Material Farmacológico</v>
          </cell>
          <cell r="F146">
            <v>6198619004207</v>
          </cell>
          <cell r="G146" t="str">
            <v>DROGATIM DROGARIAS LTDA</v>
          </cell>
          <cell r="H146" t="str">
            <v>B</v>
          </cell>
          <cell r="I146" t="str">
            <v>S</v>
          </cell>
          <cell r="J146" t="str">
            <v>000.001.508</v>
          </cell>
          <cell r="K146">
            <v>44592</v>
          </cell>
          <cell r="L146" t="str">
            <v>26220106198619004207550040000015081003815280</v>
          </cell>
          <cell r="M146" t="str">
            <v>26 -  Pernambuco</v>
          </cell>
          <cell r="N146">
            <v>11000</v>
          </cell>
        </row>
        <row r="147">
          <cell r="C147" t="str">
            <v>HOSPITAL MESTRE VITALINO (COVID-19 CAMPANHA)</v>
          </cell>
          <cell r="E147" t="str">
            <v>3.4 - Material Farmacológico</v>
          </cell>
          <cell r="F147">
            <v>14115388000180</v>
          </cell>
          <cell r="G147" t="str">
            <v>ELLO DISTRIBUICAO LTDA</v>
          </cell>
          <cell r="H147" t="str">
            <v>B</v>
          </cell>
          <cell r="I147" t="str">
            <v>S</v>
          </cell>
          <cell r="J147" t="str">
            <v>000.039.275</v>
          </cell>
          <cell r="K147">
            <v>44582</v>
          </cell>
          <cell r="L147" t="str">
            <v>52220114115388000180550010000392751000584770</v>
          </cell>
          <cell r="M147" t="str">
            <v>52 -  Goiás</v>
          </cell>
          <cell r="N147">
            <v>3510</v>
          </cell>
        </row>
        <row r="148">
          <cell r="C148" t="str">
            <v>HOSPITAL MESTRE VITALINO (COVID-19 CAMPANHA)</v>
          </cell>
          <cell r="E148" t="str">
            <v>3.4 - Material Farmacológico</v>
          </cell>
          <cell r="F148">
            <v>1206820001179</v>
          </cell>
          <cell r="G148" t="str">
            <v>PANPHARMA DISTRIB. DE MEDICAM. LTDA</v>
          </cell>
          <cell r="H148" t="str">
            <v>B</v>
          </cell>
          <cell r="I148" t="str">
            <v>S</v>
          </cell>
          <cell r="J148">
            <v>1294205</v>
          </cell>
          <cell r="K148">
            <v>44582</v>
          </cell>
          <cell r="L148" t="str">
            <v>26220101206820001179550040012942051464569759</v>
          </cell>
          <cell r="M148" t="str">
            <v>26 -  Pernambuco</v>
          </cell>
          <cell r="N148">
            <v>67.7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49324221001500</v>
          </cell>
          <cell r="G149" t="str">
            <v>FRESENIUS KABI BRASIL LTDA</v>
          </cell>
          <cell r="H149" t="str">
            <v>B</v>
          </cell>
          <cell r="I149" t="str">
            <v>S</v>
          </cell>
          <cell r="J149">
            <v>50914</v>
          </cell>
          <cell r="K149">
            <v>44567</v>
          </cell>
          <cell r="L149" t="str">
            <v>2322014932422100150055000000509141979249864</v>
          </cell>
          <cell r="M149" t="str">
            <v>23 -  Ceará</v>
          </cell>
          <cell r="N149">
            <v>6879.6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49324221000104</v>
          </cell>
          <cell r="G150" t="str">
            <v>FRESENIUS KABI BRASIL LTDA</v>
          </cell>
          <cell r="H150" t="str">
            <v>B</v>
          </cell>
          <cell r="I150" t="str">
            <v>S</v>
          </cell>
          <cell r="J150">
            <v>1650909</v>
          </cell>
          <cell r="K150">
            <v>44566</v>
          </cell>
          <cell r="L150" t="str">
            <v>3522014932422100010455000001699091474306055</v>
          </cell>
          <cell r="M150" t="str">
            <v>35 -  São Paulo</v>
          </cell>
          <cell r="N150">
            <v>3546</v>
          </cell>
        </row>
        <row r="151">
          <cell r="E151" t="str">
            <v/>
          </cell>
        </row>
        <row r="152">
          <cell r="C152" t="str">
            <v>HOSPITAL MESTRE VITALINO (COVID-19 CAMPANHA)</v>
          </cell>
          <cell r="E152" t="str">
            <v>3.2 - Gás e Outros Materiais Engarrafados</v>
          </cell>
          <cell r="F152">
            <v>60619202001209</v>
          </cell>
          <cell r="G152" t="str">
            <v>MESSER GASES LTDA</v>
          </cell>
          <cell r="H152" t="str">
            <v>B</v>
          </cell>
          <cell r="I152" t="str">
            <v>S</v>
          </cell>
          <cell r="J152" t="str">
            <v>000.000.842</v>
          </cell>
          <cell r="K152">
            <v>44566</v>
          </cell>
          <cell r="L152" t="str">
            <v>26220160619202001209550560000008421027580338</v>
          </cell>
          <cell r="M152" t="str">
            <v>26 -  Pernambuco</v>
          </cell>
          <cell r="N152">
            <v>28234.36</v>
          </cell>
        </row>
        <row r="153">
          <cell r="C153" t="str">
            <v>HOSPITAL MESTRE VITALINO (COVID-19 CAMPANHA)</v>
          </cell>
          <cell r="E153" t="str">
            <v>3.2 - Gás e Outros Materiais Engarrafados</v>
          </cell>
          <cell r="F153">
            <v>60619202001209</v>
          </cell>
          <cell r="G153" t="str">
            <v>MESSER GASES LTDA</v>
          </cell>
          <cell r="H153" t="str">
            <v>B</v>
          </cell>
          <cell r="I153" t="str">
            <v>S</v>
          </cell>
          <cell r="J153" t="str">
            <v>000.000.652</v>
          </cell>
          <cell r="K153">
            <v>44572</v>
          </cell>
          <cell r="L153" t="str">
            <v>26220160619202001209550610000006521010356170</v>
          </cell>
          <cell r="M153" t="str">
            <v>26 -  Pernambuco</v>
          </cell>
          <cell r="N153">
            <v>4352.78</v>
          </cell>
        </row>
        <row r="154">
          <cell r="C154" t="str">
            <v>HOSPITAL MESTRE VITALINO (COVID-19 CAMPANHA)</v>
          </cell>
          <cell r="E154" t="str">
            <v>3.2 - Gás e Outros Materiais Engarrafados</v>
          </cell>
          <cell r="F154">
            <v>60619202001209</v>
          </cell>
          <cell r="G154" t="str">
            <v>MESSER GASES LTDA</v>
          </cell>
          <cell r="H154" t="str">
            <v>B</v>
          </cell>
          <cell r="I154" t="str">
            <v>S</v>
          </cell>
          <cell r="J154" t="str">
            <v>000.000.989</v>
          </cell>
          <cell r="K154">
            <v>44576</v>
          </cell>
          <cell r="L154" t="str">
            <v>26220160619202001209550490000009891000116334</v>
          </cell>
          <cell r="M154" t="str">
            <v>26 -  Pernambuco</v>
          </cell>
          <cell r="N154">
            <v>3272.04</v>
          </cell>
        </row>
        <row r="155">
          <cell r="C155" t="str">
            <v>HOSPITAL MESTRE VITALINO (COVID-19 CAMPANHA)</v>
          </cell>
          <cell r="E155" t="str">
            <v>3.2 - Gás e Outros Materiais Engarrafados</v>
          </cell>
          <cell r="F155">
            <v>60619202001209</v>
          </cell>
          <cell r="G155" t="str">
            <v>MESSER GASES LTDA</v>
          </cell>
          <cell r="H155" t="str">
            <v>B</v>
          </cell>
          <cell r="I155" t="str">
            <v>S</v>
          </cell>
          <cell r="J155" t="str">
            <v>000.000.803</v>
          </cell>
          <cell r="K155">
            <v>44586</v>
          </cell>
          <cell r="L155" t="str">
            <v>26220160619202001209550540000008031010357834</v>
          </cell>
          <cell r="M155" t="str">
            <v>26 -  Pernambuco</v>
          </cell>
          <cell r="N155">
            <v>4777.6499999999996</v>
          </cell>
        </row>
        <row r="156">
          <cell r="E156" t="str">
            <v/>
          </cell>
        </row>
        <row r="157">
          <cell r="C157" t="str">
            <v>HOSPITAL MESTRE VITALINO (COVID-19 CAMPANHA)</v>
          </cell>
          <cell r="E157" t="str">
            <v>3.7 - Material de Limpeza e Produtos de Hgienização</v>
          </cell>
          <cell r="F157">
            <v>10928726000142</v>
          </cell>
          <cell r="G157" t="str">
            <v>DOKAPACK INDUSTRIA E COM. DE EMB.  LTDA</v>
          </cell>
          <cell r="H157" t="str">
            <v>B</v>
          </cell>
          <cell r="I157" t="str">
            <v>S</v>
          </cell>
          <cell r="J157">
            <v>47571</v>
          </cell>
          <cell r="K157">
            <v>44575</v>
          </cell>
          <cell r="L157" t="str">
            <v>26220110928726000142550010000475711376803395</v>
          </cell>
          <cell r="M157" t="str">
            <v>26 -  Pernambuco</v>
          </cell>
          <cell r="N157">
            <v>1648.24</v>
          </cell>
        </row>
        <row r="158">
          <cell r="C158" t="str">
            <v>HOSPITAL MESTRE VITALINO (COVID-19 CAMPANHA)</v>
          </cell>
          <cell r="E158" t="str">
            <v>3.7 - Material de Limpeza e Produtos de Hgienização</v>
          </cell>
          <cell r="F158">
            <v>19084576000102</v>
          </cell>
          <cell r="G158" t="str">
            <v>F JUNIOR GOMES</v>
          </cell>
          <cell r="H158" t="str">
            <v>B</v>
          </cell>
          <cell r="I158" t="str">
            <v>S</v>
          </cell>
          <cell r="J158" t="str">
            <v>000.000.388</v>
          </cell>
          <cell r="K158">
            <v>44912</v>
          </cell>
          <cell r="L158" t="str">
            <v>26211219084576000102550010000003881120519838</v>
          </cell>
          <cell r="M158" t="str">
            <v>26 -  Pernambuco</v>
          </cell>
          <cell r="N158">
            <v>1858</v>
          </cell>
        </row>
        <row r="159">
          <cell r="C159" t="str">
            <v>HOSPITAL MESTRE VITALINO (COVID-19 CAMPANHA)</v>
          </cell>
          <cell r="E159" t="str">
            <v>3.7 - Material de Limpeza e Produtos de Hgienização</v>
          </cell>
          <cell r="F159">
            <v>22006201000139</v>
          </cell>
          <cell r="G159" t="str">
            <v>FORTPEL COMERCIO DE DESCARTAVEIS LTDA</v>
          </cell>
          <cell r="H159" t="str">
            <v>B</v>
          </cell>
          <cell r="I159" t="str">
            <v>S</v>
          </cell>
          <cell r="J159">
            <v>118886</v>
          </cell>
          <cell r="K159">
            <v>44582</v>
          </cell>
          <cell r="L159" t="str">
            <v>26220122006201000139550000001188861101188868</v>
          </cell>
          <cell r="M159" t="str">
            <v>26 -  Pernambuco</v>
          </cell>
          <cell r="N159">
            <v>52.9</v>
          </cell>
        </row>
        <row r="160">
          <cell r="C160" t="str">
            <v>HOSPITAL MESTRE VITALINO (COVID-19 CAMPANHA)</v>
          </cell>
          <cell r="E160" t="str">
            <v>3.7 - Material de Limpeza e Produtos de Hgienização</v>
          </cell>
          <cell r="F160">
            <v>22940455000120</v>
          </cell>
          <cell r="G160" t="str">
            <v>MOURA E MELO COMER E SERV LTDA ME</v>
          </cell>
          <cell r="H160" t="str">
            <v>B</v>
          </cell>
          <cell r="I160" t="str">
            <v>S</v>
          </cell>
          <cell r="J160" t="str">
            <v>000.015.244</v>
          </cell>
          <cell r="K160">
            <v>44582</v>
          </cell>
          <cell r="L160" t="str">
            <v>26220122940455000120550010000152441626544146</v>
          </cell>
          <cell r="M160" t="str">
            <v>26 -  Pernambuco</v>
          </cell>
          <cell r="N160">
            <v>240</v>
          </cell>
        </row>
        <row r="161">
          <cell r="C161" t="str">
            <v>HOSPITAL MESTRE VITALINO (COVID-19 CAMPANHA)</v>
          </cell>
          <cell r="E161" t="str">
            <v>3.7 - Material de Limpeza e Produtos de Hgienização</v>
          </cell>
          <cell r="F161">
            <v>12286800000108</v>
          </cell>
          <cell r="G161" t="str">
            <v>MARIZ CATACAD PROD ALIMENT GERAL LTDA</v>
          </cell>
          <cell r="H161" t="str">
            <v>B</v>
          </cell>
          <cell r="I161" t="str">
            <v>S</v>
          </cell>
          <cell r="J161">
            <v>536429</v>
          </cell>
          <cell r="K161">
            <v>44586</v>
          </cell>
          <cell r="L161" t="str">
            <v>26220112286800000108550010005364291057213607</v>
          </cell>
          <cell r="M161" t="str">
            <v>26 -  Pernambuco</v>
          </cell>
          <cell r="N161">
            <v>1890</v>
          </cell>
        </row>
        <row r="162">
          <cell r="C162" t="str">
            <v>HOSPITAL MESTRE VITALINO (COVID-19 CAMPANHA)</v>
          </cell>
          <cell r="E162" t="str">
            <v>3.7 - Material de Limpeza e Produtos de Hgienização</v>
          </cell>
          <cell r="F162">
            <v>22006201000139</v>
          </cell>
          <cell r="G162" t="str">
            <v>FORTPEL COMERCIO DE DESCARTAVEIS LTDA</v>
          </cell>
          <cell r="H162" t="str">
            <v>B</v>
          </cell>
          <cell r="I162" t="str">
            <v>S</v>
          </cell>
          <cell r="J162">
            <v>119331</v>
          </cell>
          <cell r="K162">
            <v>44587</v>
          </cell>
          <cell r="L162" t="str">
            <v>26220122006201000139550000001193311101193313</v>
          </cell>
          <cell r="M162" t="str">
            <v>26 -  Pernambuco</v>
          </cell>
          <cell r="N162">
            <v>95</v>
          </cell>
        </row>
        <row r="163">
          <cell r="C163" t="str">
            <v>HOSPITAL MESTRE VITALINO (COVID-19 CAMPANHA)</v>
          </cell>
          <cell r="E163" t="str">
            <v>3.7 - Material de Limpeza e Produtos de Hgienização</v>
          </cell>
          <cell r="F163">
            <v>18577850000112</v>
          </cell>
          <cell r="G163" t="str">
            <v>MATTOS DISTRIBUIDORA PRODUTOS LTDA</v>
          </cell>
          <cell r="H163" t="str">
            <v>B</v>
          </cell>
          <cell r="I163" t="str">
            <v>S</v>
          </cell>
          <cell r="J163" t="str">
            <v>000.006.983</v>
          </cell>
          <cell r="K163">
            <v>44587</v>
          </cell>
          <cell r="L163" t="str">
            <v>26220118577850000112550010000069831000069842</v>
          </cell>
          <cell r="M163" t="str">
            <v>26 -  Pernambuco</v>
          </cell>
          <cell r="N163">
            <v>771</v>
          </cell>
        </row>
        <row r="164">
          <cell r="E164" t="str">
            <v/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22006201000139</v>
          </cell>
          <cell r="G165" t="str">
            <v>FORTPEL COMERCIO DE DESCARTAVEIS LTDA</v>
          </cell>
          <cell r="H165" t="str">
            <v>B</v>
          </cell>
          <cell r="I165" t="str">
            <v>S</v>
          </cell>
          <cell r="J165">
            <v>118886</v>
          </cell>
          <cell r="K165">
            <v>44582</v>
          </cell>
          <cell r="L165" t="str">
            <v>26220122006201000139550000001188861101188868</v>
          </cell>
          <cell r="M165" t="str">
            <v>26 -  Pernambuco</v>
          </cell>
          <cell r="N165">
            <v>505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12286800000108</v>
          </cell>
          <cell r="G166" t="str">
            <v>MARIZ CATACAD PROD ALIMENT GERAL LTDA</v>
          </cell>
          <cell r="H166" t="str">
            <v>B</v>
          </cell>
          <cell r="I166" t="str">
            <v>S</v>
          </cell>
          <cell r="J166">
            <v>536429</v>
          </cell>
          <cell r="K166">
            <v>44586</v>
          </cell>
          <cell r="L166" t="str">
            <v>26220112286800000108550010005364291057213607</v>
          </cell>
          <cell r="M166" t="str">
            <v>26 -  Pernambuco</v>
          </cell>
          <cell r="N166">
            <v>308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19450370000159</v>
          </cell>
          <cell r="G167" t="str">
            <v>SUCESSO DISTRIBUIDORA DE ALIMENTOS LTDA</v>
          </cell>
          <cell r="H167" t="str">
            <v>B</v>
          </cell>
          <cell r="I167" t="str">
            <v>S</v>
          </cell>
          <cell r="J167">
            <v>721</v>
          </cell>
          <cell r="K167">
            <v>44588</v>
          </cell>
          <cell r="L167" t="str">
            <v>26220119450370000159550010000007211041832360</v>
          </cell>
          <cell r="M167" t="str">
            <v>26 -  Pernambuco</v>
          </cell>
          <cell r="N167">
            <v>4190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30678108000107</v>
          </cell>
          <cell r="G168" t="str">
            <v>ELVIS LUIZ DA SILVA DISTRIBUID. DE AGUA</v>
          </cell>
          <cell r="H168" t="str">
            <v>B</v>
          </cell>
          <cell r="I168" t="str">
            <v>S</v>
          </cell>
          <cell r="J168">
            <v>876</v>
          </cell>
          <cell r="K168">
            <v>44564</v>
          </cell>
          <cell r="L168" t="str">
            <v>26220130678108000107550010000008761150735682</v>
          </cell>
          <cell r="M168" t="str">
            <v>26 -  Pernambuco</v>
          </cell>
          <cell r="N168">
            <v>1705.2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7534303000133</v>
          </cell>
          <cell r="G169" t="str">
            <v>COMAL COMERCIO ATACADISTA DE ALIMENTOS</v>
          </cell>
          <cell r="H169" t="str">
            <v>B</v>
          </cell>
          <cell r="I169" t="str">
            <v>S</v>
          </cell>
          <cell r="J169">
            <v>1151866</v>
          </cell>
          <cell r="K169">
            <v>44564</v>
          </cell>
          <cell r="L169" t="str">
            <v>26220107534303000133550010011518661112741824</v>
          </cell>
          <cell r="M169" t="str">
            <v>26 -  Pernambuco</v>
          </cell>
          <cell r="N169">
            <v>6804.18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24150377000195</v>
          </cell>
          <cell r="G170" t="str">
            <v>KARNEKEIJO LOGISTICA INTEGRADA LT</v>
          </cell>
          <cell r="H170" t="str">
            <v>B</v>
          </cell>
          <cell r="I170" t="str">
            <v>S</v>
          </cell>
          <cell r="J170">
            <v>4418359</v>
          </cell>
          <cell r="K170">
            <v>44564</v>
          </cell>
          <cell r="L170" t="str">
            <v>26220124150377000195550010044183591390695752</v>
          </cell>
          <cell r="M170" t="str">
            <v>26 -  Pernambuco</v>
          </cell>
          <cell r="N170">
            <v>1045.1199999999999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11744898000390</v>
          </cell>
          <cell r="G171" t="str">
            <v>ATACADAO COMERCIO DE CARNES LTDA</v>
          </cell>
          <cell r="H171" t="str">
            <v>B</v>
          </cell>
          <cell r="I171" t="str">
            <v>S</v>
          </cell>
          <cell r="J171">
            <v>973300</v>
          </cell>
          <cell r="K171">
            <v>44565</v>
          </cell>
          <cell r="L171" t="str">
            <v>26220111744898000390550010009733001203194191</v>
          </cell>
          <cell r="M171" t="str">
            <v>26 -  Pernambuco</v>
          </cell>
          <cell r="N171">
            <v>3943.06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3504437000150</v>
          </cell>
          <cell r="G172" t="str">
            <v>FRINSCAL DIST E IMPORT DE ALIMENTOS LTDA</v>
          </cell>
          <cell r="H172" t="str">
            <v>B</v>
          </cell>
          <cell r="I172" t="str">
            <v>S</v>
          </cell>
          <cell r="J172">
            <v>1302004</v>
          </cell>
          <cell r="K172">
            <v>44564</v>
          </cell>
          <cell r="L172" t="str">
            <v>26220103504437000150550010013020041160203257</v>
          </cell>
          <cell r="M172" t="str">
            <v>26 -  Pernambuco</v>
          </cell>
          <cell r="N172">
            <v>516.99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8029696000352</v>
          </cell>
          <cell r="G173" t="str">
            <v>ESTIVAS NOVO PRADO LTDA</v>
          </cell>
          <cell r="H173" t="str">
            <v>B</v>
          </cell>
          <cell r="I173" t="str">
            <v>S</v>
          </cell>
          <cell r="J173">
            <v>1708447</v>
          </cell>
          <cell r="K173">
            <v>44565</v>
          </cell>
          <cell r="L173" t="str">
            <v>26220108029696000352550010017084471002686012</v>
          </cell>
          <cell r="M173" t="str">
            <v>26 -  Pernambuco</v>
          </cell>
          <cell r="N173">
            <v>1166.52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7534303000133</v>
          </cell>
          <cell r="G174" t="str">
            <v>COMAL COMERCIO ATACADISTA DE ALIMENTOS</v>
          </cell>
          <cell r="H174" t="str">
            <v>B</v>
          </cell>
          <cell r="I174" t="str">
            <v>S</v>
          </cell>
          <cell r="J174">
            <v>1152447</v>
          </cell>
          <cell r="K174">
            <v>44567</v>
          </cell>
          <cell r="L174" t="str">
            <v>26220107534303000133550010011524471112219963</v>
          </cell>
          <cell r="M174" t="str">
            <v>26 -  Pernambuco</v>
          </cell>
          <cell r="N174">
            <v>404.78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8029696000352</v>
          </cell>
          <cell r="G175" t="str">
            <v>ESTIVAS NOVO PRADO LTDA</v>
          </cell>
          <cell r="H175" t="str">
            <v>B</v>
          </cell>
          <cell r="I175" t="str">
            <v>S</v>
          </cell>
          <cell r="J175">
            <v>1710829</v>
          </cell>
          <cell r="K175">
            <v>44571</v>
          </cell>
          <cell r="L175" t="str">
            <v>26220108029696000352550010017108291002949294</v>
          </cell>
          <cell r="M175" t="str">
            <v>26 -  Pernambuco</v>
          </cell>
          <cell r="N175">
            <v>1023.76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8029696000352</v>
          </cell>
          <cell r="G176" t="str">
            <v>ESTIVAS NOVO PRADO LTDA</v>
          </cell>
          <cell r="H176" t="str">
            <v>B</v>
          </cell>
          <cell r="I176" t="str">
            <v>S</v>
          </cell>
          <cell r="J176">
            <v>1710830</v>
          </cell>
          <cell r="K176">
            <v>44571</v>
          </cell>
          <cell r="L176" t="str">
            <v>26220108029696000352550010017108301002949317</v>
          </cell>
          <cell r="M176" t="str">
            <v>26 -  Pernambuco</v>
          </cell>
          <cell r="N176">
            <v>3099.6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24150377000195</v>
          </cell>
          <cell r="G177" t="str">
            <v>KARNEKEIJO LOGISTICA INTEGRADA LT</v>
          </cell>
          <cell r="H177" t="str">
            <v>B</v>
          </cell>
          <cell r="I177" t="str">
            <v>S</v>
          </cell>
          <cell r="J177">
            <v>4425200</v>
          </cell>
          <cell r="K177">
            <v>44571</v>
          </cell>
          <cell r="L177" t="str">
            <v>26220124150377000195550010044252001312196589</v>
          </cell>
          <cell r="M177" t="str">
            <v>26 -  Pernambuco</v>
          </cell>
          <cell r="N177">
            <v>803.02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13003893000170</v>
          </cell>
          <cell r="G178" t="str">
            <v>GRANJA OVO EXTRA</v>
          </cell>
          <cell r="H178" t="str">
            <v>B</v>
          </cell>
          <cell r="I178" t="str">
            <v>S</v>
          </cell>
          <cell r="J178" t="str">
            <v>000.003.242</v>
          </cell>
          <cell r="K178">
            <v>44572</v>
          </cell>
          <cell r="L178" t="str">
            <v>26220113003893000170550010000032421000650650</v>
          </cell>
          <cell r="M178" t="str">
            <v>26 -  Pernambuco</v>
          </cell>
          <cell r="N178">
            <v>520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11744898000390</v>
          </cell>
          <cell r="G179" t="str">
            <v>ATACADAO COMERCIO DE CARNES LTDA</v>
          </cell>
          <cell r="H179" t="str">
            <v>B</v>
          </cell>
          <cell r="I179" t="str">
            <v>S</v>
          </cell>
          <cell r="J179">
            <v>976524</v>
          </cell>
          <cell r="K179">
            <v>44572</v>
          </cell>
          <cell r="L179" t="str">
            <v>26220111744898000390550010009765241238732277</v>
          </cell>
          <cell r="M179" t="str">
            <v>26 -  Pernambuco</v>
          </cell>
          <cell r="N179">
            <v>604.07000000000005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24883359000112</v>
          </cell>
          <cell r="G180" t="str">
            <v>CARUARU POLPAS EIRELLI ME</v>
          </cell>
          <cell r="H180" t="str">
            <v>B</v>
          </cell>
          <cell r="I180" t="str">
            <v>S</v>
          </cell>
          <cell r="J180" t="str">
            <v>000.018.668</v>
          </cell>
          <cell r="K180">
            <v>44572</v>
          </cell>
          <cell r="L180" t="str">
            <v>26220124883359000112550010000186681356800009</v>
          </cell>
          <cell r="M180" t="str">
            <v>26 -  Pernambuco</v>
          </cell>
          <cell r="N180">
            <v>1094.5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3504437000150</v>
          </cell>
          <cell r="G181" t="str">
            <v>FRINSCAL DIST E IMPORT DE ALIMENTOS LTDA</v>
          </cell>
          <cell r="H181" t="str">
            <v>B</v>
          </cell>
          <cell r="I181" t="str">
            <v>S</v>
          </cell>
          <cell r="J181">
            <v>1304185</v>
          </cell>
          <cell r="K181">
            <v>44571</v>
          </cell>
          <cell r="L181" t="str">
            <v>26220103504437000150550010013041851719121121</v>
          </cell>
          <cell r="M181" t="str">
            <v>26 -  Pernambuco</v>
          </cell>
          <cell r="N181">
            <v>588.24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40596185000163</v>
          </cell>
          <cell r="G182" t="str">
            <v>A B R MOURA COMERCIO</v>
          </cell>
          <cell r="H182" t="str">
            <v>B</v>
          </cell>
          <cell r="I182" t="str">
            <v>S</v>
          </cell>
          <cell r="J182">
            <v>2526</v>
          </cell>
          <cell r="K182">
            <v>44574</v>
          </cell>
          <cell r="L182" t="str">
            <v>26220140596185000163550000000025261250012210</v>
          </cell>
          <cell r="M182" t="str">
            <v>26 -  Pernambuco</v>
          </cell>
          <cell r="N182">
            <v>1743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7534303000133</v>
          </cell>
          <cell r="G183" t="str">
            <v>COMAL COMERCIO ATACADISTA DE ALIMENTOS</v>
          </cell>
          <cell r="H183" t="str">
            <v>B</v>
          </cell>
          <cell r="I183" t="str">
            <v>S</v>
          </cell>
          <cell r="J183">
            <v>1154490</v>
          </cell>
          <cell r="K183">
            <v>44579</v>
          </cell>
          <cell r="L183" t="str">
            <v>26220107534303000133550010011544901170441665</v>
          </cell>
          <cell r="M183" t="str">
            <v>26 -  Pernambuco</v>
          </cell>
          <cell r="N183">
            <v>4997.7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13003893000170</v>
          </cell>
          <cell r="G184" t="str">
            <v>GRANJA OVO EXTRA</v>
          </cell>
          <cell r="H184" t="str">
            <v>B</v>
          </cell>
          <cell r="I184" t="str">
            <v>S</v>
          </cell>
          <cell r="J184" t="str">
            <v>000.003.264</v>
          </cell>
          <cell r="K184">
            <v>44583</v>
          </cell>
          <cell r="L184" t="str">
            <v>26220113003893000170550010000032641000655315</v>
          </cell>
          <cell r="M184" t="str">
            <v>26 -  Pernambuco</v>
          </cell>
          <cell r="N184">
            <v>240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9248632000143</v>
          </cell>
          <cell r="G185" t="str">
            <v>D NASCIMENTO SILVA</v>
          </cell>
          <cell r="H185" t="str">
            <v>B</v>
          </cell>
          <cell r="I185" t="str">
            <v>S</v>
          </cell>
          <cell r="J185" t="str">
            <v>000.002.265</v>
          </cell>
          <cell r="K185">
            <v>44589</v>
          </cell>
          <cell r="L185" t="str">
            <v>26220109248632000143550010000022651045213118</v>
          </cell>
          <cell r="M185" t="str">
            <v>26 -  Pernambuco</v>
          </cell>
          <cell r="N185">
            <v>2348.5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659083000125</v>
          </cell>
          <cell r="G186" t="str">
            <v>ULYSSES CAVALCANTI JUNIOR  ME</v>
          </cell>
          <cell r="H186" t="str">
            <v>B</v>
          </cell>
          <cell r="I186" t="str">
            <v>S</v>
          </cell>
          <cell r="J186" t="str">
            <v>000.000.112</v>
          </cell>
          <cell r="K186">
            <v>44592</v>
          </cell>
          <cell r="L186" t="str">
            <v>26220100659083000125550010000001121000013494</v>
          </cell>
          <cell r="M186" t="str">
            <v>26 -  Pernambuco</v>
          </cell>
          <cell r="N186">
            <v>2069</v>
          </cell>
        </row>
        <row r="187">
          <cell r="E187" t="str">
            <v/>
          </cell>
        </row>
        <row r="188">
          <cell r="C188" t="str">
            <v>HOSPITAL MESTRE VITALINO (COVID-19 CAMPANHA)</v>
          </cell>
          <cell r="E188" t="str">
            <v>3.6 - Material de Expediente</v>
          </cell>
          <cell r="F188">
            <v>22006201000139</v>
          </cell>
          <cell r="G188" t="str">
            <v>FORTPEL COMERCIO DE DESCARTAVEIS LTDA</v>
          </cell>
          <cell r="H188" t="str">
            <v>B</v>
          </cell>
          <cell r="I188" t="str">
            <v>S</v>
          </cell>
          <cell r="J188">
            <v>118886</v>
          </cell>
          <cell r="K188">
            <v>44582</v>
          </cell>
          <cell r="L188" t="str">
            <v>26220122006201000139550000001188861101188868</v>
          </cell>
          <cell r="M188" t="str">
            <v>26 -  Pernambuco</v>
          </cell>
          <cell r="N188">
            <v>67.5</v>
          </cell>
        </row>
        <row r="189">
          <cell r="C189" t="str">
            <v>HOSPITAL MESTRE VITALINO (COVID-19 CAMPANHA)</v>
          </cell>
          <cell r="E189" t="str">
            <v>3.6 - Material de Expediente</v>
          </cell>
          <cell r="F189">
            <v>24073694000155</v>
          </cell>
          <cell r="G189" t="str">
            <v>NAGEM CIL COMERCIO DE INFORMATICA LTDA</v>
          </cell>
          <cell r="H189" t="str">
            <v>B</v>
          </cell>
          <cell r="I189" t="str">
            <v>S</v>
          </cell>
          <cell r="J189" t="str">
            <v>000.755.748</v>
          </cell>
          <cell r="K189">
            <v>44580</v>
          </cell>
          <cell r="L189" t="str">
            <v>26220124073694000155550010007557481022733738</v>
          </cell>
          <cell r="M189" t="str">
            <v>26 -  Pernambuco</v>
          </cell>
          <cell r="N189">
            <v>1650</v>
          </cell>
        </row>
        <row r="190">
          <cell r="C190" t="str">
            <v>HOSPITAL MESTRE VITALINO (COVID-19 CAMPANHA)</v>
          </cell>
          <cell r="E190" t="str">
            <v>3.6 - Material de Expediente</v>
          </cell>
          <cell r="F190">
            <v>24348443000136</v>
          </cell>
          <cell r="G190" t="str">
            <v>FRANCRIS LIVRARIA E PAPELARIA LTDA</v>
          </cell>
          <cell r="H190" t="str">
            <v>B</v>
          </cell>
          <cell r="I190" t="str">
            <v>S</v>
          </cell>
          <cell r="J190" t="str">
            <v>000.014.943</v>
          </cell>
          <cell r="K190">
            <v>44585</v>
          </cell>
          <cell r="L190" t="str">
            <v>26220124348443000136550010000149431077379803</v>
          </cell>
          <cell r="M190" t="str">
            <v>26 -  Pernambuco</v>
          </cell>
          <cell r="N190">
            <v>599</v>
          </cell>
        </row>
        <row r="191">
          <cell r="E191" t="str">
            <v/>
          </cell>
        </row>
        <row r="192">
          <cell r="C192" t="str">
            <v>HOSPITAL MESTRE VITALINO (COVID-19 CAMPANHA)</v>
          </cell>
          <cell r="E192" t="str">
            <v xml:space="preserve">3.9 - Material para Manutenção de Bens Imóveis </v>
          </cell>
          <cell r="F192">
            <v>1348814000184</v>
          </cell>
          <cell r="G192" t="str">
            <v>BDL BEZERRA DISTRIBUIDORA LTDA</v>
          </cell>
          <cell r="H192" t="str">
            <v>B</v>
          </cell>
          <cell r="I192" t="str">
            <v>S</v>
          </cell>
          <cell r="J192" t="str">
            <v>000.020.730</v>
          </cell>
          <cell r="K192">
            <v>44582</v>
          </cell>
          <cell r="L192" t="str">
            <v>26220101348814000184550010000207301046403274</v>
          </cell>
          <cell r="M192" t="str">
            <v>26 -  Pernambuco</v>
          </cell>
          <cell r="N192">
            <v>72.8</v>
          </cell>
        </row>
        <row r="193">
          <cell r="C193" t="str">
            <v>HOSPITAL MESTRE VITALINO (COVID-19 CAMPANHA)</v>
          </cell>
          <cell r="E193" t="str">
            <v xml:space="preserve">3.9 - Material para Manutenção de Bens Imóveis </v>
          </cell>
          <cell r="F193">
            <v>24348443000136</v>
          </cell>
          <cell r="G193" t="str">
            <v>FRANCRIS LIVRARIA E PAPELARIA LTDA</v>
          </cell>
          <cell r="H193" t="str">
            <v>B</v>
          </cell>
          <cell r="I193" t="str">
            <v>S</v>
          </cell>
          <cell r="J193" t="str">
            <v>000.014.943</v>
          </cell>
          <cell r="K193">
            <v>44585</v>
          </cell>
          <cell r="L193" t="str">
            <v>26220124348443000136550010000149431077379803</v>
          </cell>
          <cell r="M193" t="str">
            <v>26 -  Pernambuco</v>
          </cell>
          <cell r="N193">
            <v>55.2</v>
          </cell>
        </row>
        <row r="194">
          <cell r="E194" t="str">
            <v/>
          </cell>
        </row>
        <row r="195">
          <cell r="C195" t="str">
            <v>HOSPITAL MESTRE VITALINO (COVID-19 CAMPANHA)</v>
          </cell>
          <cell r="E195" t="str">
            <v xml:space="preserve">3.8 - Uniformes, Tecidos e Aviamentos </v>
          </cell>
          <cell r="F195">
            <v>188968000517</v>
          </cell>
          <cell r="G195" t="str">
            <v>NOVO AVIAMENTO LTDA</v>
          </cell>
          <cell r="H195" t="str">
            <v>B</v>
          </cell>
          <cell r="I195" t="str">
            <v>S</v>
          </cell>
          <cell r="J195" t="str">
            <v>000.028.467</v>
          </cell>
          <cell r="K195">
            <v>44581</v>
          </cell>
          <cell r="L195" t="str">
            <v>26220100188968000517550010000284671870779354</v>
          </cell>
          <cell r="M195" t="str">
            <v>26 -  Pernambuco</v>
          </cell>
          <cell r="N195">
            <v>256.5</v>
          </cell>
        </row>
        <row r="196">
          <cell r="C196" t="str">
            <v>HOSPITAL MESTRE VITALINO (COVID-19 CAMPANHA)</v>
          </cell>
          <cell r="E196" t="str">
            <v xml:space="preserve">3.8 - Uniformes, Tecidos e Aviamentos </v>
          </cell>
          <cell r="F196">
            <v>9248801000145</v>
          </cell>
          <cell r="G196" t="str">
            <v>TOPMEDIC COMER. DE PRO. FARMA. LTDA</v>
          </cell>
          <cell r="H196" t="str">
            <v>B</v>
          </cell>
          <cell r="I196" t="str">
            <v>S</v>
          </cell>
          <cell r="J196">
            <v>245</v>
          </cell>
          <cell r="K196">
            <v>44564</v>
          </cell>
          <cell r="L196" t="str">
            <v>26220109248801000145550010000002451100005422</v>
          </cell>
          <cell r="M196" t="str">
            <v>26 -  Pernambuco</v>
          </cell>
          <cell r="N196">
            <v>12669</v>
          </cell>
        </row>
        <row r="197">
          <cell r="C197" t="str">
            <v>HOSPITAL MESTRE VITALINO (COVID-19 CAMPANHA)</v>
          </cell>
          <cell r="E197" t="str">
            <v xml:space="preserve">3.8 - Uniformes, Tecidos e Aviamentos </v>
          </cell>
          <cell r="F197">
            <v>165933000139</v>
          </cell>
          <cell r="G197" t="str">
            <v>DESCARTEX CONFECCOES E COMERCIO LTDA</v>
          </cell>
          <cell r="H197" t="str">
            <v>B</v>
          </cell>
          <cell r="I197" t="str">
            <v>S</v>
          </cell>
          <cell r="J197" t="str">
            <v>000.029.149</v>
          </cell>
          <cell r="K197">
            <v>44573</v>
          </cell>
          <cell r="L197" t="str">
            <v>26220100165933000139550020000291491908480352</v>
          </cell>
          <cell r="M197" t="str">
            <v>26 -  Pernambuco</v>
          </cell>
          <cell r="N197">
            <v>32100</v>
          </cell>
        </row>
        <row r="198">
          <cell r="C198" t="str">
            <v>HOSPITAL MESTRE VITALINO (COVID-19 CAMPANHA)</v>
          </cell>
          <cell r="E198" t="str">
            <v xml:space="preserve">3.8 - Uniformes, Tecidos e Aviamentos </v>
          </cell>
          <cell r="F198">
            <v>22006201000139</v>
          </cell>
          <cell r="G198" t="str">
            <v>FORTPEL COMERCIO DE DESCARTAVEIS LTDA</v>
          </cell>
          <cell r="H198" t="str">
            <v>B</v>
          </cell>
          <cell r="I198" t="str">
            <v>S</v>
          </cell>
          <cell r="J198">
            <v>118886</v>
          </cell>
          <cell r="K198">
            <v>44582</v>
          </cell>
          <cell r="L198" t="str">
            <v>26220122006201000139550000001188861101188868</v>
          </cell>
          <cell r="M198" t="str">
            <v>26 -  Pernambuco</v>
          </cell>
          <cell r="N198">
            <v>547.5</v>
          </cell>
        </row>
        <row r="199">
          <cell r="E199" t="str">
            <v/>
          </cell>
        </row>
        <row r="200">
          <cell r="C200" t="str">
            <v>HOSPITAL MESTRE VITALINO (COVID-19 CAMPANHA)</v>
          </cell>
          <cell r="E200" t="str">
            <v>3.1 - Combustíveis e Lubrificantes Automotivos</v>
          </cell>
          <cell r="F200" t="str">
            <v>14.202.175/0001-96</v>
          </cell>
          <cell r="G200" t="str">
            <v>IBEFIL COMBUSTIVEIS</v>
          </cell>
          <cell r="H200" t="str">
            <v>B</v>
          </cell>
          <cell r="I200" t="str">
            <v>S</v>
          </cell>
          <cell r="J200" t="str">
            <v xml:space="preserve">000.531.116 </v>
          </cell>
          <cell r="K200">
            <v>44567</v>
          </cell>
          <cell r="L200" t="str">
            <v>26220114202175000196650010005311161640193471</v>
          </cell>
          <cell r="M200" t="str">
            <v>26 -  Pernambuco</v>
          </cell>
          <cell r="N200">
            <v>302.16000000000003</v>
          </cell>
        </row>
        <row r="201">
          <cell r="C201" t="str">
            <v>HOSPITAL MESTRE VITALINO (COVID-19 CAMPANHA)</v>
          </cell>
          <cell r="E201" t="str">
            <v>3.1 - Combustíveis e Lubrificantes Automotivos</v>
          </cell>
          <cell r="F201" t="str">
            <v>14.202.175/0001-96</v>
          </cell>
          <cell r="G201" t="str">
            <v>IBEFIL COMBUSTIVEIS</v>
          </cell>
          <cell r="H201" t="str">
            <v>B</v>
          </cell>
          <cell r="I201" t="str">
            <v>S</v>
          </cell>
          <cell r="J201" t="str">
            <v xml:space="preserve">000.531.127 </v>
          </cell>
          <cell r="K201">
            <v>44567</v>
          </cell>
          <cell r="L201" t="str">
            <v>26220114202175000196650010005311271826236743</v>
          </cell>
          <cell r="M201" t="str">
            <v>26 -  Pernambuco</v>
          </cell>
          <cell r="N201">
            <v>248.15</v>
          </cell>
        </row>
        <row r="202">
          <cell r="C202" t="str">
            <v>HOSPITAL MESTRE VITALINO (COVID-19 CAMPANHA)</v>
          </cell>
          <cell r="E202" t="str">
            <v>3.1 - Combustíveis e Lubrificantes Automotivos</v>
          </cell>
          <cell r="F202" t="str">
            <v>14.202.175/0001-96</v>
          </cell>
          <cell r="G202" t="str">
            <v>IBEFIL COMBUSTIVEIS</v>
          </cell>
          <cell r="H202" t="str">
            <v>B</v>
          </cell>
          <cell r="I202" t="str">
            <v>S</v>
          </cell>
          <cell r="J202" t="str">
            <v xml:space="preserve">000.533.152 </v>
          </cell>
          <cell r="K202">
            <v>44575</v>
          </cell>
          <cell r="L202" t="str">
            <v>26220114202175000196650010005331521595813688</v>
          </cell>
          <cell r="M202" t="str">
            <v>26 -  Pernambuco</v>
          </cell>
          <cell r="N202">
            <v>305.33</v>
          </cell>
        </row>
        <row r="203">
          <cell r="C203" t="str">
            <v>HOSPITAL MESTRE VITALINO (COVID-19 CAMPANHA)</v>
          </cell>
          <cell r="E203" t="str">
            <v>3.1 - Combustíveis e Lubrificantes Automotivos</v>
          </cell>
          <cell r="F203" t="str">
            <v>14.202.175/0001-96</v>
          </cell>
          <cell r="G203" t="str">
            <v>IBEFIL COMBUSTIVEIS</v>
          </cell>
          <cell r="H203" t="str">
            <v>B</v>
          </cell>
          <cell r="I203" t="str">
            <v>S</v>
          </cell>
          <cell r="J203" t="str">
            <v xml:space="preserve">000.533.155 </v>
          </cell>
          <cell r="K203">
            <v>44575</v>
          </cell>
          <cell r="L203" t="str">
            <v>26220114202175000196650010005331551637602991</v>
          </cell>
          <cell r="M203" t="str">
            <v>26 -  Pernambuco</v>
          </cell>
          <cell r="N203">
            <v>302.43</v>
          </cell>
        </row>
        <row r="204">
          <cell r="C204" t="str">
            <v>HOSPITAL MESTRE VITALINO (COVID-19 CAMPANHA)</v>
          </cell>
          <cell r="E204" t="str">
            <v>3.1 - Combustíveis e Lubrificantes Automotivos</v>
          </cell>
          <cell r="F204" t="str">
            <v>14.202.175/0001-96</v>
          </cell>
          <cell r="G204" t="str">
            <v>IBEFIL COMBUSTIVEIS</v>
          </cell>
          <cell r="H204" t="str">
            <v>B</v>
          </cell>
          <cell r="I204" t="str">
            <v>S</v>
          </cell>
          <cell r="J204" t="str">
            <v xml:space="preserve">000.533.667 </v>
          </cell>
          <cell r="K204">
            <v>44577</v>
          </cell>
          <cell r="L204" t="str">
            <v>26220114202175000196650010005336671239922579</v>
          </cell>
          <cell r="M204" t="str">
            <v>26 -  Pernambuco</v>
          </cell>
          <cell r="N204">
            <v>304.68</v>
          </cell>
        </row>
        <row r="205">
          <cell r="C205" t="str">
            <v>HOSPITAL MESTRE VITALINO (COVID-19 CAMPANHA)</v>
          </cell>
          <cell r="E205" t="str">
            <v>3.1 - Combustíveis e Lubrificantes Automotivos</v>
          </cell>
          <cell r="F205" t="str">
            <v>14.202.175/0001-96</v>
          </cell>
          <cell r="G205" t="str">
            <v>IBEFIL COMBUSTIVEIS</v>
          </cell>
          <cell r="H205" t="str">
            <v>B</v>
          </cell>
          <cell r="I205" t="str">
            <v>S</v>
          </cell>
          <cell r="J205" t="str">
            <v xml:space="preserve">000.535.536 </v>
          </cell>
          <cell r="K205">
            <v>44583</v>
          </cell>
          <cell r="L205" t="str">
            <v>26220114202175000196650010005355361967990303</v>
          </cell>
          <cell r="M205" t="str">
            <v>26 -  Pernambuco</v>
          </cell>
          <cell r="N205">
            <v>196.88</v>
          </cell>
        </row>
        <row r="206">
          <cell r="C206" t="str">
            <v>HOSPITAL MESTRE VITALINO (COVID-19 CAMPANHA)</v>
          </cell>
          <cell r="E206" t="str">
            <v>3.1 - Combustíveis e Lubrificantes Automotivos</v>
          </cell>
          <cell r="F206" t="str">
            <v>14.202.175/0001-96</v>
          </cell>
          <cell r="G206" t="str">
            <v>IBEFIL COMBUSTIVEIS</v>
          </cell>
          <cell r="H206" t="str">
            <v>B</v>
          </cell>
          <cell r="I206" t="str">
            <v>S</v>
          </cell>
          <cell r="J206" t="str">
            <v xml:space="preserve">000.536.512 </v>
          </cell>
          <cell r="K206">
            <v>44583</v>
          </cell>
          <cell r="L206" t="str">
            <v>26220114202175000196650010005355121368098649</v>
          </cell>
          <cell r="M206" t="str">
            <v>26 -  Pernambuco</v>
          </cell>
          <cell r="N206">
            <v>308.89</v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C209" t="str">
            <v>HOSPITAL MESTRE VITALINO (COVID-19 CAMPANHA)</v>
          </cell>
          <cell r="E209" t="str">
            <v xml:space="preserve">5.25 - Serviços Bancários </v>
          </cell>
          <cell r="F209" t="str">
            <v>90.400.888/0001-42</v>
          </cell>
          <cell r="G209" t="str">
            <v>TARIFA DE MANUTENCAO MENSAL CONTA ATIVA</v>
          </cell>
          <cell r="H209" t="str">
            <v>S</v>
          </cell>
          <cell r="I209" t="str">
            <v>N</v>
          </cell>
          <cell r="K209">
            <v>44581</v>
          </cell>
          <cell r="N209">
            <v>60</v>
          </cell>
        </row>
        <row r="210">
          <cell r="C210" t="str">
            <v>HOSPITAL MESTRE VITALINO (COVID-19 CAMPANHA)</v>
          </cell>
          <cell r="E210" t="str">
            <v xml:space="preserve">5.25 - Serviços Bancários </v>
          </cell>
          <cell r="F210" t="str">
            <v>90.400.888/0001-42</v>
          </cell>
          <cell r="G210" t="str">
            <v>TARIFA SANTANDER</v>
          </cell>
          <cell r="H210" t="str">
            <v>S</v>
          </cell>
          <cell r="I210" t="str">
            <v>N</v>
          </cell>
          <cell r="K210">
            <v>44565</v>
          </cell>
          <cell r="N210">
            <v>15</v>
          </cell>
        </row>
        <row r="211">
          <cell r="C211" t="str">
            <v>HOSPITAL MESTRE VITALINO (COVID-19 CAMPANHA)</v>
          </cell>
          <cell r="E211" t="str">
            <v xml:space="preserve">5.25 - Serviços Bancários </v>
          </cell>
          <cell r="F211" t="str">
            <v>90.400.888/0001-42</v>
          </cell>
          <cell r="G211" t="str">
            <v>TARIFA SANTANDER</v>
          </cell>
          <cell r="H211" t="str">
            <v>S</v>
          </cell>
          <cell r="I211" t="str">
            <v>N</v>
          </cell>
          <cell r="K211">
            <v>44566</v>
          </cell>
          <cell r="N211">
            <v>30</v>
          </cell>
        </row>
        <row r="212">
          <cell r="C212" t="str">
            <v>HOSPITAL MESTRE VITALINO (COVID-19 CAMPANHA)</v>
          </cell>
          <cell r="E212" t="str">
            <v xml:space="preserve">5.25 - Serviços Bancários </v>
          </cell>
          <cell r="F212" t="str">
            <v>90.400.888/0001-42</v>
          </cell>
          <cell r="G212" t="str">
            <v>TARIFA SANTANDER</v>
          </cell>
          <cell r="H212" t="str">
            <v>S</v>
          </cell>
          <cell r="I212" t="str">
            <v>N</v>
          </cell>
          <cell r="K212">
            <v>44568</v>
          </cell>
          <cell r="N212">
            <v>15</v>
          </cell>
        </row>
        <row r="213">
          <cell r="C213" t="str">
            <v>HOSPITAL MESTRE VITALINO (COVID-19 CAMPANHA)</v>
          </cell>
          <cell r="E213" t="str">
            <v xml:space="preserve">5.25 - Serviços Bancários </v>
          </cell>
          <cell r="F213" t="str">
            <v>90.400.888/0001-42</v>
          </cell>
          <cell r="G213" t="str">
            <v>TARIFA SANTANDER</v>
          </cell>
          <cell r="H213" t="str">
            <v>S</v>
          </cell>
          <cell r="I213" t="str">
            <v>N</v>
          </cell>
          <cell r="K213">
            <v>44572</v>
          </cell>
          <cell r="N213">
            <v>7.5</v>
          </cell>
        </row>
        <row r="214">
          <cell r="C214" t="str">
            <v>HOSPITAL MESTRE VITALINO (COVID-19 CAMPANHA)</v>
          </cell>
          <cell r="E214" t="str">
            <v xml:space="preserve">5.25 - Serviços Bancários </v>
          </cell>
          <cell r="F214" t="str">
            <v>90.400.888/0001-42</v>
          </cell>
          <cell r="G214" t="str">
            <v>TARIFA SANTANDER</v>
          </cell>
          <cell r="H214" t="str">
            <v>S</v>
          </cell>
          <cell r="I214" t="str">
            <v>N</v>
          </cell>
          <cell r="K214">
            <v>44573</v>
          </cell>
          <cell r="N214">
            <v>7.5</v>
          </cell>
        </row>
        <row r="215">
          <cell r="C215" t="str">
            <v>HOSPITAL MESTRE VITALINO (COVID-19 CAMPANHA)</v>
          </cell>
          <cell r="E215" t="str">
            <v xml:space="preserve">5.25 - Serviços Bancários </v>
          </cell>
          <cell r="F215" t="str">
            <v>90.400.888/0001-42</v>
          </cell>
          <cell r="G215" t="str">
            <v>TARIFA SANTANDER</v>
          </cell>
          <cell r="H215" t="str">
            <v>S</v>
          </cell>
          <cell r="I215" t="str">
            <v>N</v>
          </cell>
          <cell r="K215">
            <v>44578</v>
          </cell>
          <cell r="N215">
            <v>15</v>
          </cell>
        </row>
        <row r="216">
          <cell r="C216" t="str">
            <v>HOSPITAL MESTRE VITALINO (COVID-19 CAMPANHA)</v>
          </cell>
          <cell r="E216" t="str">
            <v xml:space="preserve">5.25 - Serviços Bancários </v>
          </cell>
          <cell r="F216" t="str">
            <v>90.400.888/0001-42</v>
          </cell>
          <cell r="G216" t="str">
            <v>TARIFA SANTANDER</v>
          </cell>
          <cell r="H216" t="str">
            <v>S</v>
          </cell>
          <cell r="I216" t="str">
            <v>N</v>
          </cell>
          <cell r="K216">
            <v>44574</v>
          </cell>
          <cell r="N216">
            <v>22.5</v>
          </cell>
        </row>
        <row r="217">
          <cell r="C217" t="str">
            <v>HOSPITAL MESTRE VITALINO (COVID-19 CAMPANHA)</v>
          </cell>
          <cell r="E217" t="str">
            <v xml:space="preserve">5.25 - Serviços Bancários </v>
          </cell>
          <cell r="F217" t="str">
            <v>90.400.888/0001-42</v>
          </cell>
          <cell r="G217" t="str">
            <v>TARIFA SANTANDER</v>
          </cell>
          <cell r="H217" t="str">
            <v>S</v>
          </cell>
          <cell r="I217" t="str">
            <v>N</v>
          </cell>
          <cell r="K217">
            <v>44579</v>
          </cell>
          <cell r="N217">
            <v>22.5</v>
          </cell>
        </row>
        <row r="218">
          <cell r="C218" t="str">
            <v>HOSPITAL MESTRE VITALINO (COVID-19 CAMPANHA)</v>
          </cell>
          <cell r="E218" t="str">
            <v xml:space="preserve">5.25 - Serviços Bancários </v>
          </cell>
          <cell r="F218" t="str">
            <v>90.400.888/0001-42</v>
          </cell>
          <cell r="G218" t="str">
            <v>TARIFA SANTANDER</v>
          </cell>
          <cell r="H218" t="str">
            <v>S</v>
          </cell>
          <cell r="I218" t="str">
            <v>N</v>
          </cell>
          <cell r="K218">
            <v>44581</v>
          </cell>
          <cell r="N218">
            <v>15</v>
          </cell>
        </row>
        <row r="219">
          <cell r="C219" t="str">
            <v>HOSPITAL MESTRE VITALINO (COVID-19 CAMPANHA)</v>
          </cell>
          <cell r="E219" t="str">
            <v xml:space="preserve">5.25 - Serviços Bancários </v>
          </cell>
          <cell r="F219" t="str">
            <v>90.400.888/0001-42</v>
          </cell>
          <cell r="G219" t="str">
            <v>TARIFA SANTANDER</v>
          </cell>
          <cell r="H219" t="str">
            <v>S</v>
          </cell>
          <cell r="I219" t="str">
            <v>N</v>
          </cell>
          <cell r="K219">
            <v>44588</v>
          </cell>
          <cell r="N219">
            <v>7.5</v>
          </cell>
        </row>
        <row r="220">
          <cell r="C220" t="str">
            <v>HOSPITAL MESTRE VITALINO (COVID-19 CAMPANHA)</v>
          </cell>
          <cell r="E220" t="str">
            <v xml:space="preserve">5.25 - Serviços Bancários </v>
          </cell>
          <cell r="F220" t="str">
            <v>90.400.888/0001-42</v>
          </cell>
          <cell r="G220" t="str">
            <v>TARIFA SANTANDER</v>
          </cell>
          <cell r="H220" t="str">
            <v>S</v>
          </cell>
          <cell r="I220" t="str">
            <v>N</v>
          </cell>
          <cell r="K220">
            <v>44589</v>
          </cell>
          <cell r="N220">
            <v>7.5</v>
          </cell>
        </row>
        <row r="221">
          <cell r="C221" t="str">
            <v>HOSPITAL MESTRE VITALINO (COVID-19 CAMPANHA)</v>
          </cell>
          <cell r="E221" t="str">
            <v xml:space="preserve">5.25 - Serviços Bancários </v>
          </cell>
          <cell r="F221" t="str">
            <v>90.400.888/0001-42</v>
          </cell>
          <cell r="G221" t="str">
            <v>TARIFA SANTANDER</v>
          </cell>
          <cell r="H221" t="str">
            <v>S</v>
          </cell>
          <cell r="I221" t="str">
            <v>N</v>
          </cell>
          <cell r="K221">
            <v>44585</v>
          </cell>
          <cell r="N221">
            <v>7.5</v>
          </cell>
        </row>
        <row r="222">
          <cell r="E222" t="str">
            <v/>
          </cell>
        </row>
        <row r="223">
          <cell r="C223" t="str">
            <v>HOSPITAL MESTRE VITALINO (COVID-19 CAMPANHA)</v>
          </cell>
          <cell r="E223" t="str">
            <v>1.99 - Outras Despesas com Pessoal</v>
          </cell>
          <cell r="F223">
            <v>10548532000111</v>
          </cell>
          <cell r="G223" t="str">
            <v>ASSOCIAÇÃO DAS EMPRESAS DE TRANSPORTE DE PASSAGEIROS DE CARUARU</v>
          </cell>
          <cell r="H223" t="str">
            <v>S</v>
          </cell>
          <cell r="I223" t="str">
            <v>N</v>
          </cell>
          <cell r="J223" t="str">
            <v>63230</v>
          </cell>
          <cell r="K223">
            <v>44551</v>
          </cell>
          <cell r="M223" t="str">
            <v>2604106 - Caruaru - PE</v>
          </cell>
          <cell r="N223">
            <v>9472</v>
          </cell>
        </row>
        <row r="224">
          <cell r="C224" t="str">
            <v>HOSPITAL MESTRE VITALINO (COVID-19 CAMPANHA)</v>
          </cell>
          <cell r="E224" t="str">
            <v>1.99 - Outras Despesas com Pessoal</v>
          </cell>
          <cell r="F224">
            <v>21986074000119</v>
          </cell>
          <cell r="G224" t="str">
            <v>PRUDENTIAL DO BRASIL VIDA EM GRUPO AS</v>
          </cell>
          <cell r="H224" t="str">
            <v>S</v>
          </cell>
          <cell r="I224" t="str">
            <v>N</v>
          </cell>
          <cell r="J224" t="str">
            <v>109008614</v>
          </cell>
          <cell r="K224">
            <v>44603</v>
          </cell>
          <cell r="M224" t="str">
            <v>3550308 - São Paulo - SP</v>
          </cell>
          <cell r="N224">
            <v>839.09</v>
          </cell>
        </row>
        <row r="225">
          <cell r="C225" t="str">
            <v>HOSPITAL MESTRE VITALINO (COVID-19 CAMPANHA)</v>
          </cell>
          <cell r="E225" t="str">
            <v>1.99 - Outras Despesas com Pessoal</v>
          </cell>
          <cell r="F225">
            <v>21986074000119</v>
          </cell>
          <cell r="G225" t="str">
            <v>PRUDENTIAL DO BRASIL VIDA EM GRUPO AS</v>
          </cell>
          <cell r="H225" t="str">
            <v>S</v>
          </cell>
          <cell r="I225" t="str">
            <v>N</v>
          </cell>
          <cell r="J225" t="str">
            <v>109008630</v>
          </cell>
          <cell r="K225">
            <v>44603</v>
          </cell>
          <cell r="M225" t="str">
            <v>3550308 - São Paulo - SP</v>
          </cell>
          <cell r="N225">
            <v>159</v>
          </cell>
        </row>
        <row r="226">
          <cell r="C226" t="str">
            <v>HOSPITAL MESTRE VITALINO (COVID-19 CAMPANHA)</v>
          </cell>
          <cell r="E226" t="str">
            <v>1.99 - Outras Despesas com Pessoal</v>
          </cell>
          <cell r="F226">
            <v>7021544000189</v>
          </cell>
          <cell r="G226" t="str">
            <v>BERKLEY INTERNATIONAL DO BRASIL SEGUROS S.A</v>
          </cell>
          <cell r="H226" t="str">
            <v>S</v>
          </cell>
          <cell r="I226" t="str">
            <v>N</v>
          </cell>
          <cell r="J226" t="str">
            <v>1008200000204</v>
          </cell>
          <cell r="K226">
            <v>44607</v>
          </cell>
          <cell r="M226" t="str">
            <v>3550308 - São Paulo - SP</v>
          </cell>
          <cell r="N226">
            <v>404.58</v>
          </cell>
        </row>
        <row r="227">
          <cell r="C227" t="str">
            <v>HOSPITAL MESTRE VITALINO (COVID-19 CAMPANHA)</v>
          </cell>
          <cell r="E227" t="str">
            <v>5.13 - Água e Esgoto</v>
          </cell>
          <cell r="F227">
            <v>9769035000164</v>
          </cell>
          <cell r="G227" t="str">
            <v>COMPESA - COMPANHIA PERNAMBUCANA DE SANEAMENTO</v>
          </cell>
          <cell r="H227" t="str">
            <v>S</v>
          </cell>
          <cell r="I227" t="str">
            <v>N</v>
          </cell>
          <cell r="J227" t="str">
            <v>202201103447679</v>
          </cell>
          <cell r="K227">
            <v>44597</v>
          </cell>
          <cell r="M227" t="str">
            <v>2611606 - Recife - PE</v>
          </cell>
          <cell r="N227">
            <v>8037.28</v>
          </cell>
        </row>
        <row r="228">
          <cell r="C228" t="str">
            <v>HOSPITAL MESTRE VITALINO (COVID-19 CAMPANHA)</v>
          </cell>
          <cell r="E228" t="str">
            <v>5.12 - Energia Elétrica</v>
          </cell>
          <cell r="F228">
            <v>10835932000108</v>
          </cell>
          <cell r="G228" t="str">
            <v>COMPANHIA ENERGETICA DE PERNAMBUCO</v>
          </cell>
          <cell r="H228" t="str">
            <v>S</v>
          </cell>
          <cell r="I228" t="str">
            <v>N</v>
          </cell>
          <cell r="J228" t="str">
            <v>192679472</v>
          </cell>
          <cell r="K228">
            <v>44593</v>
          </cell>
          <cell r="M228" t="str">
            <v>2611606 - Recife - PE</v>
          </cell>
          <cell r="N228">
            <v>76045.350000000006</v>
          </cell>
        </row>
        <row r="229">
          <cell r="C229" t="str">
            <v>HOSPITAL MESTRE VITALINO (COVID-19 CAMPANHA)</v>
          </cell>
          <cell r="E229" t="str">
            <v>5.3 - Locação de Máquinas e Equipamentos</v>
          </cell>
          <cell r="F229">
            <v>5097661000109</v>
          </cell>
          <cell r="G229" t="str">
            <v>CONTAGE CONSULTORIA</v>
          </cell>
          <cell r="H229" t="str">
            <v>S</v>
          </cell>
          <cell r="I229" t="str">
            <v>N</v>
          </cell>
          <cell r="J229" t="str">
            <v>003850</v>
          </cell>
          <cell r="K229">
            <v>44592</v>
          </cell>
          <cell r="M229" t="str">
            <v>2611606 - Recife - PE</v>
          </cell>
          <cell r="N229">
            <v>1300</v>
          </cell>
        </row>
        <row r="230">
          <cell r="C230" t="str">
            <v>HOSPITAL MESTRE VITALINO (COVID-19 CAMPANHA)</v>
          </cell>
          <cell r="E230" t="str">
            <v>5.8 - Locação de Veículos Automotores</v>
          </cell>
          <cell r="F230">
            <v>16670085049162</v>
          </cell>
          <cell r="G230" t="str">
            <v>LOCALIZA RENT A CAR S/A</v>
          </cell>
          <cell r="H230" t="str">
            <v>S</v>
          </cell>
          <cell r="I230" t="str">
            <v>N</v>
          </cell>
          <cell r="J230" t="str">
            <v>ACCAU59012</v>
          </cell>
          <cell r="K230">
            <v>44564</v>
          </cell>
          <cell r="M230" t="str">
            <v>2604106 - Caruaru - PE</v>
          </cell>
          <cell r="N230">
            <v>2268</v>
          </cell>
        </row>
        <row r="231">
          <cell r="C231" t="str">
            <v>HOSPITAL MESTRE VITALINO (COVID-19 CAMPANHA)</v>
          </cell>
          <cell r="E231" t="str">
            <v>5.8 - Locação de Veículos Automotores</v>
          </cell>
          <cell r="F231">
            <v>16670085049162</v>
          </cell>
          <cell r="G231" t="str">
            <v>LOCALIZA RENT A CAR S/A</v>
          </cell>
          <cell r="H231" t="str">
            <v>S</v>
          </cell>
          <cell r="I231" t="str">
            <v>N</v>
          </cell>
          <cell r="J231" t="str">
            <v>ACCAU59008</v>
          </cell>
          <cell r="K231">
            <v>44564</v>
          </cell>
          <cell r="M231" t="str">
            <v>2604106 - Caruaru - PE</v>
          </cell>
          <cell r="N231">
            <v>2268</v>
          </cell>
        </row>
        <row r="232">
          <cell r="C232" t="str">
            <v>HOSPITAL MESTRE VITALINO (COVID-19 CAMPANHA)</v>
          </cell>
          <cell r="E232" t="str">
            <v>5.99 - Outros Serviços de Terceiros Pessoa Jurídica</v>
          </cell>
          <cell r="F232">
            <v>11587975003361</v>
          </cell>
          <cell r="G232" t="str">
            <v>ONLINE CERTIFICADORA LTDA</v>
          </cell>
          <cell r="H232" t="str">
            <v>S</v>
          </cell>
          <cell r="I232" t="str">
            <v>S</v>
          </cell>
          <cell r="J232" t="str">
            <v>00946213</v>
          </cell>
          <cell r="K232">
            <v>44588</v>
          </cell>
          <cell r="L232" t="str">
            <v>75WI-7UCV</v>
          </cell>
          <cell r="M232" t="str">
            <v>3550308 - São Paulo - SP</v>
          </cell>
          <cell r="N232">
            <v>1890</v>
          </cell>
        </row>
        <row r="233">
          <cell r="C233" t="str">
            <v>HOSPITAL MESTRE VITALINO (COVID-19 CAMPANHA)</v>
          </cell>
          <cell r="E233" t="str">
            <v>5.99 - Outros Serviços de Terceiros Pessoa Jurídica</v>
          </cell>
          <cell r="F233" t="str">
            <v>35.666.122/0001-04</v>
          </cell>
          <cell r="G233" t="str">
            <v>EMPRESA BRAS DE CORREIOS E TELEGRAFOS</v>
          </cell>
          <cell r="H233" t="str">
            <v>S</v>
          </cell>
          <cell r="I233" t="str">
            <v>N</v>
          </cell>
          <cell r="J233" t="str">
            <v>5766084</v>
          </cell>
          <cell r="K233">
            <v>44571</v>
          </cell>
          <cell r="M233" t="str">
            <v>2604106 - Caruaru - PE</v>
          </cell>
          <cell r="N233">
            <v>28</v>
          </cell>
        </row>
        <row r="234">
          <cell r="C234" t="str">
            <v>HOSPITAL MESTRE VITALINO (COVID-19 CAMPANHA)</v>
          </cell>
          <cell r="E234" t="str">
            <v>5.99 - Outros Serviços de Terceiros Pessoa Jurídica</v>
          </cell>
          <cell r="F234" t="str">
            <v>35.666.122/0001-04</v>
          </cell>
          <cell r="G234" t="str">
            <v>EMPRESA BRAS DE CORREIOS E TELEGRAFOS</v>
          </cell>
          <cell r="H234" t="str">
            <v>S</v>
          </cell>
          <cell r="I234" t="str">
            <v>N</v>
          </cell>
          <cell r="J234" t="str">
            <v>5783199</v>
          </cell>
          <cell r="K234">
            <v>44588</v>
          </cell>
          <cell r="M234" t="str">
            <v>2604106 - Caruaru - PE</v>
          </cell>
          <cell r="N234">
            <v>28</v>
          </cell>
        </row>
        <row r="235">
          <cell r="C235" t="str">
            <v>HOSPITAL MESTRE VITALINO (COVID-19 CAMPANHA)</v>
          </cell>
          <cell r="E235" t="str">
            <v>5.99 - Outros Serviços de Terceiros Pessoa Jurídica</v>
          </cell>
          <cell r="F235">
            <v>11587975003361</v>
          </cell>
          <cell r="G235" t="str">
            <v>ONLINE CERTIFICADORA LTDA</v>
          </cell>
          <cell r="H235" t="str">
            <v>S</v>
          </cell>
          <cell r="I235" t="str">
            <v>S</v>
          </cell>
          <cell r="J235" t="str">
            <v>00946214</v>
          </cell>
          <cell r="K235">
            <v>44588</v>
          </cell>
          <cell r="L235" t="str">
            <v>U9EV-LMC2</v>
          </cell>
          <cell r="M235" t="str">
            <v>3550308 - São Paulo - SP</v>
          </cell>
          <cell r="N235">
            <v>88</v>
          </cell>
        </row>
        <row r="236">
          <cell r="C236" t="str">
            <v>HOSPITAL MESTRE VITALINO (COVID-19 CAMPANHA)</v>
          </cell>
          <cell r="E236" t="str">
            <v>5.16 - Serviços Médico-Hospitalares, Odotonlogia e Laboratoriais</v>
          </cell>
          <cell r="F236">
            <v>27816524000101</v>
          </cell>
          <cell r="G236" t="str">
            <v>CLINICA NEFROAGRESTE LTDA - ME</v>
          </cell>
          <cell r="H236" t="str">
            <v>S</v>
          </cell>
          <cell r="I236" t="str">
            <v>S</v>
          </cell>
          <cell r="J236" t="str">
            <v>136</v>
          </cell>
          <cell r="K236">
            <v>44582</v>
          </cell>
          <cell r="L236" t="str">
            <v>BJHPWJ0SM</v>
          </cell>
          <cell r="M236" t="str">
            <v>2604106 - Caruaru - PE</v>
          </cell>
          <cell r="N236">
            <v>111000</v>
          </cell>
        </row>
        <row r="237">
          <cell r="C237" t="str">
            <v>HOSPITAL MESTRE VITALINO (COVID-19 CAMPANHA)</v>
          </cell>
          <cell r="E237" t="str">
            <v>5.16 - Serviços Médico-Hospitalares, Odotonlogia e Laboratoriais</v>
          </cell>
          <cell r="F237">
            <v>31145185000237</v>
          </cell>
          <cell r="G237" t="str">
            <v xml:space="preserve">CONSULT LAB </v>
          </cell>
          <cell r="H237" t="str">
            <v>S</v>
          </cell>
          <cell r="I237" t="str">
            <v>S</v>
          </cell>
          <cell r="J237" t="str">
            <v>29</v>
          </cell>
          <cell r="K237">
            <v>44589</v>
          </cell>
          <cell r="L237" t="str">
            <v>BOB9GPEPM</v>
          </cell>
          <cell r="M237" t="str">
            <v>2604106 - Caruaru - PE</v>
          </cell>
          <cell r="N237">
            <v>153520.4</v>
          </cell>
        </row>
        <row r="238">
          <cell r="C238" t="str">
            <v>HOSPITAL MESTRE VITALINO (COVID-19 CAMPANHA)</v>
          </cell>
          <cell r="E238" t="str">
            <v>5.15 - Serviços Domésticos</v>
          </cell>
          <cell r="F238">
            <v>27837083000124</v>
          </cell>
          <cell r="G238" t="str">
            <v>CLEAN HIGIENIZACAO DE TEXTEIS EIRELI-ME</v>
          </cell>
          <cell r="H238" t="str">
            <v>S</v>
          </cell>
          <cell r="I238" t="str">
            <v>S</v>
          </cell>
          <cell r="J238" t="str">
            <v>000001742</v>
          </cell>
          <cell r="K238">
            <v>44594</v>
          </cell>
          <cell r="L238" t="str">
            <v>ACHP95915</v>
          </cell>
          <cell r="M238" t="str">
            <v>2607901 - Jaboatão dos Guararapes - PE</v>
          </cell>
          <cell r="N238">
            <v>39722.129999999997</v>
          </cell>
        </row>
        <row r="239">
          <cell r="C239" t="str">
            <v>HOSPITAL MESTRE VITALINO (COVID-19 CAMPANHA)</v>
          </cell>
          <cell r="E239" t="str">
            <v>5.10 - Detetização/Tratamento de Resíduos e Afins</v>
          </cell>
          <cell r="F239">
            <v>7575881000118</v>
          </cell>
          <cell r="G239" t="str">
            <v>SIM GESTAO AMBIENTAL SERVICOS LTDA</v>
          </cell>
          <cell r="H239" t="str">
            <v>S</v>
          </cell>
          <cell r="I239" t="str">
            <v>S</v>
          </cell>
          <cell r="J239" t="str">
            <v>1.030.578</v>
          </cell>
          <cell r="K239">
            <v>44592</v>
          </cell>
          <cell r="L239" t="str">
            <v>2MO7I7NVU</v>
          </cell>
          <cell r="M239" t="str">
            <v>2507507 - João Pessoa - PB</v>
          </cell>
          <cell r="N239">
            <v>50243</v>
          </cell>
        </row>
        <row r="240">
          <cell r="C240" t="str">
            <v>HOSPITAL MESTRE VITALINO (COVID-19 CAMPANHA)</v>
          </cell>
          <cell r="E240" t="str">
            <v>5.22 - Vigilância Ostensiva / Monitorada</v>
          </cell>
          <cell r="F240">
            <v>24402663000109</v>
          </cell>
          <cell r="G240" t="str">
            <v>BUNKER SEGURANCA E VIGILANCIA</v>
          </cell>
          <cell r="H240" t="str">
            <v>S</v>
          </cell>
          <cell r="I240" t="str">
            <v>S</v>
          </cell>
          <cell r="J240" t="str">
            <v>0000001255</v>
          </cell>
          <cell r="K240">
            <v>44581</v>
          </cell>
          <cell r="L240" t="str">
            <v>W3QH-BYUI</v>
          </cell>
          <cell r="M240" t="str">
            <v>2611606 - Recife - PE</v>
          </cell>
          <cell r="N240">
            <v>17800</v>
          </cell>
        </row>
        <row r="241">
          <cell r="C241" t="str">
            <v>HOSPITAL MESTRE VITALINO (COVID-19 CAMPANHA)</v>
          </cell>
          <cell r="E241" t="str">
            <v>5.5 - Reparo e Manutenção de Máquinas e Equipamentos</v>
          </cell>
          <cell r="F241">
            <v>18204483000101</v>
          </cell>
          <cell r="G241" t="str">
            <v>WAGNER FERNANDES SALES DA SILVA E CIA LTDA</v>
          </cell>
          <cell r="H241" t="str">
            <v>S</v>
          </cell>
          <cell r="I241" t="str">
            <v>S</v>
          </cell>
          <cell r="J241" t="str">
            <v>3525</v>
          </cell>
          <cell r="K241">
            <v>44587</v>
          </cell>
          <cell r="L241" t="str">
            <v>1G5GPQBNB</v>
          </cell>
          <cell r="M241" t="str">
            <v>2704302 - Maceió - AL</v>
          </cell>
          <cell r="N241">
            <v>2578.4</v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6968-4797-498D-90B7-D3979EC96430}">
  <sheetPr>
    <tabColor rgb="FF92D050"/>
  </sheetPr>
  <dimension ref="A1:L1992"/>
  <sheetViews>
    <sheetView showGridLines="0" tabSelected="1" topLeftCell="D131" zoomScale="55" zoomScaleNormal="55" workbookViewId="0">
      <selection activeCell="D139" sqref="D13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 t="str">
        <f>'[1]TCE - ANEXO IV - Preencher'!F11</f>
        <v>07.519.404/0001-35</v>
      </c>
      <c r="E2" s="5" t="str">
        <f>'[1]TCE - ANEXO IV - Preencher'!G11</f>
        <v>ADVAL FARMACIA DE MANIPULACAO LTDA 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000.001.019</v>
      </c>
      <c r="I2" s="6" t="str">
        <f>IF('[1]TCE - ANEXO IV - Preencher'!K11="","",'[1]TCE - ANEXO IV - Preencher'!K11)</f>
        <v xml:space="preserve"> 04/01/2022</v>
      </c>
      <c r="J2" s="5" t="str">
        <f>'[1]TCE - ANEXO IV - Preencher'!L11</f>
        <v>26220107519404000135550010000010191192506745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165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 t="str">
        <f>'[1]TCE - ANEXO IV - Preencher'!F12</f>
        <v>12.882.932/0001-94</v>
      </c>
      <c r="E3" s="5" t="str">
        <f>'[1]TCE - ANEXO IV - Preencher'!G12</f>
        <v>EXOMED REPRES DE MED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157612</v>
      </c>
      <c r="I3" s="6">
        <f>IF('[1]TCE - ANEXO IV - Preencher'!K12="","",'[1]TCE - ANEXO IV - Preencher'!K12)</f>
        <v>44568</v>
      </c>
      <c r="J3" s="5" t="str">
        <f>'[1]TCE - ANEXO IV - Preencher'!L12</f>
        <v>26220112882932000194550010001576121776303426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1568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000.121.713</v>
      </c>
      <c r="I4" s="6">
        <f>IF('[1]TCE - ANEXO IV - Preencher'!K13="","",'[1]TCE - ANEXO IV - Preencher'!K13)</f>
        <v>44568</v>
      </c>
      <c r="J4" s="5" t="str">
        <f>'[1]TCE - ANEXO IV - Preencher'!L13</f>
        <v>26220108674752000140550010001217131582956052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6532.8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24505009000112</v>
      </c>
      <c r="E5" s="5" t="str">
        <f>'[1]TCE - ANEXO IV - Preencher'!G14</f>
        <v>BRAZTECH MANUTENCAO E REPARACAO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000.001.986</v>
      </c>
      <c r="I5" s="6">
        <f>IF('[1]TCE - ANEXO IV - Preencher'!K14="","",'[1]TCE - ANEXO IV - Preencher'!K14)</f>
        <v>44567</v>
      </c>
      <c r="J5" s="5" t="str">
        <f>'[1]TCE - ANEXO IV - Preencher'!L14</f>
        <v>26220124505009000112550010000019861575927216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3250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5044056000161</v>
      </c>
      <c r="E6" s="5" t="str">
        <f>'[1]TCE - ANEXO IV - Preencher'!G15</f>
        <v>DMH PRODUTOS HOSPITALARES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19803</v>
      </c>
      <c r="I6" s="6">
        <f>IF('[1]TCE - ANEXO IV - Preencher'!K15="","",'[1]TCE - ANEXO IV - Preencher'!K15)</f>
        <v>44568</v>
      </c>
      <c r="J6" s="5" t="str">
        <f>'[1]TCE - ANEXO IV - Preencher'!L15</f>
        <v>26220105044056000161550010000198031695767525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3514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10960950000111</v>
      </c>
      <c r="E7" s="5" t="str">
        <f>'[1]TCE - ANEXO IV - Preencher'!G16</f>
        <v>BDP BRASIL DIST. DE PRODUT. OPME EIRELI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6312</v>
      </c>
      <c r="I7" s="6">
        <f>IF('[1]TCE - ANEXO IV - Preencher'!K16="","",'[1]TCE - ANEXO IV - Preencher'!K16)</f>
        <v>44566</v>
      </c>
      <c r="J7" s="5" t="str">
        <f>'[1]TCE - ANEXO IV - Preencher'!L16</f>
        <v>52220110960950000111550010000063121004666503</v>
      </c>
      <c r="K7" s="5" t="str">
        <f>IF(F7="B",LEFT('[1]TCE - ANEXO IV - Preencher'!M16,2),IF(F7="S",LEFT('[1]TCE - ANEXO IV - Preencher'!M16,7),IF('[1]TCE - ANEXO IV - Preencher'!H16="","")))</f>
        <v>52</v>
      </c>
      <c r="L7" s="7">
        <f>'[1]TCE - ANEXO IV - Preencher'!N16</f>
        <v>3045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24505009000112</v>
      </c>
      <c r="E8" s="5" t="str">
        <f>'[1]TCE - ANEXO IV - Preencher'!G17</f>
        <v>BRAZTECH MANUTENCAO E REPARACAO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000.001.992</v>
      </c>
      <c r="I8" s="6">
        <f>IF('[1]TCE - ANEXO IV - Preencher'!K17="","",'[1]TCE - ANEXO IV - Preencher'!K17)</f>
        <v>44571</v>
      </c>
      <c r="J8" s="5" t="str">
        <f>'[1]TCE - ANEXO IV - Preencher'!L17</f>
        <v>26220124505009000112550010000019921575665073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1950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28461889000123</v>
      </c>
      <c r="E9" s="5" t="str">
        <f>'[1]TCE - ANEXO IV - Preencher'!G18</f>
        <v>JPM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000.004.066</v>
      </c>
      <c r="I9" s="6">
        <f>IF('[1]TCE - ANEXO IV - Preencher'!K18="","",'[1]TCE - ANEXO IV - Preencher'!K18)</f>
        <v>44565</v>
      </c>
      <c r="J9" s="5" t="str">
        <f>'[1]TCE - ANEXO IV - Preencher'!L18</f>
        <v>26220128461889000123550010000040661307482795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8316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5" t="str">
        <f>'[1]TCE - ANEXO IV - Preencher'!G19</f>
        <v>BCI BRASIL CHINA IMPORTADORA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34375</v>
      </c>
      <c r="I10" s="6">
        <f>IF('[1]TCE - ANEXO IV - Preencher'!K19="","",'[1]TCE - ANEXO IV - Preencher'!K19)</f>
        <v>44571</v>
      </c>
      <c r="J10" s="5" t="str">
        <f>'[1]TCE - ANEXO IV - Preencher'!L19</f>
        <v>26220111463963000148550010000343751506272898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3127.88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360663</v>
      </c>
      <c r="I11" s="6">
        <f>IF('[1]TCE - ANEXO IV - Preencher'!K20="","",'[1]TCE - ANEXO IV - Preencher'!K20)</f>
        <v>44572</v>
      </c>
      <c r="J11" s="5" t="str">
        <f>'[1]TCE - ANEXO IV - Preencher'!L20</f>
        <v>26220108778201000126550010003606631136941988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15073.38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3817043000152</v>
      </c>
      <c r="E12" s="5" t="str">
        <f>'[1]TCE - ANEXO IV - Preencher'!G21</f>
        <v>PHARMAPLUS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000.039.404</v>
      </c>
      <c r="I12" s="6">
        <f>IF('[1]TCE - ANEXO IV - Preencher'!K21="","",'[1]TCE - ANEXO IV - Preencher'!K21)</f>
        <v>44569</v>
      </c>
      <c r="J12" s="5" t="str">
        <f>'[1]TCE - ANEXO IV - Preencher'!L21</f>
        <v>26220103817043000152550010000394041038882447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1405.96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6106005000180</v>
      </c>
      <c r="E13" s="5" t="str">
        <f>'[1]TCE - ANEXO IV - Preencher'!G22</f>
        <v>STOCK MED PRODUTOS MEDICO HOSPITALARES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141072</v>
      </c>
      <c r="I13" s="6">
        <f>IF('[1]TCE - ANEXO IV - Preencher'!K22="","",'[1]TCE - ANEXO IV - Preencher'!K22)</f>
        <v>44566</v>
      </c>
      <c r="J13" s="5" t="str">
        <f>'[1]TCE - ANEXO IV - Preencher'!L22</f>
        <v>43220106106005000180550010001410721005810130</v>
      </c>
      <c r="K13" s="5" t="str">
        <f>IF(F13="B",LEFT('[1]TCE - ANEXO IV - Preencher'!M22,2),IF(F13="S",LEFT('[1]TCE - ANEXO IV - Preencher'!M22,7),IF('[1]TCE - ANEXO IV - Preencher'!H22="","")))</f>
        <v>43</v>
      </c>
      <c r="L13" s="7">
        <f>'[1]TCE - ANEXO IV - Preencher'!N22</f>
        <v>2225.8000000000002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10972948000162</v>
      </c>
      <c r="E14" s="5" t="str">
        <f>'[1]TCE - ANEXO IV - Preencher'!G23</f>
        <v>BRAZMIX COMERCIO VAREJ E ATAC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133869</v>
      </c>
      <c r="I14" s="6">
        <f>IF('[1]TCE - ANEXO IV - Preencher'!K23="","",'[1]TCE - ANEXO IV - Preencher'!K23)</f>
        <v>44568</v>
      </c>
      <c r="J14" s="5" t="str">
        <f>'[1]TCE - ANEXO IV - Preencher'!L23</f>
        <v>41220110972948000162550010001338691761377401</v>
      </c>
      <c r="K14" s="5" t="str">
        <f>IF(F14="B",LEFT('[1]TCE - ANEXO IV - Preencher'!M23,2),IF(F14="S",LEFT('[1]TCE - ANEXO IV - Preencher'!M23,7),IF('[1]TCE - ANEXO IV - Preencher'!H23="","")))</f>
        <v>41</v>
      </c>
      <c r="L14" s="7">
        <f>'[1]TCE - ANEXO IV - Preencher'!N23</f>
        <v>3940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9607807000161</v>
      </c>
      <c r="E15" s="5" t="str">
        <f>'[1]TCE - ANEXO IV - Preencher'!G24</f>
        <v>INJEFARMA CAVALCANTI E SILVA DIST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000.019.067</v>
      </c>
      <c r="I15" s="6">
        <f>IF('[1]TCE - ANEXO IV - Preencher'!K24="","",'[1]TCE - ANEXO IV - Preencher'!K24)</f>
        <v>44573</v>
      </c>
      <c r="J15" s="5" t="str">
        <f>'[1]TCE - ANEXO IV - Preencher'!L24</f>
        <v>26220109607807000161550010000190671631398115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4740.66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12420164001048</v>
      </c>
      <c r="E16" s="5" t="str">
        <f>'[1]TCE - ANEXO IV - Preencher'!G25</f>
        <v>CM HOSPITALAR S 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115074</v>
      </c>
      <c r="I16" s="6">
        <f>IF('[1]TCE - ANEXO IV - Preencher'!K25="","",'[1]TCE - ANEXO IV - Preencher'!K25)</f>
        <v>44573</v>
      </c>
      <c r="J16" s="5" t="str">
        <f>'[1]TCE - ANEXO IV - Preencher'!L25</f>
        <v>26220112420164001048550010001150741721471103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601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1206820001179</v>
      </c>
      <c r="E17" s="5" t="str">
        <f>'[1]TCE - ANEXO IV - Preencher'!G26</f>
        <v>PANPHARMA DISTRIB. DE MEDICAM.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1278035</v>
      </c>
      <c r="I17" s="6">
        <f>IF('[1]TCE - ANEXO IV - Preencher'!K26="","",'[1]TCE - ANEXO IV - Preencher'!K26)</f>
        <v>44573</v>
      </c>
      <c r="J17" s="5" t="str">
        <f>'[1]TCE - ANEXO IV - Preencher'!L26</f>
        <v>26220101220682000117955040012780351899667265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284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33395501000173</v>
      </c>
      <c r="E18" s="5" t="str">
        <f>'[1]TCE - ANEXO IV - Preencher'!G27</f>
        <v>MA FELIX DE SOUZA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000.000.280</v>
      </c>
      <c r="I18" s="6">
        <f>IF('[1]TCE - ANEXO IV - Preencher'!K27="","",'[1]TCE - ANEXO IV - Preencher'!K27)</f>
        <v>44551</v>
      </c>
      <c r="J18" s="5" t="str">
        <f>'[1]TCE - ANEXO IV - Preencher'!L27</f>
        <v>26211233395501000173550010000002801794137130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6842.5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542611</v>
      </c>
      <c r="I19" s="6">
        <f>IF('[1]TCE - ANEXO IV - Preencher'!K28="","",'[1]TCE - ANEXO IV - Preencher'!K28)</f>
        <v>44573</v>
      </c>
      <c r="J19" s="5" t="str">
        <f>'[1]TCE - ANEXO IV - Preencher'!L28</f>
        <v>26220110779833000156550010005426111153957502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950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21172673000107</v>
      </c>
      <c r="E20" s="5" t="str">
        <f>'[1]TCE - ANEXO IV - Preencher'!G29</f>
        <v>ERS INDUSTRIA E COMERCIO DE PRODUTOS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25462</v>
      </c>
      <c r="I20" s="6">
        <f>IF('[1]TCE - ANEXO IV - Preencher'!K29="","",'[1]TCE - ANEXO IV - Preencher'!K29)</f>
        <v>44572</v>
      </c>
      <c r="J20" s="5" t="str">
        <f>'[1]TCE - ANEXO IV - Preencher'!L29</f>
        <v>26220121172673000107550010000254621732449596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2835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COM. DE PROD. CIRURGICOS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4528</v>
      </c>
      <c r="I21" s="6">
        <f>IF('[1]TCE - ANEXO IV - Preencher'!K30="","",'[1]TCE - ANEXO IV - Preencher'!K30)</f>
        <v>44574</v>
      </c>
      <c r="J21" s="5" t="str">
        <f>'[1]TCE - ANEXO IV - Preencher'!L30</f>
        <v>26220104614288000145500100000045281518997657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570.96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12040718000190</v>
      </c>
      <c r="E22" s="5" t="str">
        <f>'[1]TCE - ANEXO IV - Preencher'!G31</f>
        <v>GRADUAL COMERCIO E SERVICOS EIRELI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10756</v>
      </c>
      <c r="I22" s="6">
        <f>IF('[1]TCE - ANEXO IV - Preencher'!K31="","",'[1]TCE - ANEXO IV - Preencher'!K31)</f>
        <v>44573</v>
      </c>
      <c r="J22" s="5" t="str">
        <f>'[1]TCE - ANEXO IV - Preencher'!L31</f>
        <v>25220112040718000190550010000107561194132125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580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542813</v>
      </c>
      <c r="I23" s="6">
        <f>IF('[1]TCE - ANEXO IV - Preencher'!K32="","",'[1]TCE - ANEXO IV - Preencher'!K32)</f>
        <v>44575</v>
      </c>
      <c r="J23" s="5" t="str">
        <f>'[1]TCE - ANEXO IV - Preencher'!L32</f>
        <v>26220110779833000156550010005428131152200489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5160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 EPP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000.039.610</v>
      </c>
      <c r="I24" s="6">
        <f>IF('[1]TCE - ANEXO IV - Preencher'!K33="","",'[1]TCE - ANEXO IV - Preencher'!K33)</f>
        <v>44576</v>
      </c>
      <c r="J24" s="5" t="str">
        <f>'[1]TCE - ANEXO IV - Preencher'!L33</f>
        <v>26220103817043000152550010000396101007446953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1182.1199999999999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1348814000184</v>
      </c>
      <c r="E25" s="5" t="str">
        <f>'[1]TCE - ANEXO IV - Preencher'!G34</f>
        <v>BDL BEZERRA DISTRIBUIDORA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000.020.701</v>
      </c>
      <c r="I25" s="6">
        <f>IF('[1]TCE - ANEXO IV - Preencher'!K34="","",'[1]TCE - ANEXO IV - Preencher'!K34)</f>
        <v>44575</v>
      </c>
      <c r="J25" s="5" t="str">
        <f>'[1]TCE - ANEXO IV - Preencher'!L34</f>
        <v>26220101348814000184550010000207011046403272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1104.99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 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115360</v>
      </c>
      <c r="I26" s="6">
        <f>IF('[1]TCE - ANEXO IV - Preencher'!K35="","",'[1]TCE - ANEXO IV - Preencher'!K35)</f>
        <v>44575</v>
      </c>
      <c r="J26" s="5" t="str">
        <f>'[1]TCE - ANEXO IV - Preencher'!L35</f>
        <v>26220112420164001048550010001153601800376520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330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000.122.304</v>
      </c>
      <c r="I27" s="6">
        <f>IF('[1]TCE - ANEXO IV - Preencher'!K36="","",'[1]TCE - ANEXO IV - Preencher'!K36)</f>
        <v>44575</v>
      </c>
      <c r="J27" s="5" t="str">
        <f>'[1]TCE - ANEXO IV - Preencher'!L36</f>
        <v>26220108674752000140550010001223041198041101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1081.55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8674752000301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000.011.428</v>
      </c>
      <c r="I28" s="6">
        <f>IF('[1]TCE - ANEXO IV - Preencher'!K37="","",'[1]TCE - ANEXO IV - Preencher'!K37)</f>
        <v>44575</v>
      </c>
      <c r="J28" s="5" t="str">
        <f>'[1]TCE - ANEXO IV - Preencher'!L37</f>
        <v>26220108674752000301550010000114281756483506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251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10960950000111</v>
      </c>
      <c r="E29" s="5" t="str">
        <f>'[1]TCE - ANEXO IV - Preencher'!G38</f>
        <v>BDP BRASIL DIST. DE PRODUT. OPME EIRELI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6355</v>
      </c>
      <c r="I29" s="6">
        <f>IF('[1]TCE - ANEXO IV - Preencher'!K38="","",'[1]TCE - ANEXO IV - Preencher'!K38)</f>
        <v>44575</v>
      </c>
      <c r="J29" s="5" t="str">
        <f>'[1]TCE - ANEXO IV - Preencher'!L38</f>
        <v>52220110960950000111550001000006355100011142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6090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28461889000123</v>
      </c>
      <c r="E30" s="5" t="str">
        <f>'[1]TCE - ANEXO IV - Preencher'!G39</f>
        <v>JPM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000.004.124</v>
      </c>
      <c r="I30" s="6">
        <f>IF('[1]TCE - ANEXO IV - Preencher'!K39="","",'[1]TCE - ANEXO IV - Preencher'!K39)</f>
        <v>44575</v>
      </c>
      <c r="J30" s="5" t="str">
        <f>'[1]TCE - ANEXO IV - Preencher'!L39</f>
        <v>26220128461889000123550010000041241122039300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23760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11206099000441</v>
      </c>
      <c r="E31" s="5" t="str">
        <f>'[1]TCE - ANEXO IV - Preencher'!G40</f>
        <v>SUPERMED COM E IMP DE PROD MEDICOS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303015</v>
      </c>
      <c r="I31" s="6">
        <f>IF('[1]TCE - ANEXO IV - Preencher'!K40="","",'[1]TCE - ANEXO IV - Preencher'!K40)</f>
        <v>44568</v>
      </c>
      <c r="J31" s="5" t="str">
        <f>'[1]TCE - ANEXO IV - Preencher'!L40</f>
        <v>35220111206099000441550010003030151000853111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133.47999999999999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24505009000112</v>
      </c>
      <c r="E32" s="5" t="str">
        <f>'[1]TCE - ANEXO IV - Preencher'!G41</f>
        <v>BRAZTECH MANUTENCAO E REPARACAO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000.002.016</v>
      </c>
      <c r="I32" s="6">
        <f>IF('[1]TCE - ANEXO IV - Preencher'!K41="","",'[1]TCE - ANEXO IV - Preencher'!K41)</f>
        <v>44578</v>
      </c>
      <c r="J32" s="5" t="str">
        <f>'[1]TCE - ANEXO IV - Preencher'!L41</f>
        <v>26220124505009000112550010000020161807345050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6240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42555519000186</v>
      </c>
      <c r="E33" s="5" t="str">
        <f>'[1]TCE - ANEXO IV - Preencher'!G42</f>
        <v>R. D. A COM E SER E REPR HOSP EIRELI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119</v>
      </c>
      <c r="I33" s="6">
        <f>IF('[1]TCE - ANEXO IV - Preencher'!K42="","",'[1]TCE - ANEXO IV - Preencher'!K42)</f>
        <v>44579</v>
      </c>
      <c r="J33" s="5" t="str">
        <f>'[1]TCE - ANEXO IV - Preencher'!L42</f>
        <v>26220142555519000186550010000001191007999798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14165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12040718000190</v>
      </c>
      <c r="E34" s="5" t="str">
        <f>'[1]TCE - ANEXO IV - Preencher'!G43</f>
        <v>GRADUAL COMERCIO E SERVICOS EIRELI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10825</v>
      </c>
      <c r="I34" s="6">
        <f>IF('[1]TCE - ANEXO IV - Preencher'!K43="","",'[1]TCE - ANEXO IV - Preencher'!K43)</f>
        <v>44578</v>
      </c>
      <c r="J34" s="5" t="str">
        <f>'[1]TCE - ANEXO IV - Preencher'!L43</f>
        <v>25220112040718000190550010000108251631997135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1488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>SAMTRONIC INDUSTRIA E COMERCIO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292523</v>
      </c>
      <c r="I35" s="6">
        <f>IF('[1]TCE - ANEXO IV - Preencher'!K44="","",'[1]TCE - ANEXO IV - Preencher'!K44)</f>
        <v>44573</v>
      </c>
      <c r="J35" s="5" t="str">
        <f>'[1]TCE - ANEXO IV - Preencher'!L44</f>
        <v>35220158426628000133550010002925231725199833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24800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5932624000160</v>
      </c>
      <c r="E36" s="5" t="str">
        <f>'[1]TCE - ANEXO IV - Preencher'!G45</f>
        <v>MEGAMED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16811</v>
      </c>
      <c r="I36" s="6">
        <f>IF('[1]TCE - ANEXO IV - Preencher'!K45="","",'[1]TCE - ANEXO IV - Preencher'!K45)</f>
        <v>44579</v>
      </c>
      <c r="J36" s="5" t="str">
        <f>'[1]TCE - ANEXO IV - Preencher'!L45</f>
        <v>26220105932624000160550010000168111295139409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116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236193000184</v>
      </c>
      <c r="E37" s="5" t="str">
        <f>'[1]TCE - ANEXO IV - Preencher'!G46</f>
        <v>CIRURGICA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000.069.034</v>
      </c>
      <c r="I37" s="6">
        <f>IF('[1]TCE - ANEXO IV - Preencher'!K46="","",'[1]TCE - ANEXO IV - Preencher'!K46)</f>
        <v>44578</v>
      </c>
      <c r="J37" s="5" t="str">
        <f>'[1]TCE - ANEXO IV - Preencher'!L46</f>
        <v>26220100236193000184550010000690341000690358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2100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10891852000170</v>
      </c>
      <c r="E38" s="5" t="str">
        <f>'[1]TCE - ANEXO IV - Preencher'!G47</f>
        <v>SMART SUP DIS DE PROD DE HIG E LIMP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000.034.484</v>
      </c>
      <c r="I38" s="6">
        <f>IF('[1]TCE - ANEXO IV - Preencher'!K47="","",'[1]TCE - ANEXO IV - Preencher'!K47)</f>
        <v>44575</v>
      </c>
      <c r="J38" s="5" t="str">
        <f>'[1]TCE - ANEXO IV - Preencher'!L47</f>
        <v>26220110891852000170550010000344841190344845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520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13441051000281</v>
      </c>
      <c r="E39" s="5" t="str">
        <f>'[1]TCE - ANEXO IV - Preencher'!G48</f>
        <v>CL COM MAT MED HOSPITALAR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13986</v>
      </c>
      <c r="I39" s="6">
        <f>IF('[1]TCE - ANEXO IV - Preencher'!K48="","",'[1]TCE - ANEXO IV - Preencher'!K48)</f>
        <v>44582</v>
      </c>
      <c r="J39" s="5" t="str">
        <f>'[1]TCE - ANEXO IV - Preencher'!L48</f>
        <v>26220113441051000281550010000139861141417862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512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000.122.822</v>
      </c>
      <c r="I40" s="6">
        <f>IF('[1]TCE - ANEXO IV - Preencher'!K49="","",'[1]TCE - ANEXO IV - Preencher'!K49)</f>
        <v>44582</v>
      </c>
      <c r="J40" s="5" t="str">
        <f>'[1]TCE - ANEXO IV - Preencher'!L49</f>
        <v>26220108674752000140550010001228221768240951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685.84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11449180000100</v>
      </c>
      <c r="E41" s="5" t="str">
        <f>'[1]TCE - ANEXO IV - Preencher'!G50</f>
        <v>DPROSMED DIST DE PROD MED HOSP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48346</v>
      </c>
      <c r="I41" s="6">
        <f>IF('[1]TCE - ANEXO IV - Preencher'!K50="","",'[1]TCE - ANEXO IV - Preencher'!K50)</f>
        <v>44582</v>
      </c>
      <c r="J41" s="5" t="str">
        <f>'[1]TCE - ANEXO IV - Preencher'!L50</f>
        <v>26220111449180000100550010000483461000027180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673.92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13120044000105</v>
      </c>
      <c r="E42" s="5" t="str">
        <f>'[1]TCE - ANEXO IV - Preencher'!G51</f>
        <v>WANDERLEY E REGIS COM.PROD.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000.008.320</v>
      </c>
      <c r="I42" s="6">
        <f>IF('[1]TCE - ANEXO IV - Preencher'!K51="","",'[1]TCE - ANEXO IV - Preencher'!K51)</f>
        <v>44582</v>
      </c>
      <c r="J42" s="5" t="str">
        <f>'[1]TCE - ANEXO IV - Preencher'!L51</f>
        <v>26220113120044000105550010000083201816168550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1400.8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3817043000152</v>
      </c>
      <c r="E43" s="5" t="str">
        <f>'[1]TCE - ANEXO IV - Preencher'!G52</f>
        <v>PHARMAPLUS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000.039.878</v>
      </c>
      <c r="I43" s="6">
        <f>IF('[1]TCE - ANEXO IV - Preencher'!K52="","",'[1]TCE - ANEXO IV - Preencher'!K52)</f>
        <v>44583</v>
      </c>
      <c r="J43" s="5" t="str">
        <f>'[1]TCE - ANEXO IV - Preencher'!L52</f>
        <v>26220103817043000152550010000398781012816051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1651.41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12420164001048</v>
      </c>
      <c r="E44" s="5" t="str">
        <f>'[1]TCE - ANEXO IV - Preencher'!G53</f>
        <v>CM HOSPITALAR S 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115988</v>
      </c>
      <c r="I44" s="6">
        <f>IF('[1]TCE - ANEXO IV - Preencher'!K53="","",'[1]TCE - ANEXO IV - Preencher'!K53)</f>
        <v>44582</v>
      </c>
      <c r="J44" s="5" t="str">
        <f>'[1]TCE - ANEXO IV - Preencher'!L53</f>
        <v>26220112420164001048550010001159881350428722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903.6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38047695000130</v>
      </c>
      <c r="E45" s="5" t="str">
        <f>'[1]TCE - ANEXO IV - Preencher'!G54</f>
        <v>IMPACTO COMERCIO E REPRESENTACOES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000.000.120</v>
      </c>
      <c r="I45" s="6">
        <f>IF('[1]TCE - ANEXO IV - Preencher'!K54="","",'[1]TCE - ANEXO IV - Preencher'!K54)</f>
        <v>44582</v>
      </c>
      <c r="J45" s="5" t="str">
        <f>'[1]TCE - ANEXO IV - Preencher'!L54</f>
        <v>25220138047695000130550010000001201458140658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6000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20781</v>
      </c>
      <c r="I46" s="6">
        <f>IF('[1]TCE - ANEXO IV - Preencher'!K55="","",'[1]TCE - ANEXO IV - Preencher'!K55)</f>
        <v>44582</v>
      </c>
      <c r="J46" s="5" t="str">
        <f>'[1]TCE - ANEXO IV - Preencher'!L55</f>
        <v>26220167729178000653550010000207811363781429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3273.7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1206820001179</v>
      </c>
      <c r="E47" s="5" t="str">
        <f>'[1]TCE - ANEXO IV - Preencher'!G56</f>
        <v>PANPHARMA DISTRIB. DE MEDICAM.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1294205</v>
      </c>
      <c r="I47" s="6">
        <f>IF('[1]TCE - ANEXO IV - Preencher'!K56="","",'[1]TCE - ANEXO IV - Preencher'!K56)</f>
        <v>44582</v>
      </c>
      <c r="J47" s="5" t="str">
        <f>'[1]TCE - ANEXO IV - Preencher'!L56</f>
        <v>26220101206820001179550040012942051464569759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128.28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11449180000290</v>
      </c>
      <c r="E48" s="5" t="str">
        <f>'[1]TCE - ANEXO IV - Preencher'!G57</f>
        <v>DPROSMED DISTR DE PROD MEDI HOSPIT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3118</v>
      </c>
      <c r="I48" s="6">
        <f>IF('[1]TCE - ANEXO IV - Preencher'!K57="","",'[1]TCE - ANEXO IV - Preencher'!K57)</f>
        <v>44582</v>
      </c>
      <c r="J48" s="5" t="str">
        <f>'[1]TCE - ANEXO IV - Preencher'!L57</f>
        <v>26220111449180000290550010000031181000027197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612.39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41543461000198</v>
      </c>
      <c r="E49" s="5" t="str">
        <f>'[1]TCE - ANEXO IV - Preencher'!G58</f>
        <v>TOP MED COMER ATAC DE FARD PROF EIRELLI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295</v>
      </c>
      <c r="I49" s="6">
        <f>IF('[1]TCE - ANEXO IV - Preencher'!K58="","",'[1]TCE - ANEXO IV - Preencher'!K58)</f>
        <v>44582</v>
      </c>
      <c r="J49" s="5" t="str">
        <f>'[1]TCE - ANEXO IV - Preencher'!L58</f>
        <v>29220141543461000198550010000002951000055403</v>
      </c>
      <c r="K49" s="5" t="str">
        <f>IF(F49="B",LEFT('[1]TCE - ANEXO IV - Preencher'!M58,2),IF(F49="S",LEFT('[1]TCE - ANEXO IV - Preencher'!M58,7),IF('[1]TCE - ANEXO IV - Preencher'!H58="","")))</f>
        <v>29</v>
      </c>
      <c r="L49" s="7">
        <f>'[1]TCE - ANEXO IV - Preencher'!N58</f>
        <v>6526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96424</v>
      </c>
      <c r="I50" s="6">
        <f>IF('[1]TCE - ANEXO IV - Preencher'!K59="","",'[1]TCE - ANEXO IV - Preencher'!K59)</f>
        <v>44585</v>
      </c>
      <c r="J50" s="5" t="str">
        <f>'[1]TCE - ANEXO IV - Preencher'!L59</f>
        <v>26220124436602000154550010000964241085353656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1800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12882932000194</v>
      </c>
      <c r="E51" s="5" t="str">
        <f>'[1]TCE - ANEXO IV - Preencher'!G60</f>
        <v>EXOMED REPRES DE MED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158004</v>
      </c>
      <c r="I51" s="6">
        <f>IF('[1]TCE - ANEXO IV - Preencher'!K60="","",'[1]TCE - ANEXO IV - Preencher'!K60)</f>
        <v>44582</v>
      </c>
      <c r="J51" s="5" t="str">
        <f>'[1]TCE - ANEXO IV - Preencher'!L60</f>
        <v>26220112882932000194550010001580041778624203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127.8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31673254000285</v>
      </c>
      <c r="E52" s="5" t="str">
        <f>'[1]TCE - ANEXO IV - Preencher'!G61</f>
        <v>LABORATORIOS B BRAUN S/A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155537</v>
      </c>
      <c r="I52" s="6">
        <f>IF('[1]TCE - ANEXO IV - Preencher'!K61="","",'[1]TCE - ANEXO IV - Preencher'!K61)</f>
        <v>44585</v>
      </c>
      <c r="J52" s="5" t="str">
        <f>'[1]TCE - ANEXO IV - Preencher'!L61</f>
        <v>26220131673254000285550000001555371835357842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1516.8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5932624000160</v>
      </c>
      <c r="E53" s="5" t="str">
        <f>'[1]TCE - ANEXO IV - Preencher'!G62</f>
        <v>MEGAMED COMERCIO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16780</v>
      </c>
      <c r="I53" s="6">
        <f>IF('[1]TCE - ANEXO IV - Preencher'!K62="","",'[1]TCE - ANEXO IV - Preencher'!K62)</f>
        <v>44574</v>
      </c>
      <c r="J53" s="5" t="str">
        <f>'[1]TCE - ANEXO IV - Preencher'!L62</f>
        <v>26220105932624000160550010000167801718318982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2000.32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5932624000160</v>
      </c>
      <c r="E54" s="5" t="str">
        <f>'[1]TCE - ANEXO IV - Preencher'!G63</f>
        <v>MEGAMED COMERCIO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16849</v>
      </c>
      <c r="I54" s="6">
        <f>IF('[1]TCE - ANEXO IV - Preencher'!K63="","",'[1]TCE - ANEXO IV - Preencher'!K63)</f>
        <v>44582</v>
      </c>
      <c r="J54" s="5" t="str">
        <f>'[1]TCE - ANEXO IV - Preencher'!L63</f>
        <v>26220105932624000160550010000168491378782080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1508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 t="str">
        <f>'[1]TCE - ANEXO IV - Preencher'!F64</f>
        <v>21.596.736/0001-44</v>
      </c>
      <c r="E55" s="5" t="str">
        <f>'[1]TCE - ANEXO IV - Preencher'!G64</f>
        <v>ULTRAMEGA DIST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145925</v>
      </c>
      <c r="I55" s="6">
        <f>IF('[1]TCE - ANEXO IV - Preencher'!K64="","",'[1]TCE - ANEXO IV - Preencher'!K64)</f>
        <v>44585</v>
      </c>
      <c r="J55" s="5" t="str">
        <f>'[1]TCE - ANEXO IV - Preencher'!L64</f>
        <v>26220121596736000144550010001459251001504636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3065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4614288000145</v>
      </c>
      <c r="E56" s="5" t="str">
        <f>'[1]TCE - ANEXO IV - Preencher'!G65</f>
        <v>DISK LIFE COM. DE PROD. CIRURGICOS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4560</v>
      </c>
      <c r="I56" s="6">
        <f>IF('[1]TCE - ANEXO IV - Preencher'!K65="","",'[1]TCE - ANEXO IV - Preencher'!K65)</f>
        <v>44585</v>
      </c>
      <c r="J56" s="5" t="str">
        <f>'[1]TCE - ANEXO IV - Preencher'!L65</f>
        <v>26220104614288000145550010000045601382801761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5384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37238930000198</v>
      </c>
      <c r="E57" s="5" t="str">
        <f>'[1]TCE - ANEXO IV - Preencher'!G66</f>
        <v>TIAGO GALINDO DE BARROS 06409257406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000.000.195</v>
      </c>
      <c r="I57" s="6">
        <f>IF('[1]TCE - ANEXO IV - Preencher'!K66="","",'[1]TCE - ANEXO IV - Preencher'!K66)</f>
        <v>44585</v>
      </c>
      <c r="J57" s="5" t="str">
        <f>'[1]TCE - ANEXO IV - Preencher'!L66</f>
        <v>26220137238930000198550010000001951000092450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1700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18271934000123</v>
      </c>
      <c r="E58" s="5" t="str">
        <f>'[1]TCE - ANEXO IV - Preencher'!G67</f>
        <v>NOVA BIOMEDICAL DIAGNOST MED E BIOT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27113</v>
      </c>
      <c r="I58" s="6">
        <f>IF('[1]TCE - ANEXO IV - Preencher'!K67="","",'[1]TCE - ANEXO IV - Preencher'!K67)</f>
        <v>44582</v>
      </c>
      <c r="J58" s="5" t="str">
        <f>'[1]TCE - ANEXO IV - Preencher'!L67</f>
        <v>31220118271934000123550010000271131286303687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43323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22940455000120</v>
      </c>
      <c r="E59" s="5" t="str">
        <f>'[1]TCE - ANEXO IV - Preencher'!G68</f>
        <v>MOURA E MELO COMER E SERV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000.015.249</v>
      </c>
      <c r="I59" s="6">
        <f>IF('[1]TCE - ANEXO IV - Preencher'!K68="","",'[1]TCE - ANEXO IV - Preencher'!K68)</f>
        <v>44582</v>
      </c>
      <c r="J59" s="5" t="str">
        <f>'[1]TCE - ANEXO IV - Preencher'!L68</f>
        <v>26220122940455000120550010000152491775806467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1270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5044056000161</v>
      </c>
      <c r="E60" s="5" t="str">
        <f>'[1]TCE - ANEXO IV - Preencher'!G69</f>
        <v>DMH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19886</v>
      </c>
      <c r="I60" s="6">
        <f>IF('[1]TCE - ANEXO IV - Preencher'!K69="","",'[1]TCE - ANEXO IV - Preencher'!K69)</f>
        <v>44585</v>
      </c>
      <c r="J60" s="5" t="str">
        <f>'[1]TCE - ANEXO IV - Preencher'!L69</f>
        <v>26220105044056000161550010000198861975841108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2510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51943645000107</v>
      </c>
      <c r="E61" s="5" t="str">
        <f>'[1]TCE - ANEXO IV - Preencher'!G70</f>
        <v>BIOMEDICAL EQUIPAMENTOS E PRODUTOS MED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000.145.892</v>
      </c>
      <c r="I61" s="6">
        <f>IF('[1]TCE - ANEXO IV - Preencher'!K70="","",'[1]TCE - ANEXO IV - Preencher'!K70)</f>
        <v>44575</v>
      </c>
      <c r="J61" s="5" t="str">
        <f>'[1]TCE - ANEXO IV - Preencher'!L70</f>
        <v>35220151943645000107550010001458921004640322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11182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51943645000107</v>
      </c>
      <c r="E62" s="5" t="str">
        <f>'[1]TCE - ANEXO IV - Preencher'!G71</f>
        <v>BIOMEDICAL EQUIPAMENTOS E PRODUTOS MED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000.146.193</v>
      </c>
      <c r="I62" s="6">
        <f>IF('[1]TCE - ANEXO IV - Preencher'!K71="","",'[1]TCE - ANEXO IV - Preencher'!K71)</f>
        <v>44581</v>
      </c>
      <c r="J62" s="5" t="str">
        <f>'[1]TCE - ANEXO IV - Preencher'!L71</f>
        <v>35220151943645000107550010001461931004640326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2406.3000000000002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874929000140</v>
      </c>
      <c r="E63" s="5" t="str">
        <f>'[1]TCE - ANEXO IV - Preencher'!G72</f>
        <v>MEDCENTER COMERCIAL LTDA  MG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364416</v>
      </c>
      <c r="I63" s="6">
        <f>IF('[1]TCE - ANEXO IV - Preencher'!K72="","",'[1]TCE - ANEXO IV - Preencher'!K72)</f>
        <v>44585</v>
      </c>
      <c r="J63" s="5" t="str">
        <f>'[1]TCE - ANEXO IV - Preencher'!L72</f>
        <v>31220100874929000140550010003644161185519615</v>
      </c>
      <c r="K63" s="5" t="str">
        <f>IF(F63="B",LEFT('[1]TCE - ANEXO IV - Preencher'!M72,2),IF(F63="S",LEFT('[1]TCE - ANEXO IV - Preencher'!M72,7),IF('[1]TCE - ANEXO IV - Preencher'!H72="","")))</f>
        <v>31</v>
      </c>
      <c r="L63" s="7">
        <f>'[1]TCE - ANEXO IV - Preencher'!N72</f>
        <v>1350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80546948000186</v>
      </c>
      <c r="E64" s="5" t="str">
        <f>'[1]TCE - ANEXO IV - Preencher'!G73</f>
        <v>MEGAMIX COMERCIAL  EIRELI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8878</v>
      </c>
      <c r="I64" s="6">
        <f>IF('[1]TCE - ANEXO IV - Preencher'!K73="","",'[1]TCE - ANEXO IV - Preencher'!K73)</f>
        <v>44575</v>
      </c>
      <c r="J64" s="5" t="str">
        <f>'[1]TCE - ANEXO IV - Preencher'!L73</f>
        <v>41220180546948000186550010000088781971726037</v>
      </c>
      <c r="K64" s="5" t="str">
        <f>IF(F64="B",LEFT('[1]TCE - ANEXO IV - Preencher'!M73,2),IF(F64="S",LEFT('[1]TCE - ANEXO IV - Preencher'!M73,7),IF('[1]TCE - ANEXO IV - Preencher'!H73="","")))</f>
        <v>41</v>
      </c>
      <c r="L64" s="7">
        <f>'[1]TCE - ANEXO IV - Preencher'!N73</f>
        <v>14693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12040718000190</v>
      </c>
      <c r="E65" s="5" t="str">
        <f>'[1]TCE - ANEXO IV - Preencher'!G74</f>
        <v>GRADUAL COMERCIO E SERVICOS EIRELI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11012</v>
      </c>
      <c r="I65" s="6">
        <f>IF('[1]TCE - ANEXO IV - Preencher'!K74="","",'[1]TCE - ANEXO IV - Preencher'!K74)</f>
        <v>44586</v>
      </c>
      <c r="J65" s="5" t="str">
        <f>'[1]TCE - ANEXO IV - Preencher'!L74</f>
        <v>25220112040718000190550010000140121823622515</v>
      </c>
      <c r="K65" s="5" t="str">
        <f>IF(F65="B",LEFT('[1]TCE - ANEXO IV - Preencher'!M74,2),IF(F65="S",LEFT('[1]TCE - ANEXO IV - Preencher'!M74,7),IF('[1]TCE - ANEXO IV - Preencher'!H74="","")))</f>
        <v>25</v>
      </c>
      <c r="L65" s="7">
        <f>'[1]TCE - ANEXO IV - Preencher'!N74</f>
        <v>2299.1999999999998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11463963000148</v>
      </c>
      <c r="E66" s="5" t="str">
        <f>'[1]TCE - ANEXO IV - Preencher'!G75</f>
        <v>BCI BRASIL CHINA IMPORTADORA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34410</v>
      </c>
      <c r="I66" s="6">
        <f>IF('[1]TCE - ANEXO IV - Preencher'!K75="","",'[1]TCE - ANEXO IV - Preencher'!K75)</f>
        <v>44585</v>
      </c>
      <c r="J66" s="5" t="str">
        <f>'[1]TCE - ANEXO IV - Preencher'!L75</f>
        <v>26220111463963000148550010000344101819816456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2714.48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3.12 - Material Hospitalar</v>
      </c>
      <c r="D67" s="3">
        <f>'[1]TCE - ANEXO IV - Preencher'!F76</f>
        <v>41699739000110</v>
      </c>
      <c r="E67" s="5" t="str">
        <f>'[1]TCE - ANEXO IV - Preencher'!G76</f>
        <v>MF TRANSPORTES DE AGUA EIRELI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61</v>
      </c>
      <c r="I67" s="6">
        <f>IF('[1]TCE - ANEXO IV - Preencher'!K76="","",'[1]TCE - ANEXO IV - Preencher'!K76)</f>
        <v>44862</v>
      </c>
      <c r="J67" s="5" t="str">
        <f>'[1]TCE - ANEXO IV - Preencher'!L76</f>
        <v>26220141699739000110550010000000611363990668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2145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3.12 - Material Hospitalar</v>
      </c>
      <c r="D68" s="3">
        <f>'[1]TCE - ANEXO IV - Preencher'!F77</f>
        <v>6106005000180</v>
      </c>
      <c r="E68" s="5" t="str">
        <f>'[1]TCE - ANEXO IV - Preencher'!G77</f>
        <v>STOCK MED PRODUTOS MEDICO HOSPITALARES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142830</v>
      </c>
      <c r="I68" s="6">
        <f>IF('[1]TCE - ANEXO IV - Preencher'!K77="","",'[1]TCE - ANEXO IV - Preencher'!K77)</f>
        <v>44582</v>
      </c>
      <c r="J68" s="5" t="str">
        <f>'[1]TCE - ANEXO IV - Preencher'!L77</f>
        <v>43220106106005000180550010001428301005896199</v>
      </c>
      <c r="K68" s="5" t="str">
        <f>IF(F68="B",LEFT('[1]TCE - ANEXO IV - Preencher'!M77,2),IF(F68="S",LEFT('[1]TCE - ANEXO IV - Preencher'!M77,7),IF('[1]TCE - ANEXO IV - Preencher'!H77="","")))</f>
        <v>43</v>
      </c>
      <c r="L68" s="7">
        <f>'[1]TCE - ANEXO IV - Preencher'!N77</f>
        <v>4652.5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3.12 - Material Hospitalar</v>
      </c>
      <c r="D69" s="3">
        <f>'[1]TCE - ANEXO IV - Preencher'!F78</f>
        <v>6106005000180</v>
      </c>
      <c r="E69" s="5" t="str">
        <f>'[1]TCE - ANEXO IV - Preencher'!G78</f>
        <v>STOCK MED PRODUTOS MEDICO HOSPITALARES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142695</v>
      </c>
      <c r="I69" s="6">
        <f>IF('[1]TCE - ANEXO IV - Preencher'!K78="","",'[1]TCE - ANEXO IV - Preencher'!K78)</f>
        <v>44581</v>
      </c>
      <c r="J69" s="5" t="str">
        <f>'[1]TCE - ANEXO IV - Preencher'!L78</f>
        <v>43220106106005000180550010001426951005894556</v>
      </c>
      <c r="K69" s="5" t="str">
        <f>IF(F69="B",LEFT('[1]TCE - ANEXO IV - Preencher'!M78,2),IF(F69="S",LEFT('[1]TCE - ANEXO IV - Preencher'!M78,7),IF('[1]TCE - ANEXO IV - Preencher'!H78="","")))</f>
        <v>43</v>
      </c>
      <c r="L69" s="7">
        <f>'[1]TCE - ANEXO IV - Preencher'!N78</f>
        <v>6352.8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 t="str">
        <f>'[1]TCE - ANEXO IV - Preencher'!L83</f>
        <v>26220108719794000150550010000963041233908120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11563145000117</v>
      </c>
      <c r="E71" s="5" t="str">
        <f>'[1]TCE - ANEXO IV - Preencher'!G80</f>
        <v>COMERCIAL MOSTAERT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000.107.779</v>
      </c>
      <c r="I71" s="6">
        <f>IF('[1]TCE - ANEXO IV - Preencher'!K80="","",'[1]TCE - ANEXO IV - Preencher'!K80)</f>
        <v>44565</v>
      </c>
      <c r="J71" s="5" t="str">
        <f>'[1]TCE - ANEXO IV - Preencher'!L80</f>
        <v>26220111563145000117550010001077791002237685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12009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11563145000117</v>
      </c>
      <c r="E72" s="5" t="str">
        <f>'[1]TCE - ANEXO IV - Preencher'!G81</f>
        <v>COMERCIAL MOSTAERT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000.107.865</v>
      </c>
      <c r="I72" s="6">
        <f>IF('[1]TCE - ANEXO IV - Preencher'!K81="","",'[1]TCE - ANEXO IV - Preencher'!K81)</f>
        <v>44566</v>
      </c>
      <c r="J72" s="5" t="str">
        <f>'[1]TCE - ANEXO IV - Preencher'!L81</f>
        <v>26220111563145000117550010001078651002240104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1060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REPRES DE MED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157529</v>
      </c>
      <c r="I73" s="6">
        <f>IF('[1]TCE - ANEXO IV - Preencher'!K82="","",'[1]TCE - ANEXO IV - Preencher'!K82)</f>
        <v>44566</v>
      </c>
      <c r="J73" s="5" t="str">
        <f>'[1]TCE - ANEXO IV - Preencher'!L82</f>
        <v>26220112882932000194550010001575291981878526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3273</v>
      </c>
    </row>
    <row r="74" spans="1:12" s="8" customFormat="1" ht="19.5" customHeight="1" x14ac:dyDescent="0.2">
      <c r="A74" s="3">
        <f>IFERROR(VLOOKUP(B74,'[1]DADOS (OCULTAR)'!$P$3:$R$91,3,0),"")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8719794000150</v>
      </c>
      <c r="E74" s="5" t="str">
        <f>'[1]TCE - ANEXO IV - Preencher'!G83</f>
        <v>CENTRAL DIST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96304</v>
      </c>
      <c r="I74" s="6">
        <f>IF('[1]TCE - ANEXO IV - Preencher'!K83="","",'[1]TCE - ANEXO IV - Preencher'!K83)</f>
        <v>44566</v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492.56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67729178000653</v>
      </c>
      <c r="E75" s="5" t="str">
        <f>'[1]TCE - ANEXO IV - Preencher'!G84</f>
        <v>COMERCIAL CIRURGICA RIOCLARENSE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19808</v>
      </c>
      <c r="I75" s="6">
        <f>IF('[1]TCE - ANEXO IV - Preencher'!K84="","",'[1]TCE - ANEXO IV - Preencher'!K84)</f>
        <v>44566</v>
      </c>
      <c r="J75" s="5" t="str">
        <f>'[1]TCE - ANEXO IV - Preencher'!L84</f>
        <v>26220167729178000653550010000198081133578241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1260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6198619004207</v>
      </c>
      <c r="E76" s="5" t="str">
        <f>'[1]TCE - ANEXO IV - Preencher'!G85</f>
        <v>DROGATIM DROGARIAS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000.001.405</v>
      </c>
      <c r="I76" s="6">
        <f>IF('[1]TCE - ANEXO IV - Preencher'!K85="","",'[1]TCE - ANEXO IV - Preencher'!K85)</f>
        <v>44567</v>
      </c>
      <c r="J76" s="5" t="str">
        <f>'[1]TCE - ANEXO IV - Preencher'!L85</f>
        <v>26220106198619004207550040000014051003732832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4400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6198619004207</v>
      </c>
      <c r="E77" s="5" t="str">
        <f>'[1]TCE - ANEXO IV - Preencher'!G86</f>
        <v>DROGATIM DROGARIAS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000.001.404</v>
      </c>
      <c r="I77" s="6">
        <f>IF('[1]TCE - ANEXO IV - Preencher'!K86="","",'[1]TCE - ANEXO IV - Preencher'!K86)</f>
        <v>44567</v>
      </c>
      <c r="J77" s="5" t="str">
        <f>'[1]TCE - ANEXO IV - Preencher'!L86</f>
        <v>26220106198619004207550040000014041003732746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4400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8674752000140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000.121.471</v>
      </c>
      <c r="I78" s="6">
        <f>IF('[1]TCE - ANEXO IV - Preencher'!K87="","",'[1]TCE - ANEXO IV - Preencher'!K87)</f>
        <v>44567</v>
      </c>
      <c r="J78" s="5" t="str">
        <f>'[1]TCE - ANEXO IV - Preencher'!L87</f>
        <v>26220108674752000140550010001214711322720668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1051.48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874929000140</v>
      </c>
      <c r="E79" s="5" t="str">
        <f>'[1]TCE - ANEXO IV - Preencher'!G88</f>
        <v>MEDCENTER COMERCIAL LTDA  MG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361751</v>
      </c>
      <c r="I79" s="6">
        <f>IF('[1]TCE - ANEXO IV - Preencher'!K88="","",'[1]TCE - ANEXO IV - Preencher'!K88)</f>
        <v>44566</v>
      </c>
      <c r="J79" s="5" t="str">
        <f>'[1]TCE - ANEXO IV - Preencher'!L88</f>
        <v>31220100874929000140550010003617511157526124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3695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REPRES DE MED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157618</v>
      </c>
      <c r="I80" s="6">
        <f>IF('[1]TCE - ANEXO IV - Preencher'!K89="","",'[1]TCE - ANEXO IV - Preencher'!K89)</f>
        <v>44568</v>
      </c>
      <c r="J80" s="5" t="str">
        <f>'[1]TCE - ANEXO IV - Preencher'!L89</f>
        <v>26220112882932000194550010001576181763188163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2235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1206820001179</v>
      </c>
      <c r="E81" s="5" t="str">
        <f>'[1]TCE - ANEXO IV - Preencher'!G90</f>
        <v>PANPHARMA DISTRIB. DE MEDIC.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1272191</v>
      </c>
      <c r="I81" s="6">
        <f>IF('[1]TCE - ANEXO IV - Preencher'!K90="","",'[1]TCE - ANEXO IV - Preencher'!K90)</f>
        <v>44568</v>
      </c>
      <c r="J81" s="5" t="str">
        <f>'[1]TCE - ANEXO IV - Preencher'!L90</f>
        <v>26220101206820001179550040012721911527287417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170.33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11463963000148</v>
      </c>
      <c r="E82" s="5" t="str">
        <f>'[1]TCE - ANEXO IV - Preencher'!G91</f>
        <v>BCI BRASIL CHINA IMPORTADORA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34375</v>
      </c>
      <c r="I82" s="6">
        <f>IF('[1]TCE - ANEXO IV - Preencher'!K91="","",'[1]TCE - ANEXO IV - Preencher'!K91)</f>
        <v>44571</v>
      </c>
      <c r="J82" s="5" t="str">
        <f>'[1]TCE - ANEXO IV - Preencher'!L91</f>
        <v>26220111463963000148550010000343751506272898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3080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3817043000152</v>
      </c>
      <c r="E83" s="5" t="str">
        <f>'[1]TCE - ANEXO IV - Preencher'!G92</f>
        <v>PHARMAPLUS LTDA EPP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000.039.404</v>
      </c>
      <c r="I83" s="6">
        <f>IF('[1]TCE - ANEXO IV - Preencher'!K92="","",'[1]TCE - ANEXO IV - Preencher'!K92)</f>
        <v>44569</v>
      </c>
      <c r="J83" s="5" t="str">
        <f>'[1]TCE - ANEXO IV - Preencher'!L92</f>
        <v>26220103817043000152550010000394041038882447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1813.5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6106005000180</v>
      </c>
      <c r="E84" s="5" t="str">
        <f>'[1]TCE - ANEXO IV - Preencher'!G93</f>
        <v>STOCK MED PRODUTOS MEDICO HOSPITALARES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141072</v>
      </c>
      <c r="I84" s="6">
        <f>IF('[1]TCE - ANEXO IV - Preencher'!K93="","",'[1]TCE - ANEXO IV - Preencher'!K93)</f>
        <v>44566</v>
      </c>
      <c r="J84" s="5" t="str">
        <f>'[1]TCE - ANEXO IV - Preencher'!L93</f>
        <v>43220106106005000180550010001410721005810130</v>
      </c>
      <c r="K84" s="5" t="str">
        <f>IF(F84="B",LEFT('[1]TCE - ANEXO IV - Preencher'!M93,2),IF(F84="S",LEFT('[1]TCE - ANEXO IV - Preencher'!M93,7),IF('[1]TCE - ANEXO IV - Preencher'!H93="","")))</f>
        <v>43</v>
      </c>
      <c r="L84" s="7">
        <f>'[1]TCE - ANEXO IV - Preencher'!N93</f>
        <v>19776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7519404000135</v>
      </c>
      <c r="E85" s="5" t="str">
        <f>'[1]TCE - ANEXO IV - Preencher'!G94</f>
        <v>ADVAL FARMACIA DE MANIPULACAO LTDA  ME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000.001.026</v>
      </c>
      <c r="I85" s="6">
        <f>IF('[1]TCE - ANEXO IV - Preencher'!K94="","",'[1]TCE - ANEXO IV - Preencher'!K94)</f>
        <v>44573</v>
      </c>
      <c r="J85" s="5" t="str">
        <f>'[1]TCE - ANEXO IV - Preencher'!L94</f>
        <v>26220107519404000135550010000010261900994615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200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11563145000117</v>
      </c>
      <c r="E86" s="5" t="str">
        <f>'[1]TCE - ANEXO IV - Preencher'!G95</f>
        <v>COMERCIAL MOSTAERT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000.108.140</v>
      </c>
      <c r="I86" s="6">
        <f>IF('[1]TCE - ANEXO IV - Preencher'!K95="","",'[1]TCE - ANEXO IV - Preencher'!K95)</f>
        <v>44573</v>
      </c>
      <c r="J86" s="5" t="str">
        <f>'[1]TCE - ANEXO IV - Preencher'!L95</f>
        <v>26220111563145000117550010001081401002246843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239.04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360794</v>
      </c>
      <c r="I87" s="6">
        <f>IF('[1]TCE - ANEXO IV - Preencher'!K96="","",'[1]TCE - ANEXO IV - Preencher'!K96)</f>
        <v>44573</v>
      </c>
      <c r="J87" s="5" t="str">
        <f>'[1]TCE - ANEXO IV - Preencher'!L96</f>
        <v>26220108778201000126550010003607941795683003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35898.050000000003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9007162000126</v>
      </c>
      <c r="E88" s="5" t="str">
        <f>'[1]TCE - ANEXO IV - Preencher'!G97</f>
        <v>MAUES LOBATO COM. E REPRES.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000.083.857</v>
      </c>
      <c r="I88" s="6">
        <f>IF('[1]TCE - ANEXO IV - Preencher'!K97="","",'[1]TCE - ANEXO IV - Preencher'!K97)</f>
        <v>44573</v>
      </c>
      <c r="J88" s="5" t="str">
        <f>'[1]TCE - ANEXO IV - Preencher'!L97</f>
        <v>26220109007162000126550010000838571501632966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1080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12420164001048</v>
      </c>
      <c r="E89" s="5" t="str">
        <f>'[1]TCE - ANEXO IV - Preencher'!G98</f>
        <v>CM HOSPITALAR S 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115079</v>
      </c>
      <c r="I89" s="6">
        <f>IF('[1]TCE - ANEXO IV - Preencher'!K98="","",'[1]TCE - ANEXO IV - Preencher'!K98)</f>
        <v>44573</v>
      </c>
      <c r="J89" s="5" t="str">
        <f>'[1]TCE - ANEXO IV - Preencher'!L98</f>
        <v>26220112420164001048550010001150791930218563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4700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12420164001048</v>
      </c>
      <c r="E90" s="5" t="str">
        <f>'[1]TCE - ANEXO IV - Preencher'!G99</f>
        <v>CM HOSPITALAR S 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115071</v>
      </c>
      <c r="I90" s="6">
        <f>IF('[1]TCE - ANEXO IV - Preencher'!K99="","",'[1]TCE - ANEXO IV - Preencher'!K99)</f>
        <v>44573</v>
      </c>
      <c r="J90" s="5" t="str">
        <f>'[1]TCE - ANEXO IV - Preencher'!L99</f>
        <v>26220112420164001048550010001150711717148539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1463.63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1206820001179</v>
      </c>
      <c r="E91" s="5" t="str">
        <f>'[1]TCE - ANEXO IV - Preencher'!G100</f>
        <v>PANPHARMA DISTRIB. DE MEDICAM.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1278035</v>
      </c>
      <c r="I91" s="6">
        <f>IF('[1]TCE - ANEXO IV - Preencher'!K100="","",'[1]TCE - ANEXO IV - Preencher'!K100)</f>
        <v>44573</v>
      </c>
      <c r="J91" s="5" t="str">
        <f>'[1]TCE - ANEXO IV - Preencher'!L100</f>
        <v>26220101206820001179550040012780351899667265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402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23837936000177</v>
      </c>
      <c r="E92" s="5" t="str">
        <f>'[1]TCE - ANEXO IV - Preencher'!G101</f>
        <v>G1 DISTRIBUIDORA DE PROD. FARM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449271</v>
      </c>
      <c r="I92" s="6">
        <f>IF('[1]TCE - ANEXO IV - Preencher'!K101="","",'[1]TCE - ANEXO IV - Preencher'!K101)</f>
        <v>44573</v>
      </c>
      <c r="J92" s="5" t="str">
        <f>'[1]TCE - ANEXO IV - Preencher'!L101</f>
        <v>26220123837936000177550010004492711010198045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182.75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12882932000194</v>
      </c>
      <c r="E93" s="5" t="str">
        <f>'[1]TCE - ANEXO IV - Preencher'!G102</f>
        <v>EXOMED REPRES DE MED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157728</v>
      </c>
      <c r="I93" s="6">
        <f>IF('[1]TCE - ANEXO IV - Preencher'!K102="","",'[1]TCE - ANEXO IV - Preencher'!K102)</f>
        <v>44573</v>
      </c>
      <c r="J93" s="5" t="str">
        <f>'[1]TCE - ANEXO IV - Preencher'!L102</f>
        <v>26220112882932000194550010001577281085163430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5440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9441460000120</v>
      </c>
      <c r="E94" s="5" t="str">
        <f>'[1]TCE - ANEXO IV - Preencher'!G103</f>
        <v>PADRAO DIST DE PROD HOSP PA CALLOU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000.277.842</v>
      </c>
      <c r="I94" s="6">
        <f>IF('[1]TCE - ANEXO IV - Preencher'!K103="","",'[1]TCE - ANEXO IV - Preencher'!K103)</f>
        <v>44573</v>
      </c>
      <c r="J94" s="5" t="str">
        <f>'[1]TCE - ANEXO IV - Preencher'!L103</f>
        <v>26220109441460000120550010002778421534580213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3970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11563145000117</v>
      </c>
      <c r="E95" s="5" t="str">
        <f>'[1]TCE - ANEXO IV - Preencher'!G104</f>
        <v>EXOMED REPRES DE MED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000.108.234</v>
      </c>
      <c r="I95" s="6">
        <f>IF('[1]TCE - ANEXO IV - Preencher'!K104="","",'[1]TCE - ANEXO IV - Preencher'!K104)</f>
        <v>44575</v>
      </c>
      <c r="J95" s="5" t="str">
        <f>'[1]TCE - ANEXO IV - Preencher'!L104</f>
        <v>26220111563145000117550010001082341002249417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35127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3817043000152</v>
      </c>
      <c r="E96" s="5" t="str">
        <f>'[1]TCE - ANEXO IV - Preencher'!G105</f>
        <v>PHARMAPLUS LTDA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000.039.610</v>
      </c>
      <c r="I96" s="6">
        <f>IF('[1]TCE - ANEXO IV - Preencher'!K105="","",'[1]TCE - ANEXO IV - Preencher'!K105)</f>
        <v>44576</v>
      </c>
      <c r="J96" s="5" t="str">
        <f>'[1]TCE - ANEXO IV - Preencher'!L105</f>
        <v>26220103817043000152550010000396101007446953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2333.8000000000002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49324221000104</v>
      </c>
      <c r="E97" s="5" t="str">
        <f>'[1]TCE - ANEXO IV - Preencher'!G106</f>
        <v>FRESENIUS KABI BRASIL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1651951</v>
      </c>
      <c r="I97" s="6">
        <f>IF('[1]TCE - ANEXO IV - Preencher'!K106="","",'[1]TCE - ANEXO IV - Preencher'!K106)</f>
        <v>44574</v>
      </c>
      <c r="J97" s="5" t="str">
        <f>'[1]TCE - ANEXO IV - Preencher'!L106</f>
        <v>35220149324221000104550000016519511763762732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22500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23837936000177</v>
      </c>
      <c r="E98" s="5" t="str">
        <f>'[1]TCE - ANEXO IV - Preencher'!G107</f>
        <v>G1 DISTRIBUIDORA DE PROD. FARM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451115</v>
      </c>
      <c r="I98" s="6">
        <f>IF('[1]TCE - ANEXO IV - Preencher'!K107="","",'[1]TCE - ANEXO IV - Preencher'!K107)</f>
        <v>44575</v>
      </c>
      <c r="J98" s="5" t="str">
        <f>'[1]TCE - ANEXO IV - Preencher'!L107</f>
        <v>26220123837936000177550010004511151010240249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414.35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12882932000194</v>
      </c>
      <c r="E99" s="5" t="str">
        <f>'[1]TCE - ANEXO IV - Preencher'!G108</f>
        <v>EXOMED REPRES DE MED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157835</v>
      </c>
      <c r="I99" s="6">
        <f>IF('[1]TCE - ANEXO IV - Preencher'!K108="","",'[1]TCE - ANEXO IV - Preencher'!K108)</f>
        <v>44575</v>
      </c>
      <c r="J99" s="5" t="str">
        <f>'[1]TCE - ANEXO IV - Preencher'!L108</f>
        <v>26220112882932000194550010001578351835164402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2889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7484373000124</v>
      </c>
      <c r="E100" s="5" t="str">
        <f>'[1]TCE - ANEXO IV - Preencher'!G109</f>
        <v>UNI HOSPITALAR LTDA  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000.138.821</v>
      </c>
      <c r="I100" s="6">
        <f>IF('[1]TCE - ANEXO IV - Preencher'!K109="","",'[1]TCE - ANEXO IV - Preencher'!K109)</f>
        <v>44575</v>
      </c>
      <c r="J100" s="5" t="str">
        <f>'[1]TCE - ANEXO IV - Preencher'!L109</f>
        <v>26220107484373000124550010001388211772627666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11810.7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8674752000140</v>
      </c>
      <c r="E101" s="5" t="str">
        <f>'[1]TCE - ANEXO IV - Preencher'!G110</f>
        <v>CIRURGICA MONTEBELLO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000.122.304</v>
      </c>
      <c r="I101" s="6">
        <f>IF('[1]TCE - ANEXO IV - Preencher'!K110="","",'[1]TCE - ANEXO IV - Preencher'!K110)</f>
        <v>44575</v>
      </c>
      <c r="J101" s="5" t="str">
        <f>'[1]TCE - ANEXO IV - Preencher'!L110</f>
        <v>26220108674752000140550010001223041198041101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2064.6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49324221000880</v>
      </c>
      <c r="E102" s="5" t="str">
        <f>'[1]TCE - ANEXO IV - Preencher'!G111</f>
        <v>FRESENIUS KABI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211014</v>
      </c>
      <c r="I102" s="6">
        <f>IF('[1]TCE - ANEXO IV - Preencher'!K111="","",'[1]TCE - ANEXO IV - Preencher'!K111)</f>
        <v>44573</v>
      </c>
      <c r="J102" s="5" t="str">
        <f>'[1]TCE - ANEXO IV - Preencher'!L111</f>
        <v>23220149324221000880550000002110141330680843</v>
      </c>
      <c r="K102" s="5" t="str">
        <f>IF(F102="B",LEFT('[1]TCE - ANEXO IV - Preencher'!M111,2),IF(F102="S",LEFT('[1]TCE - ANEXO IV - Preencher'!M111,7),IF('[1]TCE - ANEXO IV - Preencher'!H111="","")))</f>
        <v>23</v>
      </c>
      <c r="L102" s="7">
        <f>'[1]TCE - ANEXO IV - Preencher'!N111</f>
        <v>5022.3999999999996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49324221000880</v>
      </c>
      <c r="E103" s="5" t="str">
        <f>'[1]TCE - ANEXO IV - Preencher'!G112</f>
        <v>FRESENIUS KABI BRASIL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210909</v>
      </c>
      <c r="I103" s="6">
        <f>IF('[1]TCE - ANEXO IV - Preencher'!K112="","",'[1]TCE - ANEXO IV - Preencher'!K112)</f>
        <v>44569</v>
      </c>
      <c r="J103" s="5" t="str">
        <f>'[1]TCE - ANEXO IV - Preencher'!L112</f>
        <v>23220149324221000880550000002109091494688353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15039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12420164001048</v>
      </c>
      <c r="E104" s="5" t="str">
        <f>'[1]TCE - ANEXO IV - Preencher'!G113</f>
        <v>CM HOSPITALAR S 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115378</v>
      </c>
      <c r="I104" s="6">
        <f>IF('[1]TCE - ANEXO IV - Preencher'!K113="","",'[1]TCE - ANEXO IV - Preencher'!K113)</f>
        <v>44578</v>
      </c>
      <c r="J104" s="5" t="str">
        <f>'[1]TCE - ANEXO IV - Preencher'!L113</f>
        <v>26220112420164001048550010001153781176031045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2180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11260846000420</v>
      </c>
      <c r="E105" s="5" t="str">
        <f>'[1]TCE - ANEXO IV - Preencher'!G114</f>
        <v>ANBIOTON IMPORTADORA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38</v>
      </c>
      <c r="I105" s="6">
        <f>IF('[1]TCE - ANEXO IV - Preencher'!K114="","",'[1]TCE - ANEXO IV - Preencher'!K114)</f>
        <v>44575</v>
      </c>
      <c r="J105" s="5" t="str">
        <f>'[1]TCE - ANEXO IV - Preencher'!L114</f>
        <v>26220111260846000420550010000000381913714065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1394.9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35738768000141</v>
      </c>
      <c r="E106" s="5" t="str">
        <f>'[1]TCE - ANEXO IV - Preencher'!G115</f>
        <v>L. M. C. DA SILVA MEDICAMENTOS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000.000.140</v>
      </c>
      <c r="I106" s="6">
        <f>IF('[1]TCE - ANEXO IV - Preencher'!K115="","",'[1]TCE - ANEXO IV - Preencher'!K115)</f>
        <v>44579</v>
      </c>
      <c r="J106" s="5" t="str">
        <f>'[1]TCE - ANEXO IV - Preencher'!L115</f>
        <v>26220135738768000141550010000001401000001414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260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15145035000196</v>
      </c>
      <c r="E107" s="5" t="str">
        <f>'[1]TCE - ANEXO IV - Preencher'!G116</f>
        <v>RIOBAHIAFARMA COMERCIO E DISTRIBUIÇAO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20186</v>
      </c>
      <c r="I107" s="6">
        <f>IF('[1]TCE - ANEXO IV - Preencher'!K116="","",'[1]TCE - ANEXO IV - Preencher'!K116)</f>
        <v>44575</v>
      </c>
      <c r="J107" s="5" t="str">
        <f>'[1]TCE - ANEXO IV - Preencher'!L116</f>
        <v>29220115145035000196550010000201861000439730</v>
      </c>
      <c r="K107" s="5" t="str">
        <f>IF(F107="B",LEFT('[1]TCE - ANEXO IV - Preencher'!M116,2),IF(F107="S",LEFT('[1]TCE - ANEXO IV - Preencher'!M116,7),IF('[1]TCE - ANEXO IV - Preencher'!H116="","")))</f>
        <v>29</v>
      </c>
      <c r="L107" s="7">
        <f>'[1]TCE - ANEXO IV - Preencher'!N116</f>
        <v>12750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11206099000441</v>
      </c>
      <c r="E108" s="5" t="str">
        <f>'[1]TCE - ANEXO IV - Preencher'!G117</f>
        <v>SUPERMED COM E IMP DE PROD MEDICOS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302899</v>
      </c>
      <c r="I108" s="6">
        <f>IF('[1]TCE - ANEXO IV - Preencher'!K117="","",'[1]TCE - ANEXO IV - Preencher'!K117)</f>
        <v>44568</v>
      </c>
      <c r="J108" s="5" t="str">
        <f>'[1]TCE - ANEXO IV - Preencher'!L117</f>
        <v>35220111206099000441550010003028991000689833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1292.76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44734671000151</v>
      </c>
      <c r="E109" s="5" t="str">
        <f>'[1]TCE - ANEXO IV - Preencher'!G118</f>
        <v>CRISTALIA PROD QUIM FARMACEUTICOS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3177232</v>
      </c>
      <c r="I109" s="6">
        <f>IF('[1]TCE - ANEXO IV - Preencher'!K118="","",'[1]TCE - ANEXO IV - Preencher'!K118)</f>
        <v>44575</v>
      </c>
      <c r="J109" s="5" t="str">
        <f>'[1]TCE - ANEXO IV - Preencher'!L118</f>
        <v>35220144734671000151550100031772321670053195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6027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44734671000151</v>
      </c>
      <c r="E110" s="5" t="str">
        <f>'[1]TCE - ANEXO IV - Preencher'!G119</f>
        <v>CRISTALIA PROD QUIM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3177233</v>
      </c>
      <c r="I110" s="6">
        <f>IF('[1]TCE - ANEXO IV - Preencher'!K119="","",'[1]TCE - ANEXO IV - Preencher'!K119)</f>
        <v>44575</v>
      </c>
      <c r="J110" s="5" t="str">
        <f>'[1]TCE - ANEXO IV - Preencher'!L119</f>
        <v>35220144734671000151550100031772331710534960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10000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Preencher'!F132</f>
        <v>0</v>
      </c>
      <c r="E111" s="5" t="str">
        <f>'[1]TCE - ANEXO IV - Preencher'!G120</f>
        <v>ELLO DISTRIBUICAO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000.038.915</v>
      </c>
      <c r="I111" s="6">
        <f>IF('[1]TCE - ANEXO IV - Preencher'!K120="","",'[1]TCE - ANEXO IV - Preencher'!K120)</f>
        <v>44574</v>
      </c>
      <c r="J111" s="5" t="str">
        <f>'[1]TCE - ANEXO IV - Preencher'!L120</f>
        <v>52220114115388000180550010000389151000578482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6732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44734671000151</v>
      </c>
      <c r="E112" s="5" t="str">
        <f>'[1]TCE - ANEXO IV - Preencher'!G121</f>
        <v>CRISTALIA PROD QUIM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3178911</v>
      </c>
      <c r="I112" s="6">
        <f>IF('[1]TCE - ANEXO IV - Preencher'!K121="","",'[1]TCE - ANEXO IV - Preencher'!K121)</f>
        <v>44579</v>
      </c>
      <c r="J112" s="5" t="str">
        <f>'[1]TCE - ANEXO IV - Preencher'!L121</f>
        <v>35220144734671000151550100031789111086470523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595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>
        <f>'[1]TCE - ANEXO IV - Preencher'!F122</f>
        <v>49324221002077</v>
      </c>
      <c r="E113" s="5" t="str">
        <f>'[1]TCE - ANEXO IV - Preencher'!G122</f>
        <v>FRESENIUS KABI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27140</v>
      </c>
      <c r="I113" s="6">
        <f>IF('[1]TCE - ANEXO IV - Preencher'!K122="","",'[1]TCE - ANEXO IV - Preencher'!K122)</f>
        <v>44573</v>
      </c>
      <c r="J113" s="5" t="str">
        <f>'[1]TCE - ANEXO IV - Preencher'!L122</f>
        <v>52220149324221002077550010000271401816880714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4500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35738768000141</v>
      </c>
      <c r="E114" s="5" t="str">
        <f>'[1]TCE - ANEXO IV - Preencher'!G123</f>
        <v>L. M. C. DA SILVA MEDICAMENTOS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000.000.141</v>
      </c>
      <c r="I114" s="6">
        <f>IF('[1]TCE - ANEXO IV - Preencher'!K123="","",'[1]TCE - ANEXO IV - Preencher'!K123)</f>
        <v>44582</v>
      </c>
      <c r="J114" s="5" t="str">
        <f>'[1]TCE - ANEXO IV - Preencher'!L123</f>
        <v>26220135738768000141550010000001411000001420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8778201000126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361556</v>
      </c>
      <c r="I115" s="6">
        <f>IF('[1]TCE - ANEXO IV - Preencher'!K124="","",'[1]TCE - ANEXO IV - Preencher'!K124)</f>
        <v>44582</v>
      </c>
      <c r="J115" s="5" t="str">
        <f>'[1]TCE - ANEXO IV - Preencher'!L124</f>
        <v>26220108778201000126550010003615561827846339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24881.279999999999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7484373000124</v>
      </c>
      <c r="E116" s="5" t="str">
        <f>'[1]TCE - ANEXO IV - Preencher'!G125</f>
        <v>UNI HOSPITALAR LTDA 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000.139.218</v>
      </c>
      <c r="I116" s="6">
        <f>IF('[1]TCE - ANEXO IV - Preencher'!K125="","",'[1]TCE - ANEXO IV - Preencher'!K125)</f>
        <v>44582</v>
      </c>
      <c r="J116" s="5" t="str">
        <f>'[1]TCE - ANEXO IV - Preencher'!L125</f>
        <v>26220107484373000124550010001392181645593203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10735.19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8674752000140</v>
      </c>
      <c r="E117" s="5" t="str">
        <f>'[1]TCE - ANEXO IV - Preencher'!G126</f>
        <v>CIRURGICA MONTEBELLO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000.122.822</v>
      </c>
      <c r="I117" s="6">
        <f>IF('[1]TCE - ANEXO IV - Preencher'!K126="","",'[1]TCE - ANEXO IV - Preencher'!K126)</f>
        <v>44582</v>
      </c>
      <c r="J117" s="5" t="str">
        <f>'[1]TCE - ANEXO IV - Preencher'!L126</f>
        <v>26220108674752000140550010001228221768240951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6529.2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11449180000100</v>
      </c>
      <c r="E118" s="5" t="str">
        <f>'[1]TCE - ANEXO IV - Preencher'!G127</f>
        <v>DPROSMED DIST DE PROD MED HOSP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48346</v>
      </c>
      <c r="I118" s="6">
        <f>IF('[1]TCE - ANEXO IV - Preencher'!K127="","",'[1]TCE - ANEXO IV - Preencher'!K127)</f>
        <v>44582</v>
      </c>
      <c r="J118" s="5" t="str">
        <f>'[1]TCE - ANEXO IV - Preencher'!L127</f>
        <v>26220111449180000100550010000483461000027180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934.9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3.4 - Material Farmacológico</v>
      </c>
      <c r="D119" s="3">
        <f>'[1]TCE - ANEXO IV - Preencher'!F128</f>
        <v>3817043000152</v>
      </c>
      <c r="E119" s="5" t="str">
        <f>'[1]TCE - ANEXO IV - Preencher'!G128</f>
        <v>PHARMAPLUS LTDA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000.039.878</v>
      </c>
      <c r="I119" s="6">
        <f>IF('[1]TCE - ANEXO IV - Preencher'!K128="","",'[1]TCE - ANEXO IV - Preencher'!K128)</f>
        <v>44583</v>
      </c>
      <c r="J119" s="5" t="str">
        <f>'[1]TCE - ANEXO IV - Preencher'!L128</f>
        <v>26220103817043000152550010000398781012816051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3982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3.4 - Material Farmacológico</v>
      </c>
      <c r="D120" s="3">
        <f>'[1]TCE - ANEXO IV - Preencher'!F129</f>
        <v>22580510000118</v>
      </c>
      <c r="E120" s="5" t="str">
        <f>'[1]TCE - ANEXO IV - Preencher'!G129</f>
        <v>UNIFAR DISTRIBUIDORA DE MEDICAMENTOS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000.046.318</v>
      </c>
      <c r="I120" s="6">
        <f>IF('[1]TCE - ANEXO IV - Preencher'!K129="","",'[1]TCE - ANEXO IV - Preencher'!K129)</f>
        <v>44582</v>
      </c>
      <c r="J120" s="5" t="str">
        <f>'[1]TCE - ANEXO IV - Preencher'!L129</f>
        <v>26220122580510000118550010000463181000316696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1896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3.4 - Material Farmacológico</v>
      </c>
      <c r="D121" s="3">
        <f>'[1]TCE - ANEXO IV - Preencher'!F130</f>
        <v>12420164001048</v>
      </c>
      <c r="E121" s="5" t="str">
        <f>'[1]TCE - ANEXO IV - Preencher'!G130</f>
        <v>CM HOSPITALAR S 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115988</v>
      </c>
      <c r="I121" s="6">
        <f>IF('[1]TCE - ANEXO IV - Preencher'!K130="","",'[1]TCE - ANEXO IV - Preencher'!K130)</f>
        <v>44582</v>
      </c>
      <c r="J121" s="5" t="str">
        <f>'[1]TCE - ANEXO IV - Preencher'!L130</f>
        <v>26220112420164001048550010001159881350428722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2020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3.4 - Material Farmacológico</v>
      </c>
      <c r="D122" s="3">
        <f>'[1]TCE - ANEXO IV - Preencher'!F131</f>
        <v>67729178000653</v>
      </c>
      <c r="E122" s="5" t="str">
        <f>'[1]TCE - ANEXO IV - Preencher'!G131</f>
        <v>COMERCIAL CIRURGICA RIOCLARENSE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20781</v>
      </c>
      <c r="I122" s="6">
        <f>IF('[1]TCE - ANEXO IV - Preencher'!K131="","",'[1]TCE - ANEXO IV - Preencher'!K131)</f>
        <v>44582</v>
      </c>
      <c r="J122" s="5" t="str">
        <f>'[1]TCE - ANEXO IV - Preencher'!L131</f>
        <v>26220167729178000653550010000207811363781429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6037.92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 t="e">
        <f>'[1]TCE - ANEXO IV - Preencher'!#REF!</f>
        <v>#REF!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3.4 - Material Farmacológico</v>
      </c>
      <c r="D124" s="3">
        <f>'[1]TCE - ANEXO IV - Preencher'!F133</f>
        <v>12882932000194</v>
      </c>
      <c r="E124" s="5" t="str">
        <f>'[1]TCE - ANEXO IV - Preencher'!G133</f>
        <v>EXOMED REPRES DE MED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158004</v>
      </c>
      <c r="I124" s="6">
        <f>IF('[1]TCE - ANEXO IV - Preencher'!K133="","",'[1]TCE - ANEXO IV - Preencher'!K133)</f>
        <v>44582</v>
      </c>
      <c r="J124" s="5" t="str">
        <f>'[1]TCE - ANEXO IV - Preencher'!L133</f>
        <v>26220112882932000194550010001580041778624203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5879.38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3.4 - Material Farmacológico</v>
      </c>
      <c r="D125" s="3">
        <f>'[1]TCE - ANEXO IV - Preencher'!F134</f>
        <v>9053134000145</v>
      </c>
      <c r="E125" s="5" t="str">
        <f>'[1]TCE - ANEXO IV - Preencher'!G134</f>
        <v>ELFA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324104</v>
      </c>
      <c r="I125" s="6">
        <f>IF('[1]TCE - ANEXO IV - Preencher'!K134="","",'[1]TCE - ANEXO IV - Preencher'!K134)</f>
        <v>44582</v>
      </c>
      <c r="J125" s="5" t="str">
        <f>'[1]TCE - ANEXO IV - Preencher'!L134</f>
        <v>53220109053134000145550050003241041628648937</v>
      </c>
      <c r="K125" s="5" t="str">
        <f>IF(F125="B",LEFT('[1]TCE - ANEXO IV - Preencher'!M134,2),IF(F125="S",LEFT('[1]TCE - ANEXO IV - Preencher'!M134,7),IF('[1]TCE - ANEXO IV - Preencher'!H134="","")))</f>
        <v>53</v>
      </c>
      <c r="L125" s="7">
        <f>'[1]TCE - ANEXO IV - Preencher'!N134</f>
        <v>12435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3.4 - Material Farmacológico</v>
      </c>
      <c r="D126" s="3">
        <f>'[1]TCE - ANEXO IV - Preencher'!F135</f>
        <v>7812105000194</v>
      </c>
      <c r="E126" s="5" t="str">
        <f>'[1]TCE - ANEXO IV - Preencher'!G135</f>
        <v>CENTRAL DIST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94665</v>
      </c>
      <c r="I126" s="6">
        <f>IF('[1]TCE - ANEXO IV - Preencher'!K135="","",'[1]TCE - ANEXO IV - Preencher'!K135)</f>
        <v>44582</v>
      </c>
      <c r="J126" s="5" t="str">
        <f>'[1]TCE - ANEXO IV - Preencher'!L135</f>
        <v>23220107812105000194550010000946651274820165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451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3.4 - Material Farmacológico</v>
      </c>
      <c r="D127" s="3">
        <f>'[1]TCE - ANEXO IV - Preencher'!F136</f>
        <v>21381761000100</v>
      </c>
      <c r="E127" s="5" t="str">
        <f>'[1]TCE - ANEXO IV - Preencher'!G136</f>
        <v>SIX DISTRIBUIDORA HOSPITALAR LTDAEPP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000.046.069</v>
      </c>
      <c r="I127" s="6">
        <f>IF('[1]TCE - ANEXO IV - Preencher'!K136="","",'[1]TCE - ANEXO IV - Preencher'!K136)</f>
        <v>44582</v>
      </c>
      <c r="J127" s="5" t="str">
        <f>'[1]TCE - ANEXO IV - Preencher'!L136</f>
        <v>26220121381761000100550010000460691444697111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1992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3.4 - Material Farmacológico</v>
      </c>
      <c r="D128" s="3">
        <f>'[1]TCE - ANEXO IV - Preencher'!F137</f>
        <v>35753111000153</v>
      </c>
      <c r="E128" s="5" t="str">
        <f>'[1]TCE - ANEXO IV - Preencher'!G137</f>
        <v>NORD PRODUTOS EM SAUDE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4744</v>
      </c>
      <c r="I128" s="6">
        <f>IF('[1]TCE - ANEXO IV - Preencher'!K137="","",'[1]TCE - ANEXO IV - Preencher'!K137)</f>
        <v>44582</v>
      </c>
      <c r="J128" s="5" t="str">
        <f>'[1]TCE - ANEXO IV - Preencher'!L137</f>
        <v>26220135753111000153550010000047441000044097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2300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3.4 - Material Farmacológico</v>
      </c>
      <c r="D129" s="3">
        <f>'[1]TCE - ANEXO IV - Preencher'!F138</f>
        <v>3817043000152</v>
      </c>
      <c r="E129" s="5" t="str">
        <f>'[1]TCE - ANEXO IV - Preencher'!G138</f>
        <v>PHARMAPLUS LTDA EPP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000.039.870</v>
      </c>
      <c r="I129" s="6">
        <f>IF('[1]TCE - ANEXO IV - Preencher'!K138="","",'[1]TCE - ANEXO IV - Preencher'!K138)</f>
        <v>44583</v>
      </c>
      <c r="J129" s="5" t="str">
        <f>'[1]TCE - ANEXO IV - Preencher'!L138</f>
        <v>26220103817043000152550010000398701027290354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682.5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3.4 - Material Farmacológico</v>
      </c>
      <c r="D130" s="3">
        <f>'[1]TCE - ANEXO IV - Preencher'!F139</f>
        <v>49324221002077</v>
      </c>
      <c r="E130" s="5" t="str">
        <f>'[1]TCE - ANEXO IV - Preencher'!G139</f>
        <v>FRESENIUS KABI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27299</v>
      </c>
      <c r="I130" s="6">
        <f>IF('[1]TCE - ANEXO IV - Preencher'!K139="","",'[1]TCE - ANEXO IV - Preencher'!K139)</f>
        <v>44578</v>
      </c>
      <c r="J130" s="5" t="str">
        <f>'[1]TCE - ANEXO IV - Preencher'!L139</f>
        <v>52220149324221002077550010000272991782825611</v>
      </c>
      <c r="K130" s="5" t="str">
        <f>IF(F130="B",LEFT('[1]TCE - ANEXO IV - Preencher'!M139,2),IF(F130="S",LEFT('[1]TCE - ANEXO IV - Preencher'!M139,7),IF('[1]TCE - ANEXO IV - Preencher'!H139="","")))</f>
        <v>52</v>
      </c>
      <c r="L130" s="7">
        <f>'[1]TCE - ANEXO IV - Preencher'!N139</f>
        <v>39800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3.4 - Material Farmacológico</v>
      </c>
      <c r="D131" s="3">
        <f>'[1]TCE - ANEXO IV - Preencher'!F140</f>
        <v>874929000140</v>
      </c>
      <c r="E131" s="5" t="str">
        <f>'[1]TCE - ANEXO IV - Preencher'!G140</f>
        <v>MEDCENTER COMERCIAL LTDA  MG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364416</v>
      </c>
      <c r="I131" s="6">
        <f>IF('[1]TCE - ANEXO IV - Preencher'!K140="","",'[1]TCE - ANEXO IV - Preencher'!K140)</f>
        <v>44585</v>
      </c>
      <c r="J131" s="5" t="str">
        <f>'[1]TCE - ANEXO IV - Preencher'!L140</f>
        <v>31220100874929000140550010003644161185519615</v>
      </c>
      <c r="K131" s="5" t="str">
        <f>IF(F131="B",LEFT('[1]TCE - ANEXO IV - Preencher'!M140,2),IF(F131="S",LEFT('[1]TCE - ANEXO IV - Preencher'!M140,7),IF('[1]TCE - ANEXO IV - Preencher'!H140="","")))</f>
        <v>31</v>
      </c>
      <c r="L131" s="7">
        <f>'[1]TCE - ANEXO IV - Preencher'!N140</f>
        <v>14266.5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3.4 - Material Farmacológico</v>
      </c>
      <c r="D132" s="3">
        <f>'[1]TCE - ANEXO IV - Preencher'!F141</f>
        <v>31673254000285</v>
      </c>
      <c r="E132" s="5" t="str">
        <f>'[1]TCE - ANEXO IV - Preencher'!G141</f>
        <v>LABORATORIOS B BRAUN S/A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155764</v>
      </c>
      <c r="I132" s="6">
        <f>IF('[1]TCE - ANEXO IV - Preencher'!K141="","",'[1]TCE - ANEXO IV - Preencher'!K141)</f>
        <v>44587</v>
      </c>
      <c r="J132" s="5" t="str">
        <f>'[1]TCE - ANEXO IV - Preencher'!L141</f>
        <v>26220131673254000285550000001557641598475365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3300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3.4 - Material Farmacológico</v>
      </c>
      <c r="D133" s="3">
        <f>'[1]TCE - ANEXO IV - Preencher'!F142</f>
        <v>67729178000653</v>
      </c>
      <c r="E133" s="5" t="str">
        <f>'[1]TCE - ANEXO IV - Preencher'!G142</f>
        <v>COMERCIAL CIRURGICA RIOCLARENSE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21022</v>
      </c>
      <c r="I133" s="6">
        <f>IF('[1]TCE - ANEXO IV - Preencher'!K142="","",'[1]TCE - ANEXO IV - Preencher'!K142)</f>
        <v>44587</v>
      </c>
      <c r="J133" s="5" t="str">
        <f>'[1]TCE - ANEXO IV - Preencher'!L142</f>
        <v>26220167729178000653550010000210221954043050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1947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3.4 - Material Farmacológico</v>
      </c>
      <c r="D134" s="3">
        <f>'[1]TCE - ANEXO IV - Preencher'!F143</f>
        <v>23837936000177</v>
      </c>
      <c r="E134" s="5" t="str">
        <f>'[1]TCE - ANEXO IV - Preencher'!G143</f>
        <v>G1 DISTRIBUIDORA DE PROD. FARM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456815</v>
      </c>
      <c r="I134" s="6">
        <f>IF('[1]TCE - ANEXO IV - Preencher'!K143="","",'[1]TCE - ANEXO IV - Preencher'!K143)</f>
        <v>44587</v>
      </c>
      <c r="J134" s="5" t="str">
        <f>'[1]TCE - ANEXO IV - Preencher'!L143</f>
        <v>26220123837936000177550010004568151010365719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208.5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3.4 - Material Farmacológico</v>
      </c>
      <c r="D135" s="3">
        <f>'[1]TCE - ANEXO IV - Preencher'!F144</f>
        <v>44734671000151</v>
      </c>
      <c r="E135" s="5" t="str">
        <f>'[1]TCE - ANEXO IV - Preencher'!G144</f>
        <v>CRISTALIA PROD QUIM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3285480</v>
      </c>
      <c r="I135" s="6">
        <f>IF('[1]TCE - ANEXO IV - Preencher'!K144="","",'[1]TCE - ANEXO IV - Preencher'!K144)</f>
        <v>44588</v>
      </c>
      <c r="J135" s="5" t="str">
        <f>'[1]TCE - ANEXO IV - Preencher'!L144</f>
        <v>35220144734671000151550100031854801713149434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1560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3.4 - Material Farmacológico</v>
      </c>
      <c r="D136" s="3">
        <f>'[1]TCE - ANEXO IV - Preencher'!F145</f>
        <v>6106005000180</v>
      </c>
      <c r="E136" s="5" t="str">
        <f>'[1]TCE - ANEXO IV - Preencher'!G145</f>
        <v>STOCK MED PRODUTOS MEDICO HOSPITALARES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142830</v>
      </c>
      <c r="I136" s="6">
        <f>IF('[1]TCE - ANEXO IV - Preencher'!K145="","",'[1]TCE - ANEXO IV - Preencher'!K145)</f>
        <v>44582</v>
      </c>
      <c r="J136" s="5" t="str">
        <f>'[1]TCE - ANEXO IV - Preencher'!L145</f>
        <v>43220106106005000180550010001428301005896199</v>
      </c>
      <c r="K136" s="5" t="str">
        <f>IF(F136="B",LEFT('[1]TCE - ANEXO IV - Preencher'!M145,2),IF(F136="S",LEFT('[1]TCE - ANEXO IV - Preencher'!M145,7),IF('[1]TCE - ANEXO IV - Preencher'!H145="","")))</f>
        <v>43</v>
      </c>
      <c r="L136" s="7">
        <f>'[1]TCE - ANEXO IV - Preencher'!N145</f>
        <v>152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3.4 - Material Farmacológico</v>
      </c>
      <c r="D137" s="3">
        <f>'[1]TCE - ANEXO IV - Preencher'!F146</f>
        <v>6198619004207</v>
      </c>
      <c r="E137" s="5" t="str">
        <f>'[1]TCE - ANEXO IV - Preencher'!G146</f>
        <v>DROGATIM DROGARIAS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000.001.508</v>
      </c>
      <c r="I137" s="6">
        <f>IF('[1]TCE - ANEXO IV - Preencher'!K146="","",'[1]TCE - ANEXO IV - Preencher'!K146)</f>
        <v>44592</v>
      </c>
      <c r="J137" s="5" t="str">
        <f>'[1]TCE - ANEXO IV - Preencher'!L146</f>
        <v>26220106198619004207550040000015081003815280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11000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3.4 - Material Farmacológico</v>
      </c>
      <c r="D138" s="3">
        <f>'[1]TCE - ANEXO IV - Preencher'!F147</f>
        <v>14115388000180</v>
      </c>
      <c r="E138" s="5" t="str">
        <f>'[1]TCE - ANEXO IV - Preencher'!G147</f>
        <v>ELLO DISTRIBUICAO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000.039.275</v>
      </c>
      <c r="I138" s="6">
        <f>IF('[1]TCE - ANEXO IV - Preencher'!K147="","",'[1]TCE - ANEXO IV - Preencher'!K147)</f>
        <v>44582</v>
      </c>
      <c r="J138" s="5" t="str">
        <f>'[1]TCE - ANEXO IV - Preencher'!L147</f>
        <v>52220114115388000180550010000392751000584770</v>
      </c>
      <c r="K138" s="5" t="str">
        <f>IF(F138="B",LEFT('[1]TCE - ANEXO IV - Preencher'!M147,2),IF(F138="S",LEFT('[1]TCE - ANEXO IV - Preencher'!M147,7),IF('[1]TCE - ANEXO IV - Preencher'!H147="","")))</f>
        <v>52</v>
      </c>
      <c r="L138" s="7">
        <f>'[1]TCE - ANEXO IV - Preencher'!N147</f>
        <v>3510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3.4 - Material Farmacológico</v>
      </c>
      <c r="D139" s="3">
        <f>'[1]TCE - ANEXO IV - Preencher'!F148</f>
        <v>1206820001179</v>
      </c>
      <c r="E139" s="5" t="str">
        <f>'[1]TCE - ANEXO IV - Preencher'!G148</f>
        <v>PANPHARMA DISTRIB. DE MEDICAM.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1294205</v>
      </c>
      <c r="I139" s="6">
        <f>IF('[1]TCE - ANEXO IV - Preencher'!K148="","",'[1]TCE - ANEXO IV - Preencher'!K148)</f>
        <v>44582</v>
      </c>
      <c r="J139" s="5" t="str">
        <f>'[1]TCE - ANEXO IV - Preencher'!L148</f>
        <v>26220101206820001179550040012942051464569759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67.7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49324221001500</v>
      </c>
      <c r="E140" s="5" t="str">
        <f>'[1]TCE - ANEXO IV - Preencher'!G149</f>
        <v>FRESENIUS KABI BRASIL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50914</v>
      </c>
      <c r="I140" s="6">
        <f>IF('[1]TCE - ANEXO IV - Preencher'!K149="","",'[1]TCE - ANEXO IV - Preencher'!K149)</f>
        <v>44567</v>
      </c>
      <c r="J140" s="5" t="str">
        <f>'[1]TCE - ANEXO IV - Preencher'!L149</f>
        <v>2322014932422100150055000000509141979249864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6879.6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49324221000104</v>
      </c>
      <c r="E141" s="5" t="str">
        <f>'[1]TCE - ANEXO IV - Preencher'!G150</f>
        <v>FRESENIUS KABI BRASIL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1650909</v>
      </c>
      <c r="I141" s="6">
        <f>IF('[1]TCE - ANEXO IV - Preencher'!K150="","",'[1]TCE - ANEXO IV - Preencher'!K150)</f>
        <v>44566</v>
      </c>
      <c r="J141" s="5" t="str">
        <f>'[1]TCE - ANEXO IV - Preencher'!L150</f>
        <v>3522014932422100010455000001699091474306055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3546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3.2 - Gás e Outros Materiais Engarrafados</v>
      </c>
      <c r="D143" s="3">
        <f>'[1]TCE - ANEXO IV - Preencher'!F152</f>
        <v>60619202001209</v>
      </c>
      <c r="E143" s="5" t="str">
        <f>'[1]TCE - ANEXO IV - Preencher'!G152</f>
        <v>MESSER GASES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000.000.842</v>
      </c>
      <c r="I143" s="6">
        <f>IF('[1]TCE - ANEXO IV - Preencher'!K152="","",'[1]TCE - ANEXO IV - Preencher'!K152)</f>
        <v>44566</v>
      </c>
      <c r="J143" s="5" t="str">
        <f>'[1]TCE - ANEXO IV - Preencher'!L152</f>
        <v>26220160619202001209550560000008421027580338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28234.36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3.2 - Gás e Outros Materiais Engarrafados</v>
      </c>
      <c r="D144" s="3">
        <f>'[1]TCE - ANEXO IV - Preencher'!F153</f>
        <v>60619202001209</v>
      </c>
      <c r="E144" s="5" t="str">
        <f>'[1]TCE - ANEXO IV - Preencher'!G153</f>
        <v>MESSER GASES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000.000.652</v>
      </c>
      <c r="I144" s="6">
        <f>IF('[1]TCE - ANEXO IV - Preencher'!K153="","",'[1]TCE - ANEXO IV - Preencher'!K153)</f>
        <v>44572</v>
      </c>
      <c r="J144" s="5" t="str">
        <f>'[1]TCE - ANEXO IV - Preencher'!L153</f>
        <v>26220160619202001209550610000006521010356170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4352.78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3.2 - Gás e Outros Materiais Engarrafados</v>
      </c>
      <c r="D145" s="3">
        <f>'[1]TCE - ANEXO IV - Preencher'!F154</f>
        <v>60619202001209</v>
      </c>
      <c r="E145" s="5" t="str">
        <f>'[1]TCE - ANEXO IV - Preencher'!G154</f>
        <v>MESSER GASES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000.000.989</v>
      </c>
      <c r="I145" s="6">
        <f>IF('[1]TCE - ANEXO IV - Preencher'!K154="","",'[1]TCE - ANEXO IV - Preencher'!K154)</f>
        <v>44576</v>
      </c>
      <c r="J145" s="5" t="str">
        <f>'[1]TCE - ANEXO IV - Preencher'!L154</f>
        <v>26220160619202001209550490000009891000116334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3272.04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3.2 - Gás e Outros Materiais Engarrafados</v>
      </c>
      <c r="D146" s="3">
        <f>'[1]TCE - ANEXO IV - Preencher'!F155</f>
        <v>60619202001209</v>
      </c>
      <c r="E146" s="5" t="str">
        <f>'[1]TCE - ANEXO IV - Preencher'!G155</f>
        <v>MESSER GASES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000.000.803</v>
      </c>
      <c r="I146" s="6">
        <f>IF('[1]TCE - ANEXO IV - Preencher'!K155="","",'[1]TCE - ANEXO IV - Preencher'!K155)</f>
        <v>44586</v>
      </c>
      <c r="J146" s="5" t="str">
        <f>'[1]TCE - ANEXO IV - Preencher'!L155</f>
        <v>26220160619202001209550540000008031010357834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4777.6499999999996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3.7 - Material de Limpeza e Produtos de Hgienização</v>
      </c>
      <c r="D148" s="3">
        <f>'[1]TCE - ANEXO IV - Preencher'!F157</f>
        <v>10928726000142</v>
      </c>
      <c r="E148" s="5" t="str">
        <f>'[1]TCE - ANEXO IV - Preencher'!G157</f>
        <v>DOKAPACK INDUSTRIA E COM. DE EMB. 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47571</v>
      </c>
      <c r="I148" s="6">
        <f>IF('[1]TCE - ANEXO IV - Preencher'!K157="","",'[1]TCE - ANEXO IV - Preencher'!K157)</f>
        <v>44575</v>
      </c>
      <c r="J148" s="5" t="str">
        <f>'[1]TCE - ANEXO IV - Preencher'!L157</f>
        <v>26220110928726000142550010000475711376803395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1648.24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3.7 - Material de Limpeza e Produtos de Hgienização</v>
      </c>
      <c r="D149" s="3">
        <f>'[1]TCE - ANEXO IV - Preencher'!F158</f>
        <v>19084576000102</v>
      </c>
      <c r="E149" s="5" t="str">
        <f>'[1]TCE - ANEXO IV - Preencher'!G158</f>
        <v>F JUNIOR GOMES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000.000.388</v>
      </c>
      <c r="I149" s="6">
        <f>IF('[1]TCE - ANEXO IV - Preencher'!K158="","",'[1]TCE - ANEXO IV - Preencher'!K158)</f>
        <v>44912</v>
      </c>
      <c r="J149" s="5" t="str">
        <f>'[1]TCE - ANEXO IV - Preencher'!L158</f>
        <v>26211219084576000102550010000003881120519838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1858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3.7 - Material de Limpeza e Produtos de Hgienização</v>
      </c>
      <c r="D150" s="3">
        <f>'[1]TCE - ANEXO IV - Preencher'!F159</f>
        <v>22006201000139</v>
      </c>
      <c r="E150" s="5" t="str">
        <f>'[1]TCE - ANEXO IV - Preencher'!G159</f>
        <v>FORTPEL COMERCIO DE DESCARTAVEIS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118886</v>
      </c>
      <c r="I150" s="6">
        <f>IF('[1]TCE - ANEXO IV - Preencher'!K159="","",'[1]TCE - ANEXO IV - Preencher'!K159)</f>
        <v>44582</v>
      </c>
      <c r="J150" s="5" t="str">
        <f>'[1]TCE - ANEXO IV - Preencher'!L159</f>
        <v>26220122006201000139550000001188861101188868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52.9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3.7 - Material de Limpeza e Produtos de Hgienização</v>
      </c>
      <c r="D151" s="3">
        <f>'[1]TCE - ANEXO IV - Preencher'!F160</f>
        <v>22940455000120</v>
      </c>
      <c r="E151" s="5" t="str">
        <f>'[1]TCE - ANEXO IV - Preencher'!G160</f>
        <v>MOURA E MELO COMER E SERV LTDA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000.015.244</v>
      </c>
      <c r="I151" s="6">
        <f>IF('[1]TCE - ANEXO IV - Preencher'!K160="","",'[1]TCE - ANEXO IV - Preencher'!K160)</f>
        <v>44582</v>
      </c>
      <c r="J151" s="5" t="str">
        <f>'[1]TCE - ANEXO IV - Preencher'!L160</f>
        <v>26220122940455000120550010000152441626544146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240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3.7 - Material de Limpeza e Produtos de Hgienização</v>
      </c>
      <c r="D152" s="3">
        <f>'[1]TCE - ANEXO IV - Preencher'!F161</f>
        <v>12286800000108</v>
      </c>
      <c r="E152" s="5" t="str">
        <f>'[1]TCE - ANEXO IV - Preencher'!G161</f>
        <v>MARIZ CATACAD PROD ALIMENT GERAL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536429</v>
      </c>
      <c r="I152" s="6">
        <f>IF('[1]TCE - ANEXO IV - Preencher'!K161="","",'[1]TCE - ANEXO IV - Preencher'!K161)</f>
        <v>44586</v>
      </c>
      <c r="J152" s="5" t="str">
        <f>'[1]TCE - ANEXO IV - Preencher'!L161</f>
        <v>26220112286800000108550010005364291057213607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1890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3.7 - Material de Limpeza e Produtos de Hgienização</v>
      </c>
      <c r="D153" s="3">
        <f>'[1]TCE - ANEXO IV - Preencher'!F162</f>
        <v>22006201000139</v>
      </c>
      <c r="E153" s="5" t="str">
        <f>'[1]TCE - ANEXO IV - Preencher'!G162</f>
        <v>FORTPEL COMERCIO DE DESCARTAVEIS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119331</v>
      </c>
      <c r="I153" s="6">
        <f>IF('[1]TCE - ANEXO IV - Preencher'!K162="","",'[1]TCE - ANEXO IV - Preencher'!K162)</f>
        <v>44587</v>
      </c>
      <c r="J153" s="5" t="str">
        <f>'[1]TCE - ANEXO IV - Preencher'!L162</f>
        <v>26220122006201000139550000001193311101193313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95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3.7 - Material de Limpeza e Produtos de Hgienização</v>
      </c>
      <c r="D154" s="3">
        <f>'[1]TCE - ANEXO IV - Preencher'!F163</f>
        <v>18577850000112</v>
      </c>
      <c r="E154" s="5" t="str">
        <f>'[1]TCE - ANEXO IV - Preencher'!G163</f>
        <v>MATTOS DISTRIBUIDORA PRODUTOS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000.006.983</v>
      </c>
      <c r="I154" s="6">
        <f>IF('[1]TCE - ANEXO IV - Preencher'!K163="","",'[1]TCE - ANEXO IV - Preencher'!K163)</f>
        <v>44587</v>
      </c>
      <c r="J154" s="5" t="str">
        <f>'[1]TCE - ANEXO IV - Preencher'!L163</f>
        <v>26220118577850000112550010000069831000069842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771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22006201000139</v>
      </c>
      <c r="E156" s="5" t="str">
        <f>'[1]TCE - ANEXO IV - Preencher'!G165</f>
        <v>FORTPEL COMERCIO DE DESCARTAVEIS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118886</v>
      </c>
      <c r="I156" s="6">
        <f>IF('[1]TCE - ANEXO IV - Preencher'!K165="","",'[1]TCE - ANEXO IV - Preencher'!K165)</f>
        <v>44582</v>
      </c>
      <c r="J156" s="5" t="str">
        <f>'[1]TCE - ANEXO IV - Preencher'!L165</f>
        <v>26220122006201000139550000001188861101188868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505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12286800000108</v>
      </c>
      <c r="E157" s="5" t="str">
        <f>'[1]TCE - ANEXO IV - Preencher'!G166</f>
        <v>MARIZ CATACAD PROD ALIMENT GERAL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536429</v>
      </c>
      <c r="I157" s="6">
        <f>IF('[1]TCE - ANEXO IV - Preencher'!K166="","",'[1]TCE - ANEXO IV - Preencher'!K166)</f>
        <v>44586</v>
      </c>
      <c r="J157" s="5" t="str">
        <f>'[1]TCE - ANEXO IV - Preencher'!L166</f>
        <v>26220112286800000108550010005364291057213607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308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19450370000159</v>
      </c>
      <c r="E158" s="5" t="str">
        <f>'[1]TCE - ANEXO IV - Preencher'!G167</f>
        <v>SUCESSO DISTRIBUIDORA DE ALIMENTOS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721</v>
      </c>
      <c r="I158" s="6">
        <f>IF('[1]TCE - ANEXO IV - Preencher'!K167="","",'[1]TCE - ANEXO IV - Preencher'!K167)</f>
        <v>44588</v>
      </c>
      <c r="J158" s="5" t="str">
        <f>'[1]TCE - ANEXO IV - Preencher'!L167</f>
        <v>26220119450370000159550010000007211041832360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4190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30678108000107</v>
      </c>
      <c r="E159" s="5" t="str">
        <f>'[1]TCE - ANEXO IV - Preencher'!G168</f>
        <v>ELVIS LUIZ DA SILVA DISTRIBUID. DE AGUA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876</v>
      </c>
      <c r="I159" s="6">
        <f>IF('[1]TCE - ANEXO IV - Preencher'!K168="","",'[1]TCE - ANEXO IV - Preencher'!K168)</f>
        <v>44564</v>
      </c>
      <c r="J159" s="5" t="str">
        <f>'[1]TCE - ANEXO IV - Preencher'!L168</f>
        <v>26220130678108000107550010000008761150735682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1705.2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7534303000133</v>
      </c>
      <c r="E160" s="5" t="str">
        <f>'[1]TCE - ANEXO IV - Preencher'!G169</f>
        <v>COMAL COMERCIO ATACADISTA DE ALIMENTOS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1151866</v>
      </c>
      <c r="I160" s="6">
        <f>IF('[1]TCE - ANEXO IV - Preencher'!K169="","",'[1]TCE - ANEXO IV - Preencher'!K169)</f>
        <v>44564</v>
      </c>
      <c r="J160" s="5" t="str">
        <f>'[1]TCE - ANEXO IV - Preencher'!L169</f>
        <v>26220107534303000133550010011518661112741824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6804.18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24150377000195</v>
      </c>
      <c r="E161" s="5" t="str">
        <f>'[1]TCE - ANEXO IV - Preencher'!G170</f>
        <v>KARNEKEIJO LOGISTICA INTEGRADA LT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4418359</v>
      </c>
      <c r="I161" s="6">
        <f>IF('[1]TCE - ANEXO IV - Preencher'!K170="","",'[1]TCE - ANEXO IV - Preencher'!K170)</f>
        <v>44564</v>
      </c>
      <c r="J161" s="5" t="str">
        <f>'[1]TCE - ANEXO IV - Preencher'!L170</f>
        <v>26220124150377000195550010044183591390695752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1045.1199999999999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11744898000390</v>
      </c>
      <c r="E162" s="5" t="str">
        <f>'[1]TCE - ANEXO IV - Preencher'!G171</f>
        <v>ATACADAO COMERCIO DE CARNES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973300</v>
      </c>
      <c r="I162" s="6">
        <f>IF('[1]TCE - ANEXO IV - Preencher'!K171="","",'[1]TCE - ANEXO IV - Preencher'!K171)</f>
        <v>44565</v>
      </c>
      <c r="J162" s="5" t="str">
        <f>'[1]TCE - ANEXO IV - Preencher'!L171</f>
        <v>26220111744898000390550010009733001203194191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3943.06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3504437000150</v>
      </c>
      <c r="E163" s="5" t="str">
        <f>'[1]TCE - ANEXO IV - Preencher'!G172</f>
        <v>FRINSCAL DIST E IMPORT DE ALIMENTOS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1302004</v>
      </c>
      <c r="I163" s="6">
        <f>IF('[1]TCE - ANEXO IV - Preencher'!K172="","",'[1]TCE - ANEXO IV - Preencher'!K172)</f>
        <v>44564</v>
      </c>
      <c r="J163" s="5" t="str">
        <f>'[1]TCE - ANEXO IV - Preencher'!L172</f>
        <v>26220103504437000150550010013020041160203257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516.99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8029696000352</v>
      </c>
      <c r="E164" s="5" t="str">
        <f>'[1]TCE - ANEXO IV - Preencher'!G173</f>
        <v>ESTIVAS NOVO PRADO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1708447</v>
      </c>
      <c r="I164" s="6">
        <f>IF('[1]TCE - ANEXO IV - Preencher'!K173="","",'[1]TCE - ANEXO IV - Preencher'!K173)</f>
        <v>44565</v>
      </c>
      <c r="J164" s="5" t="str">
        <f>'[1]TCE - ANEXO IV - Preencher'!L173</f>
        <v>26220108029696000352550010017084471002686012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1166.52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7534303000133</v>
      </c>
      <c r="E165" s="5" t="str">
        <f>'[1]TCE - ANEXO IV - Preencher'!G174</f>
        <v>COMAL COMERCIO ATACADISTA DE ALIMENTOS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1152447</v>
      </c>
      <c r="I165" s="6">
        <f>IF('[1]TCE - ANEXO IV - Preencher'!K174="","",'[1]TCE - ANEXO IV - Preencher'!K174)</f>
        <v>44567</v>
      </c>
      <c r="J165" s="5" t="str">
        <f>'[1]TCE - ANEXO IV - Preencher'!L174</f>
        <v>26220107534303000133550010011524471112219963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404.78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8029696000352</v>
      </c>
      <c r="E166" s="5" t="str">
        <f>'[1]TCE - ANEXO IV - Preencher'!G175</f>
        <v>ESTIVAS NOVO PRADO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1710829</v>
      </c>
      <c r="I166" s="6">
        <f>IF('[1]TCE - ANEXO IV - Preencher'!K175="","",'[1]TCE - ANEXO IV - Preencher'!K175)</f>
        <v>44571</v>
      </c>
      <c r="J166" s="5" t="str">
        <f>'[1]TCE - ANEXO IV - Preencher'!L175</f>
        <v>26220108029696000352550010017108291002949294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1023.76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8029696000352</v>
      </c>
      <c r="E167" s="5" t="str">
        <f>'[1]TCE - ANEXO IV - Preencher'!G176</f>
        <v>ESTIVAS NOVO PRADO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1710830</v>
      </c>
      <c r="I167" s="6">
        <f>IF('[1]TCE - ANEXO IV - Preencher'!K176="","",'[1]TCE - ANEXO IV - Preencher'!K176)</f>
        <v>44571</v>
      </c>
      <c r="J167" s="5" t="str">
        <f>'[1]TCE - ANEXO IV - Preencher'!L176</f>
        <v>26220108029696000352550010017108301002949317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3099.6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24150377000195</v>
      </c>
      <c r="E168" s="5" t="str">
        <f>'[1]TCE - ANEXO IV - Preencher'!G177</f>
        <v>KARNEKEIJO LOGISTICA INTEGRADA LT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4425200</v>
      </c>
      <c r="I168" s="6">
        <f>IF('[1]TCE - ANEXO IV - Preencher'!K177="","",'[1]TCE - ANEXO IV - Preencher'!K177)</f>
        <v>44571</v>
      </c>
      <c r="J168" s="5" t="str">
        <f>'[1]TCE - ANEXO IV - Preencher'!L177</f>
        <v>26220124150377000195550010044252001312196589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803.02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13003893000170</v>
      </c>
      <c r="E169" s="5" t="str">
        <f>'[1]TCE - ANEXO IV - Preencher'!G178</f>
        <v>GRANJA OVO EXTRA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000.003.242</v>
      </c>
      <c r="I169" s="6">
        <f>IF('[1]TCE - ANEXO IV - Preencher'!K178="","",'[1]TCE - ANEXO IV - Preencher'!K178)</f>
        <v>44572</v>
      </c>
      <c r="J169" s="5" t="str">
        <f>'[1]TCE - ANEXO IV - Preencher'!L178</f>
        <v>26220113003893000170550010000032421000650650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520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11744898000390</v>
      </c>
      <c r="E170" s="5" t="str">
        <f>'[1]TCE - ANEXO IV - Preencher'!G179</f>
        <v>ATACADAO COMERCIO DE CARNES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976524</v>
      </c>
      <c r="I170" s="6">
        <f>IF('[1]TCE - ANEXO IV - Preencher'!K179="","",'[1]TCE - ANEXO IV - Preencher'!K179)</f>
        <v>44572</v>
      </c>
      <c r="J170" s="5" t="str">
        <f>'[1]TCE - ANEXO IV - Preencher'!L179</f>
        <v>26220111744898000390550010009765241238732277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604.07000000000005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24883359000112</v>
      </c>
      <c r="E171" s="5" t="str">
        <f>'[1]TCE - ANEXO IV - Preencher'!G180</f>
        <v>CARUARU POLPAS EIRELLI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000.018.668</v>
      </c>
      <c r="I171" s="6">
        <f>IF('[1]TCE - ANEXO IV - Preencher'!K180="","",'[1]TCE - ANEXO IV - Preencher'!K180)</f>
        <v>44572</v>
      </c>
      <c r="J171" s="5" t="str">
        <f>'[1]TCE - ANEXO IV - Preencher'!L180</f>
        <v>26220124883359000112550010000186681356800009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1094.5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3504437000150</v>
      </c>
      <c r="E172" s="5" t="str">
        <f>'[1]TCE - ANEXO IV - Preencher'!G181</f>
        <v>FRINSCAL DIST E IMPORT DE ALIMENTOS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1304185</v>
      </c>
      <c r="I172" s="6">
        <f>IF('[1]TCE - ANEXO IV - Preencher'!K181="","",'[1]TCE - ANEXO IV - Preencher'!K181)</f>
        <v>44571</v>
      </c>
      <c r="J172" s="5" t="str">
        <f>'[1]TCE - ANEXO IV - Preencher'!L181</f>
        <v>26220103504437000150550010013041851719121121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588.24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40596185000163</v>
      </c>
      <c r="E173" s="5" t="str">
        <f>'[1]TCE - ANEXO IV - Preencher'!G182</f>
        <v>A B R MOURA COMERCIO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2526</v>
      </c>
      <c r="I173" s="6">
        <f>IF('[1]TCE - ANEXO IV - Preencher'!K182="","",'[1]TCE - ANEXO IV - Preencher'!K182)</f>
        <v>44574</v>
      </c>
      <c r="J173" s="5" t="str">
        <f>'[1]TCE - ANEXO IV - Preencher'!L182</f>
        <v>26220140596185000163550000000025261250012210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1743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7534303000133</v>
      </c>
      <c r="E174" s="5" t="str">
        <f>'[1]TCE - ANEXO IV - Preencher'!G183</f>
        <v>COMAL COMERCIO ATACADISTA DE ALIMENTOS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1154490</v>
      </c>
      <c r="I174" s="6">
        <f>IF('[1]TCE - ANEXO IV - Preencher'!K183="","",'[1]TCE - ANEXO IV - Preencher'!K183)</f>
        <v>44579</v>
      </c>
      <c r="J174" s="5" t="str">
        <f>'[1]TCE - ANEXO IV - Preencher'!L183</f>
        <v>26220107534303000133550010011544901170441665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4997.7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13003893000170</v>
      </c>
      <c r="E175" s="5" t="str">
        <f>'[1]TCE - ANEXO IV - Preencher'!G184</f>
        <v>GRANJA OVO EXTRA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000.003.264</v>
      </c>
      <c r="I175" s="6">
        <f>IF('[1]TCE - ANEXO IV - Preencher'!K184="","",'[1]TCE - ANEXO IV - Preencher'!K184)</f>
        <v>44583</v>
      </c>
      <c r="J175" s="5" t="str">
        <f>'[1]TCE - ANEXO IV - Preencher'!L184</f>
        <v>26220113003893000170550010000032641000655315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240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9248632000143</v>
      </c>
      <c r="E176" s="5" t="str">
        <f>'[1]TCE - ANEXO IV - Preencher'!G185</f>
        <v>D NASCIMENTO SILVA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000.002.265</v>
      </c>
      <c r="I176" s="6">
        <f>IF('[1]TCE - ANEXO IV - Preencher'!K185="","",'[1]TCE - ANEXO IV - Preencher'!K185)</f>
        <v>44589</v>
      </c>
      <c r="J176" s="5" t="str">
        <f>'[1]TCE - ANEXO IV - Preencher'!L185</f>
        <v>26220109248632000143550010000022651045213118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2348.5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659083000125</v>
      </c>
      <c r="E177" s="5" t="str">
        <f>'[1]TCE - ANEXO IV - Preencher'!G186</f>
        <v>ULYSSES CAVALCANTI JUNIOR 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000.000.112</v>
      </c>
      <c r="I177" s="6">
        <f>IF('[1]TCE - ANEXO IV - Preencher'!K186="","",'[1]TCE - ANEXO IV - Preencher'!K186)</f>
        <v>44592</v>
      </c>
      <c r="J177" s="5" t="str">
        <f>'[1]TCE - ANEXO IV - Preencher'!L186</f>
        <v>26220100659083000125550010000001121000013494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2069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3.6 - Material de Expediente</v>
      </c>
      <c r="D179" s="3">
        <f>'[1]TCE - ANEXO IV - Preencher'!F188</f>
        <v>22006201000139</v>
      </c>
      <c r="E179" s="5" t="str">
        <f>'[1]TCE - ANEXO IV - Preencher'!G188</f>
        <v>FORTPEL COMERCIO DE DESCARTAVEIS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118886</v>
      </c>
      <c r="I179" s="6">
        <f>IF('[1]TCE - ANEXO IV - Preencher'!K188="","",'[1]TCE - ANEXO IV - Preencher'!K188)</f>
        <v>44582</v>
      </c>
      <c r="J179" s="5" t="str">
        <f>'[1]TCE - ANEXO IV - Preencher'!L188</f>
        <v>26220122006201000139550000001188861101188868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67.5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3.6 - Material de Expediente</v>
      </c>
      <c r="D180" s="3">
        <f>'[1]TCE - ANEXO IV - Preencher'!F189</f>
        <v>24073694000155</v>
      </c>
      <c r="E180" s="5" t="str">
        <f>'[1]TCE - ANEXO IV - Preencher'!G189</f>
        <v>NAGEM CIL COMERCIO DE INFORMATICA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000.755.748</v>
      </c>
      <c r="I180" s="6">
        <f>IF('[1]TCE - ANEXO IV - Preencher'!K189="","",'[1]TCE - ANEXO IV - Preencher'!K189)</f>
        <v>44580</v>
      </c>
      <c r="J180" s="5" t="str">
        <f>'[1]TCE - ANEXO IV - Preencher'!L189</f>
        <v>26220124073694000155550010007557481022733738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1650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3.6 - Material de Expediente</v>
      </c>
      <c r="D181" s="3">
        <f>'[1]TCE - ANEXO IV - Preencher'!F190</f>
        <v>24348443000136</v>
      </c>
      <c r="E181" s="5" t="str">
        <f>'[1]TCE - ANEXO IV - Preencher'!G190</f>
        <v>FRANCRIS LIVRARIA E PAPELARIA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000.014.943</v>
      </c>
      <c r="I181" s="6">
        <f>IF('[1]TCE - ANEXO IV - Preencher'!K190="","",'[1]TCE - ANEXO IV - Preencher'!K190)</f>
        <v>44585</v>
      </c>
      <c r="J181" s="5" t="str">
        <f>'[1]TCE - ANEXO IV - Preencher'!L190</f>
        <v>26220124348443000136550010000149431077379803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599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1348814000184</v>
      </c>
      <c r="E183" s="5" t="str">
        <f>'[1]TCE - ANEXO IV - Preencher'!G192</f>
        <v>BDL BEZERRA DISTRIBUIDORA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000.020.730</v>
      </c>
      <c r="I183" s="6">
        <f>IF('[1]TCE - ANEXO IV - Preencher'!K192="","",'[1]TCE - ANEXO IV - Preencher'!K192)</f>
        <v>44582</v>
      </c>
      <c r="J183" s="5" t="str">
        <f>'[1]TCE - ANEXO IV - Preencher'!L192</f>
        <v>26220101348814000184550010000207301046403274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72.8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24348443000136</v>
      </c>
      <c r="E184" s="5" t="str">
        <f>'[1]TCE - ANEXO IV - Preencher'!G193</f>
        <v>FRANCRIS LIVRARIA E PAPELARIA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000.014.943</v>
      </c>
      <c r="I184" s="6">
        <f>IF('[1]TCE - ANEXO IV - Preencher'!K193="","",'[1]TCE - ANEXO IV - Preencher'!K193)</f>
        <v>44585</v>
      </c>
      <c r="J184" s="5" t="str">
        <f>'[1]TCE - ANEXO IV - Preencher'!L193</f>
        <v>26220124348443000136550010000149431077379803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55.2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 xml:space="preserve">3.8 - Uniformes, Tecidos e Aviamentos </v>
      </c>
      <c r="D186" s="3">
        <f>'[1]TCE - ANEXO IV - Preencher'!F195</f>
        <v>188968000517</v>
      </c>
      <c r="E186" s="5" t="str">
        <f>'[1]TCE - ANEXO IV - Preencher'!G195</f>
        <v>NOVO AVIAMENTO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000.028.467</v>
      </c>
      <c r="I186" s="6">
        <f>IF('[1]TCE - ANEXO IV - Preencher'!K195="","",'[1]TCE - ANEXO IV - Preencher'!K195)</f>
        <v>44581</v>
      </c>
      <c r="J186" s="5" t="str">
        <f>'[1]TCE - ANEXO IV - Preencher'!L195</f>
        <v>26220100188968000517550010000284671870779354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256.5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 xml:space="preserve">3.8 - Uniformes, Tecidos e Aviamentos </v>
      </c>
      <c r="D187" s="3">
        <f>'[1]TCE - ANEXO IV - Preencher'!F196</f>
        <v>9248801000145</v>
      </c>
      <c r="E187" s="5" t="str">
        <f>'[1]TCE - ANEXO IV - Preencher'!G196</f>
        <v>TOPMEDIC COMER. DE PRO. FARMA.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245</v>
      </c>
      <c r="I187" s="6">
        <f>IF('[1]TCE - ANEXO IV - Preencher'!K196="","",'[1]TCE - ANEXO IV - Preencher'!K196)</f>
        <v>44564</v>
      </c>
      <c r="J187" s="5" t="str">
        <f>'[1]TCE - ANEXO IV - Preencher'!L196</f>
        <v>26220109248801000145550010000002451100005422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12669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 xml:space="preserve">3.8 - Uniformes, Tecidos e Aviamentos </v>
      </c>
      <c r="D188" s="3">
        <f>'[1]TCE - ANEXO IV - Preencher'!F197</f>
        <v>165933000139</v>
      </c>
      <c r="E188" s="5" t="str">
        <f>'[1]TCE - ANEXO IV - Preencher'!G197</f>
        <v>DESCARTEX CONFECCOES 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000.029.149</v>
      </c>
      <c r="I188" s="6">
        <f>IF('[1]TCE - ANEXO IV - Preencher'!K197="","",'[1]TCE - ANEXO IV - Preencher'!K197)</f>
        <v>44573</v>
      </c>
      <c r="J188" s="5" t="str">
        <f>'[1]TCE - ANEXO IV - Preencher'!L197</f>
        <v>26220100165933000139550020000291491908480352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32100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 xml:space="preserve">3.8 - Uniformes, Tecidos e Aviamentos </v>
      </c>
      <c r="D189" s="3">
        <f>'[1]TCE - ANEXO IV - Preencher'!F198</f>
        <v>22006201000139</v>
      </c>
      <c r="E189" s="5" t="str">
        <f>'[1]TCE - ANEXO IV - Preencher'!G198</f>
        <v>FORTPEL COMERCIO DE DESCARTAVEIS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118886</v>
      </c>
      <c r="I189" s="6">
        <f>IF('[1]TCE - ANEXO IV - Preencher'!K198="","",'[1]TCE - ANEXO IV - Preencher'!K198)</f>
        <v>44582</v>
      </c>
      <c r="J189" s="5" t="str">
        <f>'[1]TCE - ANEXO IV - Preencher'!L198</f>
        <v>26220122006201000139550000001188861101188868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547.5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3.1 - Combustíveis e Lubrificantes Automotivos</v>
      </c>
      <c r="D191" s="3" t="str">
        <f>'[1]TCE - ANEXO IV - Preencher'!F200</f>
        <v>14.202.175/0001-96</v>
      </c>
      <c r="E191" s="5" t="str">
        <f>'[1]TCE - ANEXO IV - Preencher'!G200</f>
        <v>IBEFIL COMBUSTIVEIS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 xml:space="preserve">000.531.116 </v>
      </c>
      <c r="I191" s="6">
        <f>IF('[1]TCE - ANEXO IV - Preencher'!K200="","",'[1]TCE - ANEXO IV - Preencher'!K200)</f>
        <v>44567</v>
      </c>
      <c r="J191" s="5" t="str">
        <f>'[1]TCE - ANEXO IV - Preencher'!L200</f>
        <v>26220114202175000196650010005311161640193471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302.16000000000003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3.1 - Combustíveis e Lubrificantes Automotivos</v>
      </c>
      <c r="D192" s="3" t="str">
        <f>'[1]TCE - ANEXO IV - Preencher'!F201</f>
        <v>14.202.175/0001-96</v>
      </c>
      <c r="E192" s="5" t="str">
        <f>'[1]TCE - ANEXO IV - Preencher'!G201</f>
        <v>IBEFIL COMBUSTIVEIS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 xml:space="preserve">000.531.127 </v>
      </c>
      <c r="I192" s="6">
        <f>IF('[1]TCE - ANEXO IV - Preencher'!K201="","",'[1]TCE - ANEXO IV - Preencher'!K201)</f>
        <v>44567</v>
      </c>
      <c r="J192" s="5" t="str">
        <f>'[1]TCE - ANEXO IV - Preencher'!L201</f>
        <v>26220114202175000196650010005311271826236743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248.15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3.1 - Combustíveis e Lubrificantes Automotivos</v>
      </c>
      <c r="D193" s="3" t="str">
        <f>'[1]TCE - ANEXO IV - Preencher'!F202</f>
        <v>14.202.175/0001-96</v>
      </c>
      <c r="E193" s="5" t="str">
        <f>'[1]TCE - ANEXO IV - Preencher'!G202</f>
        <v>IBEFIL COMBUSTIVEIS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 xml:space="preserve">000.533.152 </v>
      </c>
      <c r="I193" s="6">
        <f>IF('[1]TCE - ANEXO IV - Preencher'!K202="","",'[1]TCE - ANEXO IV - Preencher'!K202)</f>
        <v>44575</v>
      </c>
      <c r="J193" s="5" t="str">
        <f>'[1]TCE - ANEXO IV - Preencher'!L202</f>
        <v>26220114202175000196650010005331521595813688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305.33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3.1 - Combustíveis e Lubrificantes Automotivos</v>
      </c>
      <c r="D194" s="3" t="str">
        <f>'[1]TCE - ANEXO IV - Preencher'!F203</f>
        <v>14.202.175/0001-96</v>
      </c>
      <c r="E194" s="5" t="str">
        <f>'[1]TCE - ANEXO IV - Preencher'!G203</f>
        <v>IBEFIL COMBUSTIVEIS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 xml:space="preserve">000.533.155 </v>
      </c>
      <c r="I194" s="6">
        <f>IF('[1]TCE - ANEXO IV - Preencher'!K203="","",'[1]TCE - ANEXO IV - Preencher'!K203)</f>
        <v>44575</v>
      </c>
      <c r="J194" s="5" t="str">
        <f>'[1]TCE - ANEXO IV - Preencher'!L203</f>
        <v>26220114202175000196650010005331551637602991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302.43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3.1 - Combustíveis e Lubrificantes Automotivos</v>
      </c>
      <c r="D195" s="3" t="str">
        <f>'[1]TCE - ANEXO IV - Preencher'!F204</f>
        <v>14.202.175/0001-96</v>
      </c>
      <c r="E195" s="5" t="str">
        <f>'[1]TCE - ANEXO IV - Preencher'!G204</f>
        <v>IBEFIL COMBUSTIVEIS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 xml:space="preserve">000.533.667 </v>
      </c>
      <c r="I195" s="6">
        <f>IF('[1]TCE - ANEXO IV - Preencher'!K204="","",'[1]TCE - ANEXO IV - Preencher'!K204)</f>
        <v>44577</v>
      </c>
      <c r="J195" s="5" t="str">
        <f>'[1]TCE - ANEXO IV - Preencher'!L204</f>
        <v>26220114202175000196650010005336671239922579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304.68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3.1 - Combustíveis e Lubrificantes Automotivos</v>
      </c>
      <c r="D196" s="3" t="str">
        <f>'[1]TCE - ANEXO IV - Preencher'!F205</f>
        <v>14.202.175/0001-96</v>
      </c>
      <c r="E196" s="5" t="str">
        <f>'[1]TCE - ANEXO IV - Preencher'!G205</f>
        <v>IBEFIL COMBUSTIVEIS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 xml:space="preserve">000.535.536 </v>
      </c>
      <c r="I196" s="6">
        <f>IF('[1]TCE - ANEXO IV - Preencher'!K205="","",'[1]TCE - ANEXO IV - Preencher'!K205)</f>
        <v>44583</v>
      </c>
      <c r="J196" s="5" t="str">
        <f>'[1]TCE - ANEXO IV - Preencher'!L205</f>
        <v>26220114202175000196650010005355361967990303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196.88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3.1 - Combustíveis e Lubrificantes Automotivos</v>
      </c>
      <c r="D197" s="3" t="str">
        <f>'[1]TCE - ANEXO IV - Preencher'!F206</f>
        <v>14.202.175/0001-96</v>
      </c>
      <c r="E197" s="5" t="str">
        <f>'[1]TCE - ANEXO IV - Preencher'!G206</f>
        <v>IBEFIL COMBUSTIVEIS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 xml:space="preserve">000.536.512 </v>
      </c>
      <c r="I197" s="6">
        <f>IF('[1]TCE - ANEXO IV - Preencher'!K206="","",'[1]TCE - ANEXO IV - Preencher'!K206)</f>
        <v>44583</v>
      </c>
      <c r="J197" s="5" t="str">
        <f>'[1]TCE - ANEXO IV - Preencher'!L206</f>
        <v>26220114202175000196650010005355121368098649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308.89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5.25 - Serviços Bancários </v>
      </c>
      <c r="D200" s="3" t="str">
        <f>'[1]TCE - ANEXO IV - Preencher'!F209</f>
        <v>90.400.888/0001-42</v>
      </c>
      <c r="E200" s="5" t="str">
        <f>'[1]TCE - ANEXO IV - Preencher'!G209</f>
        <v>TARIFA DE MANUTENCAO MENSAL CONTA ATIVA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44581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60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5.25 - Serviços Bancários </v>
      </c>
      <c r="D201" s="3" t="str">
        <f>'[1]TCE - ANEXO IV - Preencher'!F210</f>
        <v>90.400.888/0001-42</v>
      </c>
      <c r="E201" s="5" t="str">
        <f>'[1]TCE - ANEXO IV - Preencher'!G210</f>
        <v>TARIFA SANTANDER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44565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15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5.25 - Serviços Bancários </v>
      </c>
      <c r="D202" s="3" t="str">
        <f>'[1]TCE - ANEXO IV - Preencher'!F211</f>
        <v>90.400.888/0001-42</v>
      </c>
      <c r="E202" s="5" t="str">
        <f>'[1]TCE - ANEXO IV - Preencher'!G211</f>
        <v>TARIFA SANTANDER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44566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30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5.25 - Serviços Bancários </v>
      </c>
      <c r="D203" s="3" t="str">
        <f>'[1]TCE - ANEXO IV - Preencher'!F212</f>
        <v>90.400.888/0001-42</v>
      </c>
      <c r="E203" s="5" t="str">
        <f>'[1]TCE - ANEXO IV - Preencher'!G212</f>
        <v>TARIFA SANTANDER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44568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15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 xml:space="preserve">5.25 - Serviços Bancários </v>
      </c>
      <c r="D204" s="3" t="str">
        <f>'[1]TCE - ANEXO IV - Preencher'!F213</f>
        <v>90.400.888/0001-42</v>
      </c>
      <c r="E204" s="5" t="str">
        <f>'[1]TCE - ANEXO IV - Preencher'!G213</f>
        <v>TARIFA SANTANDER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44572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7.5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5.25 - Serviços Bancários </v>
      </c>
      <c r="D205" s="3" t="str">
        <f>'[1]TCE - ANEXO IV - Preencher'!F214</f>
        <v>90.400.888/0001-42</v>
      </c>
      <c r="E205" s="5" t="str">
        <f>'[1]TCE - ANEXO IV - Preencher'!G214</f>
        <v>TARIFA SANTANDER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44573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7.5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5.25 - Serviços Bancários </v>
      </c>
      <c r="D206" s="3" t="str">
        <f>'[1]TCE - ANEXO IV - Preencher'!F215</f>
        <v>90.400.888/0001-42</v>
      </c>
      <c r="E206" s="5" t="str">
        <f>'[1]TCE - ANEXO IV - Preencher'!G215</f>
        <v>TARIFA SANTANDER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44578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15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5.25 - Serviços Bancários </v>
      </c>
      <c r="D207" s="3" t="str">
        <f>'[1]TCE - ANEXO IV - Preencher'!F216</f>
        <v>90.400.888/0001-42</v>
      </c>
      <c r="E207" s="5" t="str">
        <f>'[1]TCE - ANEXO IV - Preencher'!G216</f>
        <v>TARIFA SANTANDER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44574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22.5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5.25 - Serviços Bancários </v>
      </c>
      <c r="D208" s="3" t="str">
        <f>'[1]TCE - ANEXO IV - Preencher'!F217</f>
        <v>90.400.888/0001-42</v>
      </c>
      <c r="E208" s="5" t="str">
        <f>'[1]TCE - ANEXO IV - Preencher'!G217</f>
        <v>TARIFA SANTANDER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>
        <f>IF('[1]TCE - ANEXO IV - Preencher'!K217="","",'[1]TCE - ANEXO IV - Preencher'!K217)</f>
        <v>44579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22.5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5.25 - Serviços Bancários </v>
      </c>
      <c r="D209" s="3" t="str">
        <f>'[1]TCE - ANEXO IV - Preencher'!F218</f>
        <v>90.400.888/0001-42</v>
      </c>
      <c r="E209" s="5" t="str">
        <f>'[1]TCE - ANEXO IV - Preencher'!G218</f>
        <v>TARIFA SANTANDER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44581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15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5.25 - Serviços Bancários </v>
      </c>
      <c r="D210" s="3" t="str">
        <f>'[1]TCE - ANEXO IV - Preencher'!F219</f>
        <v>90.400.888/0001-42</v>
      </c>
      <c r="E210" s="5" t="str">
        <f>'[1]TCE - ANEXO IV - Preencher'!G219</f>
        <v>TARIFA SANTANDER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44588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7.5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 xml:space="preserve">5.25 - Serviços Bancários </v>
      </c>
      <c r="D211" s="3" t="str">
        <f>'[1]TCE - ANEXO IV - Preencher'!F220</f>
        <v>90.400.888/0001-42</v>
      </c>
      <c r="E211" s="5" t="str">
        <f>'[1]TCE - ANEXO IV - Preencher'!G220</f>
        <v>TARIFA SANTANDER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44589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7.5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 xml:space="preserve">5.25 - Serviços Bancários </v>
      </c>
      <c r="D212" s="3" t="str">
        <f>'[1]TCE - ANEXO IV - Preencher'!F221</f>
        <v>90.400.888/0001-42</v>
      </c>
      <c r="E212" s="5" t="str">
        <f>'[1]TCE - ANEXO IV - Preencher'!G221</f>
        <v>TARIFA SANTANDER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>
        <f>IF('[1]TCE - ANEXO IV - Preencher'!K221="","",'[1]TCE - ANEXO IV - Preencher'!K221)</f>
        <v>44585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7.5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1.99 - Outras Despesas com Pessoal</v>
      </c>
      <c r="D214" s="3">
        <f>'[1]TCE - ANEXO IV - Preencher'!F223</f>
        <v>10548532000111</v>
      </c>
      <c r="E214" s="5" t="str">
        <f>'[1]TCE - ANEXO IV - Preencher'!G223</f>
        <v>ASSOCIAÇÃO DAS EMPRESAS DE TRANSPORTE DE PASSAGEIROS DE CARUARU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63230</v>
      </c>
      <c r="I214" s="6">
        <f>IF('[1]TCE - ANEXO IV - Preencher'!K223="","",'[1]TCE - ANEXO IV - Preencher'!K223)</f>
        <v>44551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9472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1.99 - Outras Despesas com Pessoal</v>
      </c>
      <c r="D215" s="3">
        <f>'[1]TCE - ANEXO IV - Preencher'!F224</f>
        <v>21986074000119</v>
      </c>
      <c r="E215" s="5" t="str">
        <f>'[1]TCE - ANEXO IV - Preencher'!G224</f>
        <v>PRUDENTIAL DO BRASIL VIDA EM GRUPO AS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109008614</v>
      </c>
      <c r="I215" s="6">
        <f>IF('[1]TCE - ANEXO IV - Preencher'!K224="","",'[1]TCE - ANEXO IV - Preencher'!K224)</f>
        <v>44603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3550308</v>
      </c>
      <c r="L215" s="7">
        <f>'[1]TCE - ANEXO IV - Preencher'!N224</f>
        <v>839.09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1.99 - Outras Despesas com Pessoal</v>
      </c>
      <c r="D216" s="3">
        <f>'[1]TCE - ANEXO IV - Preencher'!F225</f>
        <v>21986074000119</v>
      </c>
      <c r="E216" s="5" t="str">
        <f>'[1]TCE - ANEXO IV - Preencher'!G225</f>
        <v>PRUDENTIAL DO BRASIL VIDA EM GRUPO AS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109008630</v>
      </c>
      <c r="I216" s="6">
        <f>IF('[1]TCE - ANEXO IV - Preencher'!K225="","",'[1]TCE - ANEXO IV - Preencher'!K225)</f>
        <v>44603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3550308</v>
      </c>
      <c r="L216" s="7">
        <f>'[1]TCE - ANEXO IV - Preencher'!N225</f>
        <v>159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1.99 - Outras Despesas com Pessoal</v>
      </c>
      <c r="D217" s="3">
        <f>'[1]TCE - ANEXO IV - Preencher'!F226</f>
        <v>7021544000189</v>
      </c>
      <c r="E217" s="5" t="str">
        <f>'[1]TCE - ANEXO IV - Preencher'!G226</f>
        <v>BERKLEY INTERNATIONAL DO BRASIL SEGUROS S.A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1008200000204</v>
      </c>
      <c r="I217" s="6">
        <f>IF('[1]TCE - ANEXO IV - Preencher'!K226="","",'[1]TCE - ANEXO IV - Preencher'!K226)</f>
        <v>44607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3550308</v>
      </c>
      <c r="L217" s="7">
        <f>'[1]TCE - ANEXO IV - Preencher'!N226</f>
        <v>404.58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5.13 - Água e Esgoto</v>
      </c>
      <c r="D218" s="3">
        <f>'[1]TCE - ANEXO IV - Preencher'!F227</f>
        <v>9769035000164</v>
      </c>
      <c r="E218" s="5" t="str">
        <f>'[1]TCE - ANEXO IV - Preencher'!G227</f>
        <v>COMPESA - COMPANHIA PERNAMBUCANA DE SANEAMENTO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202201103447679</v>
      </c>
      <c r="I218" s="6">
        <f>IF('[1]TCE - ANEXO IV - Preencher'!K227="","",'[1]TCE - ANEXO IV - Preencher'!K227)</f>
        <v>44597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8037.28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5.12 - Energia Elétrica</v>
      </c>
      <c r="D219" s="3">
        <f>'[1]TCE - ANEXO IV - Preencher'!F228</f>
        <v>10835932000108</v>
      </c>
      <c r="E219" s="5" t="str">
        <f>'[1]TCE - ANEXO IV - Preencher'!G228</f>
        <v>COMPANHIA ENERGETICA DE PERNAMBUCO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192679472</v>
      </c>
      <c r="I219" s="6">
        <f>IF('[1]TCE - ANEXO IV - Preencher'!K228="","",'[1]TCE - ANEXO IV - Preencher'!K228)</f>
        <v>44593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76045.350000000006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5.3 - Locação de Máquinas e Equipamentos</v>
      </c>
      <c r="D220" s="3">
        <f>'[1]TCE - ANEXO IV - Preencher'!F229</f>
        <v>5097661000109</v>
      </c>
      <c r="E220" s="5" t="str">
        <f>'[1]TCE - ANEXO IV - Preencher'!G229</f>
        <v>CONTAGE CONSULTORIA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003850</v>
      </c>
      <c r="I220" s="6">
        <f>IF('[1]TCE - ANEXO IV - Preencher'!K229="","",'[1]TCE - ANEXO IV - Preencher'!K229)</f>
        <v>44592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1300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5.8 - Locação de Veículos Automotores</v>
      </c>
      <c r="D221" s="3">
        <f>'[1]TCE - ANEXO IV - Preencher'!F230</f>
        <v>16670085049162</v>
      </c>
      <c r="E221" s="5" t="str">
        <f>'[1]TCE - ANEXO IV - Preencher'!G230</f>
        <v>LOCALIZA RENT A CAR S/A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ACCAU59012</v>
      </c>
      <c r="I221" s="6">
        <f>IF('[1]TCE - ANEXO IV - Preencher'!K230="","",'[1]TCE - ANEXO IV - Preencher'!K230)</f>
        <v>44564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2268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5.8 - Locação de Veículos Automotores</v>
      </c>
      <c r="D222" s="3">
        <f>'[1]TCE - ANEXO IV - Preencher'!F231</f>
        <v>16670085049162</v>
      </c>
      <c r="E222" s="5" t="str">
        <f>'[1]TCE - ANEXO IV - Preencher'!G231</f>
        <v>LOCALIZA RENT A CAR S/A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ACCAU59008</v>
      </c>
      <c r="I222" s="6">
        <f>IF('[1]TCE - ANEXO IV - Preencher'!K231="","",'[1]TCE - ANEXO IV - Preencher'!K231)</f>
        <v>44564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2268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5.99 - Outros Serviços de Terceiros Pessoa Jurídica</v>
      </c>
      <c r="D223" s="3">
        <f>'[1]TCE - ANEXO IV - Preencher'!F232</f>
        <v>11587975003361</v>
      </c>
      <c r="E223" s="5" t="str">
        <f>'[1]TCE - ANEXO IV - Preencher'!G232</f>
        <v>ONLINE CERTIFICADORA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00946213</v>
      </c>
      <c r="I223" s="6">
        <f>IF('[1]TCE - ANEXO IV - Preencher'!K232="","",'[1]TCE - ANEXO IV - Preencher'!K232)</f>
        <v>44588</v>
      </c>
      <c r="J223" s="5" t="str">
        <f>'[1]TCE - ANEXO IV - Preencher'!L232</f>
        <v>75WI-7UCV</v>
      </c>
      <c r="K223" s="5" t="str">
        <f>IF(F223="B",LEFT('[1]TCE - ANEXO IV - Preencher'!M232,2),IF(F223="S",LEFT('[1]TCE - ANEXO IV - Preencher'!M232,7),IF('[1]TCE - ANEXO IV - Preencher'!H232="","")))</f>
        <v>3550308</v>
      </c>
      <c r="L223" s="7">
        <f>'[1]TCE - ANEXO IV - Preencher'!N232</f>
        <v>1890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5.99 - Outros Serviços de Terceiros Pessoa Jurídica</v>
      </c>
      <c r="D224" s="3" t="str">
        <f>'[1]TCE - ANEXO IV - Preencher'!F233</f>
        <v>35.666.122/0001-04</v>
      </c>
      <c r="E224" s="5" t="str">
        <f>'[1]TCE - ANEXO IV - Preencher'!G233</f>
        <v>EMPRESA BRAS DE CORREIOS E TELEGRAFOS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5766084</v>
      </c>
      <c r="I224" s="6">
        <f>IF('[1]TCE - ANEXO IV - Preencher'!K233="","",'[1]TCE - ANEXO IV - Preencher'!K233)</f>
        <v>44571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28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5.99 - Outros Serviços de Terceiros Pessoa Jurídica</v>
      </c>
      <c r="D225" s="3" t="str">
        <f>'[1]TCE - ANEXO IV - Preencher'!F234</f>
        <v>35.666.122/0001-04</v>
      </c>
      <c r="E225" s="5" t="str">
        <f>'[1]TCE - ANEXO IV - Preencher'!G234</f>
        <v>EMPRESA BRAS DE CORREIOS E TELEGRAFOS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5783199</v>
      </c>
      <c r="I225" s="6">
        <f>IF('[1]TCE - ANEXO IV - Preencher'!K234="","",'[1]TCE - ANEXO IV - Preencher'!K234)</f>
        <v>44588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28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5.99 - Outros Serviços de Terceiros Pessoa Jurídica</v>
      </c>
      <c r="D226" s="3">
        <f>'[1]TCE - ANEXO IV - Preencher'!F235</f>
        <v>11587975003361</v>
      </c>
      <c r="E226" s="5" t="str">
        <f>'[1]TCE - ANEXO IV - Preencher'!G235</f>
        <v>ONLINE CERTIFICADORA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00946214</v>
      </c>
      <c r="I226" s="6">
        <f>IF('[1]TCE - ANEXO IV - Preencher'!K235="","",'[1]TCE - ANEXO IV - Preencher'!K235)</f>
        <v>44588</v>
      </c>
      <c r="J226" s="5" t="str">
        <f>'[1]TCE - ANEXO IV - Preencher'!L235</f>
        <v>U9EV-LMC2</v>
      </c>
      <c r="K226" s="5" t="str">
        <f>IF(F226="B",LEFT('[1]TCE - ANEXO IV - Preencher'!M235,2),IF(F226="S",LEFT('[1]TCE - ANEXO IV - Preencher'!M235,7),IF('[1]TCE - ANEXO IV - Preencher'!H235="","")))</f>
        <v>3550308</v>
      </c>
      <c r="L226" s="7">
        <f>'[1]TCE - ANEXO IV - Preencher'!N235</f>
        <v>88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27816524000101</v>
      </c>
      <c r="E227" s="5" t="str">
        <f>'[1]TCE - ANEXO IV - Preencher'!G236</f>
        <v>CLINICA NEFROAGRESTE LTDA - ME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136</v>
      </c>
      <c r="I227" s="6">
        <f>IF('[1]TCE - ANEXO IV - Preencher'!K236="","",'[1]TCE - ANEXO IV - Preencher'!K236)</f>
        <v>44582</v>
      </c>
      <c r="J227" s="5" t="str">
        <f>'[1]TCE - ANEXO IV - Preencher'!L236</f>
        <v>BJHPWJ0SM</v>
      </c>
      <c r="K227" s="5" t="str">
        <f>IF(F227="B",LEFT('[1]TCE - ANEXO IV - Preencher'!M236,2),IF(F227="S",LEFT('[1]TCE - ANEXO IV - Preencher'!M236,7),IF('[1]TCE - ANEXO IV - Preencher'!H236="","")))</f>
        <v>2604106</v>
      </c>
      <c r="L227" s="7">
        <f>'[1]TCE - ANEXO IV - Preencher'!N236</f>
        <v>111000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31145185000237</v>
      </c>
      <c r="E228" s="5" t="str">
        <f>'[1]TCE - ANEXO IV - Preencher'!G237</f>
        <v xml:space="preserve">CONSULT LAB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29</v>
      </c>
      <c r="I228" s="6">
        <f>IF('[1]TCE - ANEXO IV - Preencher'!K237="","",'[1]TCE - ANEXO IV - Preencher'!K237)</f>
        <v>44589</v>
      </c>
      <c r="J228" s="5" t="str">
        <f>'[1]TCE - ANEXO IV - Preencher'!L237</f>
        <v>BOB9GPEPM</v>
      </c>
      <c r="K228" s="5" t="str">
        <f>IF(F228="B",LEFT('[1]TCE - ANEXO IV - Preencher'!M237,2),IF(F228="S",LEFT('[1]TCE - ANEXO IV - Preencher'!M237,7),IF('[1]TCE - ANEXO IV - Preencher'!H237="","")))</f>
        <v>2604106</v>
      </c>
      <c r="L228" s="7">
        <f>'[1]TCE - ANEXO IV - Preencher'!N237</f>
        <v>153520.4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5.15 - Serviços Domésticos</v>
      </c>
      <c r="D229" s="3">
        <f>'[1]TCE - ANEXO IV - Preencher'!F238</f>
        <v>27837083000124</v>
      </c>
      <c r="E229" s="5" t="str">
        <f>'[1]TCE - ANEXO IV - Preencher'!G238</f>
        <v>CLEAN HIGIENIZACAO DE TEXTEIS EIRELI-ME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000001742</v>
      </c>
      <c r="I229" s="6">
        <f>IF('[1]TCE - ANEXO IV - Preencher'!K238="","",'[1]TCE - ANEXO IV - Preencher'!K238)</f>
        <v>44594</v>
      </c>
      <c r="J229" s="5" t="str">
        <f>'[1]TCE - ANEXO IV - Preencher'!L238</f>
        <v>ACHP95915</v>
      </c>
      <c r="K229" s="5" t="str">
        <f>IF(F229="B",LEFT('[1]TCE - ANEXO IV - Preencher'!M238,2),IF(F229="S",LEFT('[1]TCE - ANEXO IV - Preencher'!M238,7),IF('[1]TCE - ANEXO IV - Preencher'!H238="","")))</f>
        <v>2607901</v>
      </c>
      <c r="L229" s="7">
        <f>'[1]TCE - ANEXO IV - Preencher'!N238</f>
        <v>39722.129999999997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5.10 - Detetização/Tratamento de Resíduos e Afins</v>
      </c>
      <c r="D230" s="3">
        <f>'[1]TCE - ANEXO IV - Preencher'!F239</f>
        <v>7575881000118</v>
      </c>
      <c r="E230" s="5" t="str">
        <f>'[1]TCE - ANEXO IV - Preencher'!G239</f>
        <v>SIM GESTAO AMBIENTAL SERVICOS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1.030.578</v>
      </c>
      <c r="I230" s="6">
        <f>IF('[1]TCE - ANEXO IV - Preencher'!K239="","",'[1]TCE - ANEXO IV - Preencher'!K239)</f>
        <v>44592</v>
      </c>
      <c r="J230" s="5" t="str">
        <f>'[1]TCE - ANEXO IV - Preencher'!L239</f>
        <v>2MO7I7NVU</v>
      </c>
      <c r="K230" s="5" t="str">
        <f>IF(F230="B",LEFT('[1]TCE - ANEXO IV - Preencher'!M239,2),IF(F230="S",LEFT('[1]TCE - ANEXO IV - Preencher'!M239,7),IF('[1]TCE - ANEXO IV - Preencher'!H239="","")))</f>
        <v>2507507</v>
      </c>
      <c r="L230" s="7">
        <f>'[1]TCE - ANEXO IV - Preencher'!N239</f>
        <v>50243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5.22 - Vigilância Ostensiva / Monitorada</v>
      </c>
      <c r="D231" s="3">
        <f>'[1]TCE - ANEXO IV - Preencher'!F240</f>
        <v>24402663000109</v>
      </c>
      <c r="E231" s="5" t="str">
        <f>'[1]TCE - ANEXO IV - Preencher'!G240</f>
        <v>BUNKER SEGURANCA E VIGILANCIA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0000001255</v>
      </c>
      <c r="I231" s="6">
        <f>IF('[1]TCE - ANEXO IV - Preencher'!K240="","",'[1]TCE - ANEXO IV - Preencher'!K240)</f>
        <v>44581</v>
      </c>
      <c r="J231" s="5" t="str">
        <f>'[1]TCE - ANEXO IV - Preencher'!L240</f>
        <v>W3QH-BYUI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17800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5.5 - Reparo e Manutenção de Máquinas e Equipamentos</v>
      </c>
      <c r="D232" s="3">
        <f>'[1]TCE - ANEXO IV - Preencher'!F241</f>
        <v>18204483000101</v>
      </c>
      <c r="E232" s="5" t="str">
        <f>'[1]TCE - ANEXO IV - Preencher'!G241</f>
        <v>WAGNER FERNANDES SALES DA SILVA E CIA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3525</v>
      </c>
      <c r="I232" s="6">
        <f>IF('[1]TCE - ANEXO IV - Preencher'!K241="","",'[1]TCE - ANEXO IV - Preencher'!K241)</f>
        <v>44587</v>
      </c>
      <c r="J232" s="5" t="str">
        <f>'[1]TCE - ANEXO IV - Preencher'!L241</f>
        <v>1G5GPQBNB</v>
      </c>
      <c r="K232" s="5" t="str">
        <f>IF(F232="B",LEFT('[1]TCE - ANEXO IV - Preencher'!M241,2),IF(F232="S",LEFT('[1]TCE - ANEXO IV - Preencher'!M241,7),IF('[1]TCE - ANEXO IV - Preencher'!H241="","")))</f>
        <v>2704302</v>
      </c>
      <c r="L232" s="7">
        <f>'[1]TCE - ANEXO IV - Preencher'!N241</f>
        <v>2578.4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2022-02-25T14:22:09Z</dcterms:created>
  <dcterms:modified xsi:type="dcterms:W3CDTF">2022-02-25T14:22:26Z</dcterms:modified>
</cp:coreProperties>
</file>