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tce\"/>
    </mc:Choice>
  </mc:AlternateContent>
  <xr:revisionPtr revIDLastSave="0" documentId="8_{96EEB75C-1B49-42DD-B3B2-DF28663D1914}" xr6:coauthVersionLast="47" xr6:coauthVersionMax="47" xr10:uidLastSave="{00000000-0000-0000-0000-000000000000}"/>
  <bookViews>
    <workbookView xWindow="-120" yWindow="-120" windowWidth="24240" windowHeight="13140" xr2:uid="{343943DD-CC29-494F-8C31-48DFE3F1AA7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B4900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AB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AB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AB4848" i="1" s="1"/>
  <c r="H4848" i="1"/>
  <c r="G4848" i="1"/>
  <c r="F4848" i="1"/>
  <c r="E4848" i="1"/>
  <c r="D4848" i="1"/>
  <c r="B4848" i="1"/>
  <c r="A4848" i="1"/>
  <c r="AB4847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B4832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AB4824" i="1" s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B4816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AB4800" i="1" s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AB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AB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AB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AB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B4465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AB4457" i="1" s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AB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AB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B4433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AB4425" i="1" s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AB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AB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B4401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AB4393" i="1" s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AB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AB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AB4361" i="1" s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B4339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B4323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AB4308" i="1" s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B4306" i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AB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AB4292" i="1" s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B4290" i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AB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AB4276" i="1" s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B4274" i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AB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AB4260" i="1" s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AB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AB4244" i="1" s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B4242" i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B4228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O4226" i="1"/>
  <c r="N4226" i="1"/>
  <c r="P4226" i="1" s="1"/>
  <c r="AB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AB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AB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O4202" i="1"/>
  <c r="N4202" i="1"/>
  <c r="P4202" i="1" s="1"/>
  <c r="AB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AB4196" i="1" s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B4180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AB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AB4162" i="1" s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AB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AB4144" i="1" s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AB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AB4128" i="1" s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AB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AB4112" i="1" s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AB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AB4096" i="1" s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AB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AB4080" i="1" s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AB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AB4064" i="1" s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AB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AB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AB4032" i="1" s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K3924" i="1"/>
  <c r="M3924" i="1" s="1"/>
  <c r="J3924" i="1"/>
  <c r="AB3924" i="1" s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AB3854" i="1" s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M3844" i="1" s="1"/>
  <c r="J3844" i="1"/>
  <c r="AB3844" i="1" s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M3812" i="1" s="1"/>
  <c r="J3812" i="1"/>
  <c r="AB3812" i="1" s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AB3672" i="1" s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AB3656" i="1" s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AB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AB3640" i="1" s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AB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AB3624" i="1" s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AB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AB3608" i="1" s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AB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AB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B2895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B2879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B2863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B2847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B2831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B2819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B2803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B2787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AB2780" i="1" s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AB2764" i="1" s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AB2756" i="1" s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AB2748" i="1" s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AB2740" i="1" s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AB2724" i="1" s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AB2708" i="1" s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AB2343" i="1" s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O2341" i="1"/>
  <c r="N2341" i="1"/>
  <c r="P2341" i="1" s="1"/>
  <c r="L2341" i="1"/>
  <c r="K2341" i="1"/>
  <c r="M2341" i="1" s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AB2327" i="1" s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O2325" i="1"/>
  <c r="N2325" i="1"/>
  <c r="P2325" i="1" s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V2320" i="1" s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AB2311" i="1" s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O2293" i="1"/>
  <c r="N2293" i="1"/>
  <c r="P2293" i="1" s="1"/>
  <c r="L2293" i="1"/>
  <c r="K2293" i="1"/>
  <c r="M2293" i="1" s="1"/>
  <c r="J2293" i="1"/>
  <c r="AB2293" i="1" s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K2285" i="1"/>
  <c r="M2285" i="1" s="1"/>
  <c r="J2285" i="1"/>
  <c r="AB2285" i="1" s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AB2277" i="1" s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S2268" i="1"/>
  <c r="R2268" i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AB2253" i="1" s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O2245" i="1"/>
  <c r="N2245" i="1"/>
  <c r="P2245" i="1" s="1"/>
  <c r="L2245" i="1"/>
  <c r="K2245" i="1"/>
  <c r="M2245" i="1" s="1"/>
  <c r="J2245" i="1"/>
  <c r="AB2245" i="1" s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AB2237" i="1" s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AB2213" i="1" s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AB2205" i="1" s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AB2197" i="1" s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V2178" i="1" s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AB2173" i="1" s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AB2141" i="1" s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AB2125" i="1" s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AB2109" i="1" s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AB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AB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AB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AB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AB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AB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AB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B1527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AB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AB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AB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AB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AB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AB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AB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AB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AB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AB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AB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AB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AB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AB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AB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AB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AB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AB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AB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AB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AB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AB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AB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AB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AB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AB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AB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AB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AB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AB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AB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AB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AB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AB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AB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AB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AB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AB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AB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AB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AB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AB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AB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AB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AB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AB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AB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AB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AB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AB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AB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AB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AB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AB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AB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AB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AB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AB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AB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AB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AB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AB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AB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AB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AB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AB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AB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4" i="1"/>
  <c r="AB129" i="1"/>
  <c r="AB136" i="1"/>
  <c r="AB159" i="1"/>
  <c r="AB161" i="1"/>
  <c r="AB168" i="1"/>
  <c r="AB191" i="1"/>
  <c r="AB193" i="1"/>
  <c r="AB200" i="1"/>
  <c r="AB225" i="1"/>
  <c r="AB248" i="1"/>
  <c r="AB271" i="1"/>
  <c r="AB273" i="1"/>
  <c r="AB280" i="1"/>
  <c r="AB303" i="1"/>
  <c r="AB305" i="1"/>
  <c r="AB312" i="1"/>
  <c r="AB319" i="1"/>
  <c r="AB335" i="1"/>
  <c r="AB337" i="1"/>
  <c r="AB344" i="1"/>
  <c r="AB367" i="1"/>
  <c r="AB369" i="1"/>
  <c r="AB376" i="1"/>
  <c r="AB399" i="1"/>
  <c r="AB401" i="1"/>
  <c r="AB408" i="1"/>
  <c r="AB431" i="1"/>
  <c r="AB433" i="1"/>
  <c r="AB440" i="1"/>
  <c r="AB463" i="1"/>
  <c r="AB465" i="1"/>
  <c r="AB472" i="1"/>
  <c r="AB497" i="1"/>
  <c r="AB241" i="1"/>
  <c r="AB16" i="1"/>
  <c r="AB32" i="1"/>
  <c r="AB36" i="1"/>
  <c r="AB40" i="1"/>
  <c r="AB60" i="1"/>
  <c r="AB64" i="1"/>
  <c r="AB84" i="1"/>
  <c r="AB513" i="1"/>
  <c r="AB529" i="1"/>
  <c r="AB427" i="1"/>
  <c r="AB4" i="1"/>
  <c r="AB8" i="1"/>
  <c r="AB12" i="1"/>
  <c r="AB20" i="1"/>
  <c r="AB24" i="1"/>
  <c r="AB28" i="1"/>
  <c r="AB44" i="1"/>
  <c r="AB48" i="1"/>
  <c r="AB52" i="1"/>
  <c r="AB56" i="1"/>
  <c r="AB68" i="1"/>
  <c r="AB72" i="1"/>
  <c r="AB76" i="1"/>
  <c r="AB80" i="1"/>
  <c r="AB88" i="1"/>
  <c r="AB92" i="1"/>
  <c r="AB96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111" i="1"/>
  <c r="AB113" i="1"/>
  <c r="AB120" i="1"/>
  <c r="AB127" i="1"/>
  <c r="AB143" i="1"/>
  <c r="AB145" i="1"/>
  <c r="AB152" i="1"/>
  <c r="AB175" i="1"/>
  <c r="AB177" i="1"/>
  <c r="AB184" i="1"/>
  <c r="AB207" i="1"/>
  <c r="AB209" i="1"/>
  <c r="AB216" i="1"/>
  <c r="AB223" i="1"/>
  <c r="AB235" i="1"/>
  <c r="AB255" i="1"/>
  <c r="AB257" i="1"/>
  <c r="AB264" i="1"/>
  <c r="AB287" i="1"/>
  <c r="AB289" i="1"/>
  <c r="AB296" i="1"/>
  <c r="AB321" i="1"/>
  <c r="AB328" i="1"/>
  <c r="AB351" i="1"/>
  <c r="AB353" i="1"/>
  <c r="AB360" i="1"/>
  <c r="AB383" i="1"/>
  <c r="AB385" i="1"/>
  <c r="AB392" i="1"/>
  <c r="AB415" i="1"/>
  <c r="AB417" i="1"/>
  <c r="AB424" i="1"/>
  <c r="AB447" i="1"/>
  <c r="AB449" i="1"/>
  <c r="AB456" i="1"/>
  <c r="AB479" i="1"/>
  <c r="AB481" i="1"/>
  <c r="AB488" i="1"/>
  <c r="AB495" i="1"/>
  <c r="AB507" i="1"/>
  <c r="AB523" i="1"/>
  <c r="AB539" i="1"/>
  <c r="AB98" i="1"/>
  <c r="M511" i="1"/>
  <c r="AB511" i="1" s="1"/>
  <c r="P518" i="1"/>
  <c r="V520" i="1"/>
  <c r="AB520" i="1" s="1"/>
  <c r="M527" i="1"/>
  <c r="AB527" i="1" s="1"/>
  <c r="P534" i="1"/>
  <c r="M544" i="1"/>
  <c r="AB544" i="1" s="1"/>
  <c r="V545" i="1"/>
  <c r="AB545" i="1" s="1"/>
  <c r="AB554" i="1"/>
  <c r="P555" i="1"/>
  <c r="AB570" i="1"/>
  <c r="P571" i="1"/>
  <c r="AB571" i="1" s="1"/>
  <c r="Z573" i="1"/>
  <c r="V585" i="1"/>
  <c r="S586" i="1"/>
  <c r="AB586" i="1" s="1"/>
  <c r="P587" i="1"/>
  <c r="AB587" i="1" s="1"/>
  <c r="Z589" i="1"/>
  <c r="AB602" i="1"/>
  <c r="P603" i="1"/>
  <c r="Z605" i="1"/>
  <c r="AB618" i="1"/>
  <c r="P619" i="1"/>
  <c r="V633" i="1"/>
  <c r="S634" i="1"/>
  <c r="AB634" i="1" s="1"/>
  <c r="P635" i="1"/>
  <c r="Z637" i="1"/>
  <c r="V649" i="1"/>
  <c r="S650" i="1"/>
  <c r="AB650" i="1" s="1"/>
  <c r="P651" i="1"/>
  <c r="AB666" i="1"/>
  <c r="P667" i="1"/>
  <c r="AB667" i="1" s="1"/>
  <c r="AB682" i="1"/>
  <c r="S682" i="1"/>
  <c r="P683" i="1"/>
  <c r="V697" i="1"/>
  <c r="S698" i="1"/>
  <c r="AB698" i="1" s="1"/>
  <c r="P699" i="1"/>
  <c r="AB699" i="1" s="1"/>
  <c r="Z701" i="1"/>
  <c r="AB714" i="1"/>
  <c r="P715" i="1"/>
  <c r="AB715" i="1" s="1"/>
  <c r="AB730" i="1"/>
  <c r="S730" i="1"/>
  <c r="P731" i="1"/>
  <c r="AB731" i="1" s="1"/>
  <c r="V745" i="1"/>
  <c r="S746" i="1"/>
  <c r="AB746" i="1" s="1"/>
  <c r="P747" i="1"/>
  <c r="Z749" i="1"/>
  <c r="M760" i="1"/>
  <c r="AB760" i="1" s="1"/>
  <c r="V761" i="1"/>
  <c r="S762" i="1"/>
  <c r="AB762" i="1" s="1"/>
  <c r="P763" i="1"/>
  <c r="AB763" i="1" s="1"/>
  <c r="Z765" i="1"/>
  <c r="V777" i="1"/>
  <c r="AB778" i="1"/>
  <c r="S778" i="1"/>
  <c r="P779" i="1"/>
  <c r="AB779" i="1" s="1"/>
  <c r="V793" i="1"/>
  <c r="S794" i="1"/>
  <c r="AB794" i="1" s="1"/>
  <c r="P795" i="1"/>
  <c r="AB795" i="1" s="1"/>
  <c r="Z797" i="1"/>
  <c r="AB810" i="1"/>
  <c r="S810" i="1"/>
  <c r="P811" i="1"/>
  <c r="AB811" i="1" s="1"/>
  <c r="Z813" i="1"/>
  <c r="V825" i="1"/>
  <c r="S826" i="1"/>
  <c r="AB826" i="1" s="1"/>
  <c r="P827" i="1"/>
  <c r="AB827" i="1" s="1"/>
  <c r="Z829" i="1"/>
  <c r="V841" i="1"/>
  <c r="S842" i="1"/>
  <c r="AB842" i="1" s="1"/>
  <c r="P843" i="1"/>
  <c r="AB843" i="1" s="1"/>
  <c r="Z845" i="1"/>
  <c r="V857" i="1"/>
  <c r="S858" i="1"/>
  <c r="AB858" i="1" s="1"/>
  <c r="P859" i="1"/>
  <c r="AB859" i="1" s="1"/>
  <c r="Z861" i="1"/>
  <c r="V873" i="1"/>
  <c r="AB874" i="1"/>
  <c r="S874" i="1"/>
  <c r="P875" i="1"/>
  <c r="AB875" i="1" s="1"/>
  <c r="Z877" i="1"/>
  <c r="AB890" i="1"/>
  <c r="AB906" i="1"/>
  <c r="AB922" i="1"/>
  <c r="AB938" i="1"/>
  <c r="AB954" i="1"/>
  <c r="AB970" i="1"/>
  <c r="AB986" i="1"/>
  <c r="AB1002" i="1"/>
  <c r="AB1018" i="1"/>
  <c r="AB1034" i="1"/>
  <c r="AB1050" i="1"/>
  <c r="AB1066" i="1"/>
  <c r="AB1082" i="1"/>
  <c r="AB1098" i="1"/>
  <c r="AB1114" i="1"/>
  <c r="V1129" i="1"/>
  <c r="AB1130" i="1"/>
  <c r="S1130" i="1"/>
  <c r="P1131" i="1"/>
  <c r="AB1131" i="1" s="1"/>
  <c r="Z1133" i="1"/>
  <c r="V1145" i="1"/>
  <c r="S1146" i="1"/>
  <c r="AB1146" i="1" s="1"/>
  <c r="P1147" i="1"/>
  <c r="AB1147" i="1" s="1"/>
  <c r="V1161" i="1"/>
  <c r="S1162" i="1"/>
  <c r="AB1162" i="1" s="1"/>
  <c r="P1163" i="1"/>
  <c r="AB1163" i="1" s="1"/>
  <c r="Z1165" i="1"/>
  <c r="V1177" i="1"/>
  <c r="AB1178" i="1"/>
  <c r="S1178" i="1"/>
  <c r="P1179" i="1"/>
  <c r="AB1179" i="1" s="1"/>
  <c r="Z1181" i="1"/>
  <c r="V1193" i="1"/>
  <c r="S1194" i="1"/>
  <c r="AB1194" i="1" s="1"/>
  <c r="P1195" i="1"/>
  <c r="AB1195" i="1" s="1"/>
  <c r="V1209" i="1"/>
  <c r="S1210" i="1"/>
  <c r="AB1210" i="1" s="1"/>
  <c r="P1211" i="1"/>
  <c r="AB1211" i="1" s="1"/>
  <c r="Z1213" i="1"/>
  <c r="V1225" i="1"/>
  <c r="AB1226" i="1"/>
  <c r="S1226" i="1"/>
  <c r="P1227" i="1"/>
  <c r="AB1227" i="1" s="1"/>
  <c r="AB1242" i="1"/>
  <c r="S1242" i="1"/>
  <c r="P1243" i="1"/>
  <c r="AB1243" i="1" s="1"/>
  <c r="AB1258" i="1"/>
  <c r="AB1274" i="1"/>
  <c r="V1289" i="1"/>
  <c r="S1290" i="1"/>
  <c r="AB1290" i="1" s="1"/>
  <c r="P1291" i="1"/>
  <c r="AB1291" i="1" s="1"/>
  <c r="Z1293" i="1"/>
  <c r="S1306" i="1"/>
  <c r="AB1306" i="1" s="1"/>
  <c r="P1307" i="1"/>
  <c r="AB1307" i="1" s="1"/>
  <c r="AB1322" i="1"/>
  <c r="S1322" i="1"/>
  <c r="P1323" i="1"/>
  <c r="AB1323" i="1" s="1"/>
  <c r="AB1338" i="1"/>
  <c r="S1338" i="1"/>
  <c r="P1339" i="1"/>
  <c r="AB1339" i="1" s="1"/>
  <c r="V1353" i="1"/>
  <c r="S1354" i="1"/>
  <c r="AB1354" i="1" s="1"/>
  <c r="P1355" i="1"/>
  <c r="AB1355" i="1" s="1"/>
  <c r="M1368" i="1"/>
  <c r="AB1368" i="1" s="1"/>
  <c r="V1369" i="1"/>
  <c r="S1370" i="1"/>
  <c r="AB1370" i="1" s="1"/>
  <c r="P1371" i="1"/>
  <c r="AB1371" i="1" s="1"/>
  <c r="Z1373" i="1"/>
  <c r="V1385" i="1"/>
  <c r="S1386" i="1"/>
  <c r="AB1386" i="1" s="1"/>
  <c r="P1387" i="1"/>
  <c r="AB1387" i="1" s="1"/>
  <c r="S1402" i="1"/>
  <c r="AB1402" i="1" s="1"/>
  <c r="P1403" i="1"/>
  <c r="AB1403" i="1" s="1"/>
  <c r="V1417" i="1"/>
  <c r="AB1418" i="1"/>
  <c r="S1418" i="1"/>
  <c r="P1419" i="1"/>
  <c r="AB1419" i="1" s="1"/>
  <c r="Z1421" i="1"/>
  <c r="S1434" i="1"/>
  <c r="AB1434" i="1" s="1"/>
  <c r="P1435" i="1"/>
  <c r="AB1435" i="1" s="1"/>
  <c r="Z1437" i="1"/>
  <c r="AB1450" i="1"/>
  <c r="S1450" i="1"/>
  <c r="P1451" i="1"/>
  <c r="AB1451" i="1" s="1"/>
  <c r="V1465" i="1"/>
  <c r="S1466" i="1"/>
  <c r="AB1466" i="1" s="1"/>
  <c r="P1467" i="1"/>
  <c r="AB1467" i="1" s="1"/>
  <c r="V1481" i="1"/>
  <c r="AB1482" i="1"/>
  <c r="S1482" i="1"/>
  <c r="P1483" i="1"/>
  <c r="AB1483" i="1" s="1"/>
  <c r="Z1485" i="1"/>
  <c r="V1497" i="1"/>
  <c r="S1498" i="1"/>
  <c r="AB1498" i="1" s="1"/>
  <c r="P1499" i="1"/>
  <c r="AB1499" i="1" s="1"/>
  <c r="AB1514" i="1"/>
  <c r="P1515" i="1"/>
  <c r="AB1515" i="1" s="1"/>
  <c r="AB1531" i="1"/>
  <c r="AB1575" i="1"/>
  <c r="AB1607" i="1"/>
  <c r="AB555" i="1"/>
  <c r="AB603" i="1"/>
  <c r="AB619" i="1"/>
  <c r="AB635" i="1"/>
  <c r="AB651" i="1"/>
  <c r="AB662" i="1"/>
  <c r="AB683" i="1"/>
  <c r="AB694" i="1"/>
  <c r="AB747" i="1"/>
  <c r="AB758" i="1"/>
  <c r="M99" i="1"/>
  <c r="AB99" i="1" s="1"/>
  <c r="S101" i="1"/>
  <c r="AB101" i="1" s="1"/>
  <c r="P106" i="1"/>
  <c r="AB106" i="1" s="1"/>
  <c r="V108" i="1"/>
  <c r="AB108" i="1" s="1"/>
  <c r="Z112" i="1"/>
  <c r="AB114" i="1"/>
  <c r="M115" i="1"/>
  <c r="AB115" i="1" s="1"/>
  <c r="S117" i="1"/>
  <c r="AB117" i="1" s="1"/>
  <c r="P122" i="1"/>
  <c r="V124" i="1"/>
  <c r="AB124" i="1" s="1"/>
  <c r="Z128" i="1"/>
  <c r="AB130" i="1"/>
  <c r="M131" i="1"/>
  <c r="AB131" i="1" s="1"/>
  <c r="S133" i="1"/>
  <c r="AB133" i="1" s="1"/>
  <c r="P138" i="1"/>
  <c r="AB138" i="1" s="1"/>
  <c r="V140" i="1"/>
  <c r="AB140" i="1" s="1"/>
  <c r="Z144" i="1"/>
  <c r="AB146" i="1"/>
  <c r="M147" i="1"/>
  <c r="AB147" i="1" s="1"/>
  <c r="S149" i="1"/>
  <c r="AB149" i="1" s="1"/>
  <c r="P154" i="1"/>
  <c r="AB154" i="1" s="1"/>
  <c r="V156" i="1"/>
  <c r="AB156" i="1" s="1"/>
  <c r="Z160" i="1"/>
  <c r="AB162" i="1"/>
  <c r="M163" i="1"/>
  <c r="AB163" i="1" s="1"/>
  <c r="S165" i="1"/>
  <c r="AB165" i="1" s="1"/>
  <c r="P170" i="1"/>
  <c r="V172" i="1"/>
  <c r="AB172" i="1" s="1"/>
  <c r="Z176" i="1"/>
  <c r="AB178" i="1"/>
  <c r="M179" i="1"/>
  <c r="AB179" i="1" s="1"/>
  <c r="S181" i="1"/>
  <c r="AB181" i="1" s="1"/>
  <c r="P186" i="1"/>
  <c r="AB186" i="1" s="1"/>
  <c r="V188" i="1"/>
  <c r="AB188" i="1" s="1"/>
  <c r="Z192" i="1"/>
  <c r="AB194" i="1"/>
  <c r="M195" i="1"/>
  <c r="AB195" i="1" s="1"/>
  <c r="S197" i="1"/>
  <c r="AB197" i="1" s="1"/>
  <c r="P202" i="1"/>
  <c r="AB202" i="1" s="1"/>
  <c r="V204" i="1"/>
  <c r="AB204" i="1" s="1"/>
  <c r="Z208" i="1"/>
  <c r="AB210" i="1"/>
  <c r="M211" i="1"/>
  <c r="AB211" i="1" s="1"/>
  <c r="S213" i="1"/>
  <c r="AB213" i="1" s="1"/>
  <c r="P218" i="1"/>
  <c r="AB218" i="1" s="1"/>
  <c r="V220" i="1"/>
  <c r="AB220" i="1" s="1"/>
  <c r="Z224" i="1"/>
  <c r="AB226" i="1"/>
  <c r="M227" i="1"/>
  <c r="AB227" i="1" s="1"/>
  <c r="S229" i="1"/>
  <c r="AB229" i="1" s="1"/>
  <c r="P234" i="1"/>
  <c r="AB234" i="1" s="1"/>
  <c r="V236" i="1"/>
  <c r="AB236" i="1" s="1"/>
  <c r="Z240" i="1"/>
  <c r="AB242" i="1"/>
  <c r="M243" i="1"/>
  <c r="AB243" i="1" s="1"/>
  <c r="S245" i="1"/>
  <c r="AB245" i="1" s="1"/>
  <c r="P250" i="1"/>
  <c r="AB250" i="1" s="1"/>
  <c r="V252" i="1"/>
  <c r="AB252" i="1" s="1"/>
  <c r="Z256" i="1"/>
  <c r="AB258" i="1"/>
  <c r="M259" i="1"/>
  <c r="AB259" i="1" s="1"/>
  <c r="S261" i="1"/>
  <c r="AB261" i="1" s="1"/>
  <c r="P266" i="1"/>
  <c r="AB266" i="1" s="1"/>
  <c r="V268" i="1"/>
  <c r="AB268" i="1" s="1"/>
  <c r="Z272" i="1"/>
  <c r="AB274" i="1"/>
  <c r="M275" i="1"/>
  <c r="AB275" i="1" s="1"/>
  <c r="S277" i="1"/>
  <c r="AB277" i="1" s="1"/>
  <c r="P282" i="1"/>
  <c r="AB282" i="1" s="1"/>
  <c r="V284" i="1"/>
  <c r="AB284" i="1" s="1"/>
  <c r="Z288" i="1"/>
  <c r="AB290" i="1"/>
  <c r="M291" i="1"/>
  <c r="AB291" i="1" s="1"/>
  <c r="S293" i="1"/>
  <c r="AB293" i="1" s="1"/>
  <c r="P298" i="1"/>
  <c r="AB298" i="1" s="1"/>
  <c r="V300" i="1"/>
  <c r="AB300" i="1" s="1"/>
  <c r="Z304" i="1"/>
  <c r="AB306" i="1"/>
  <c r="M307" i="1"/>
  <c r="AB307" i="1" s="1"/>
  <c r="S309" i="1"/>
  <c r="AB309" i="1" s="1"/>
  <c r="P314" i="1"/>
  <c r="AB314" i="1" s="1"/>
  <c r="V316" i="1"/>
  <c r="AB316" i="1" s="1"/>
  <c r="Z320" i="1"/>
  <c r="AB322" i="1"/>
  <c r="M323" i="1"/>
  <c r="AB323" i="1" s="1"/>
  <c r="S325" i="1"/>
  <c r="AB325" i="1" s="1"/>
  <c r="P330" i="1"/>
  <c r="AB330" i="1" s="1"/>
  <c r="V332" i="1"/>
  <c r="AB332" i="1" s="1"/>
  <c r="Z336" i="1"/>
  <c r="AB338" i="1"/>
  <c r="M339" i="1"/>
  <c r="AB339" i="1" s="1"/>
  <c r="S341" i="1"/>
  <c r="AB341" i="1" s="1"/>
  <c r="P346" i="1"/>
  <c r="AB346" i="1" s="1"/>
  <c r="V348" i="1"/>
  <c r="AB348" i="1" s="1"/>
  <c r="Z352" i="1"/>
  <c r="AB354" i="1"/>
  <c r="M355" i="1"/>
  <c r="AB355" i="1" s="1"/>
  <c r="S357" i="1"/>
  <c r="AB357" i="1" s="1"/>
  <c r="P362" i="1"/>
  <c r="AB362" i="1" s="1"/>
  <c r="V364" i="1"/>
  <c r="AB364" i="1" s="1"/>
  <c r="Z368" i="1"/>
  <c r="AB370" i="1"/>
  <c r="M371" i="1"/>
  <c r="AB371" i="1" s="1"/>
  <c r="S373" i="1"/>
  <c r="AB373" i="1" s="1"/>
  <c r="P378" i="1"/>
  <c r="AB378" i="1" s="1"/>
  <c r="V380" i="1"/>
  <c r="AB380" i="1" s="1"/>
  <c r="Z384" i="1"/>
  <c r="AB386" i="1"/>
  <c r="M387" i="1"/>
  <c r="AB387" i="1" s="1"/>
  <c r="S389" i="1"/>
  <c r="AB389" i="1" s="1"/>
  <c r="P394" i="1"/>
  <c r="AB394" i="1" s="1"/>
  <c r="V396" i="1"/>
  <c r="AB396" i="1" s="1"/>
  <c r="Z400" i="1"/>
  <c r="AB402" i="1"/>
  <c r="M403" i="1"/>
  <c r="AB403" i="1" s="1"/>
  <c r="S405" i="1"/>
  <c r="AB405" i="1" s="1"/>
  <c r="P410" i="1"/>
  <c r="AB410" i="1" s="1"/>
  <c r="V412" i="1"/>
  <c r="AB412" i="1" s="1"/>
  <c r="Z416" i="1"/>
  <c r="AB418" i="1"/>
  <c r="M419" i="1"/>
  <c r="AB419" i="1" s="1"/>
  <c r="S421" i="1"/>
  <c r="AB421" i="1" s="1"/>
  <c r="P426" i="1"/>
  <c r="AB426" i="1" s="1"/>
  <c r="V428" i="1"/>
  <c r="AB428" i="1" s="1"/>
  <c r="Z432" i="1"/>
  <c r="AB434" i="1"/>
  <c r="M435" i="1"/>
  <c r="AB435" i="1" s="1"/>
  <c r="S437" i="1"/>
  <c r="AB437" i="1" s="1"/>
  <c r="P442" i="1"/>
  <c r="AB442" i="1" s="1"/>
  <c r="V444" i="1"/>
  <c r="AB444" i="1" s="1"/>
  <c r="Z448" i="1"/>
  <c r="AB450" i="1"/>
  <c r="M451" i="1"/>
  <c r="AB451" i="1" s="1"/>
  <c r="S453" i="1"/>
  <c r="AB453" i="1" s="1"/>
  <c r="P458" i="1"/>
  <c r="AB458" i="1" s="1"/>
  <c r="V460" i="1"/>
  <c r="AB460" i="1" s="1"/>
  <c r="Z464" i="1"/>
  <c r="AB466" i="1"/>
  <c r="M467" i="1"/>
  <c r="AB467" i="1" s="1"/>
  <c r="S469" i="1"/>
  <c r="AB469" i="1" s="1"/>
  <c r="P474" i="1"/>
  <c r="AB474" i="1" s="1"/>
  <c r="V476" i="1"/>
  <c r="AB476" i="1" s="1"/>
  <c r="Z480" i="1"/>
  <c r="AB482" i="1"/>
  <c r="M483" i="1"/>
  <c r="AB483" i="1" s="1"/>
  <c r="S485" i="1"/>
  <c r="AB485" i="1" s="1"/>
  <c r="P490" i="1"/>
  <c r="AB490" i="1" s="1"/>
  <c r="V492" i="1"/>
  <c r="AB492" i="1" s="1"/>
  <c r="Z496" i="1"/>
  <c r="AB498" i="1"/>
  <c r="M499" i="1"/>
  <c r="AB499" i="1" s="1"/>
  <c r="S501" i="1"/>
  <c r="AB501" i="1" s="1"/>
  <c r="P506" i="1"/>
  <c r="AB506" i="1" s="1"/>
  <c r="V508" i="1"/>
  <c r="AB508" i="1" s="1"/>
  <c r="Z512" i="1"/>
  <c r="AB514" i="1"/>
  <c r="M515" i="1"/>
  <c r="AB515" i="1" s="1"/>
  <c r="S517" i="1"/>
  <c r="AB517" i="1" s="1"/>
  <c r="P522" i="1"/>
  <c r="AB522" i="1" s="1"/>
  <c r="V524" i="1"/>
  <c r="AB524" i="1" s="1"/>
  <c r="Z528" i="1"/>
  <c r="AB530" i="1"/>
  <c r="M531" i="1"/>
  <c r="AB531" i="1" s="1"/>
  <c r="S533" i="1"/>
  <c r="AB533" i="1" s="1"/>
  <c r="P538" i="1"/>
  <c r="AB538" i="1" s="1"/>
  <c r="V540" i="1"/>
  <c r="AB540" i="1" s="1"/>
  <c r="V541" i="1"/>
  <c r="AB541" i="1" s="1"/>
  <c r="AB546" i="1"/>
  <c r="S546" i="1"/>
  <c r="AB553" i="1"/>
  <c r="M556" i="1"/>
  <c r="AB556" i="1" s="1"/>
  <c r="V557" i="1"/>
  <c r="AB558" i="1"/>
  <c r="S558" i="1"/>
  <c r="P559" i="1"/>
  <c r="AB559" i="1" s="1"/>
  <c r="Z561" i="1"/>
  <c r="AB569" i="1"/>
  <c r="M572" i="1"/>
  <c r="AB572" i="1" s="1"/>
  <c r="V573" i="1"/>
  <c r="AB574" i="1"/>
  <c r="S574" i="1"/>
  <c r="P575" i="1"/>
  <c r="AB575" i="1" s="1"/>
  <c r="Z577" i="1"/>
  <c r="AB585" i="1"/>
  <c r="M588" i="1"/>
  <c r="AB588" i="1" s="1"/>
  <c r="V589" i="1"/>
  <c r="AB590" i="1"/>
  <c r="S590" i="1"/>
  <c r="P591" i="1"/>
  <c r="AB591" i="1" s="1"/>
  <c r="Z593" i="1"/>
  <c r="AB601" i="1"/>
  <c r="M604" i="1"/>
  <c r="AB604" i="1" s="1"/>
  <c r="V605" i="1"/>
  <c r="AB606" i="1"/>
  <c r="S606" i="1"/>
  <c r="P607" i="1"/>
  <c r="AB607" i="1" s="1"/>
  <c r="Z609" i="1"/>
  <c r="AB617" i="1"/>
  <c r="M620" i="1"/>
  <c r="AB620" i="1" s="1"/>
  <c r="V621" i="1"/>
  <c r="AB622" i="1"/>
  <c r="S622" i="1"/>
  <c r="P623" i="1"/>
  <c r="AB623" i="1" s="1"/>
  <c r="Z625" i="1"/>
  <c r="AB633" i="1"/>
  <c r="M636" i="1"/>
  <c r="AB636" i="1" s="1"/>
  <c r="V637" i="1"/>
  <c r="AB638" i="1"/>
  <c r="S638" i="1"/>
  <c r="P639" i="1"/>
  <c r="AB639" i="1" s="1"/>
  <c r="Z641" i="1"/>
  <c r="AB649" i="1"/>
  <c r="M652" i="1"/>
  <c r="AB652" i="1" s="1"/>
  <c r="V653" i="1"/>
  <c r="AB654" i="1"/>
  <c r="S654" i="1"/>
  <c r="P655" i="1"/>
  <c r="AB655" i="1" s="1"/>
  <c r="Z657" i="1"/>
  <c r="AB665" i="1"/>
  <c r="M668" i="1"/>
  <c r="AB668" i="1" s="1"/>
  <c r="V669" i="1"/>
  <c r="AB670" i="1"/>
  <c r="S670" i="1"/>
  <c r="P671" i="1"/>
  <c r="AB671" i="1" s="1"/>
  <c r="Z673" i="1"/>
  <c r="AB681" i="1"/>
  <c r="M684" i="1"/>
  <c r="AB684" i="1" s="1"/>
  <c r="V685" i="1"/>
  <c r="AB686" i="1"/>
  <c r="S686" i="1"/>
  <c r="P687" i="1"/>
  <c r="AB687" i="1" s="1"/>
  <c r="Z689" i="1"/>
  <c r="AB697" i="1"/>
  <c r="M700" i="1"/>
  <c r="AB700" i="1" s="1"/>
  <c r="V701" i="1"/>
  <c r="AB702" i="1"/>
  <c r="S702" i="1"/>
  <c r="P703" i="1"/>
  <c r="AB703" i="1" s="1"/>
  <c r="Z705" i="1"/>
  <c r="AB713" i="1"/>
  <c r="M716" i="1"/>
  <c r="AB716" i="1" s="1"/>
  <c r="V717" i="1"/>
  <c r="AB718" i="1"/>
  <c r="S718" i="1"/>
  <c r="P719" i="1"/>
  <c r="AB719" i="1" s="1"/>
  <c r="Z721" i="1"/>
  <c r="AB729" i="1"/>
  <c r="M732" i="1"/>
  <c r="AB732" i="1" s="1"/>
  <c r="V733" i="1"/>
  <c r="AB734" i="1"/>
  <c r="S734" i="1"/>
  <c r="P735" i="1"/>
  <c r="AB735" i="1" s="1"/>
  <c r="Z737" i="1"/>
  <c r="AB745" i="1"/>
  <c r="M748" i="1"/>
  <c r="AB748" i="1" s="1"/>
  <c r="V749" i="1"/>
  <c r="AB750" i="1"/>
  <c r="S750" i="1"/>
  <c r="P751" i="1"/>
  <c r="AB751" i="1" s="1"/>
  <c r="Z753" i="1"/>
  <c r="AB761" i="1"/>
  <c r="M764" i="1"/>
  <c r="AB764" i="1" s="1"/>
  <c r="V765" i="1"/>
  <c r="AB766" i="1"/>
  <c r="S766" i="1"/>
  <c r="P767" i="1"/>
  <c r="AB767" i="1" s="1"/>
  <c r="Z769" i="1"/>
  <c r="AB777" i="1"/>
  <c r="M780" i="1"/>
  <c r="AB780" i="1" s="1"/>
  <c r="V781" i="1"/>
  <c r="AB782" i="1"/>
  <c r="S782" i="1"/>
  <c r="P783" i="1"/>
  <c r="AB783" i="1" s="1"/>
  <c r="Z785" i="1"/>
  <c r="AB793" i="1"/>
  <c r="M796" i="1"/>
  <c r="AB796" i="1" s="1"/>
  <c r="V797" i="1"/>
  <c r="AB798" i="1"/>
  <c r="S798" i="1"/>
  <c r="P799" i="1"/>
  <c r="AB799" i="1" s="1"/>
  <c r="Z801" i="1"/>
  <c r="AB809" i="1"/>
  <c r="M812" i="1"/>
  <c r="AB812" i="1" s="1"/>
  <c r="V813" i="1"/>
  <c r="S814" i="1"/>
  <c r="AB814" i="1" s="1"/>
  <c r="P815" i="1"/>
  <c r="AB815" i="1" s="1"/>
  <c r="Z817" i="1"/>
  <c r="AB825" i="1"/>
  <c r="M828" i="1"/>
  <c r="AB828" i="1" s="1"/>
  <c r="V829" i="1"/>
  <c r="S830" i="1"/>
  <c r="AB830" i="1" s="1"/>
  <c r="P831" i="1"/>
  <c r="AB831" i="1" s="1"/>
  <c r="Z833" i="1"/>
  <c r="AB841" i="1"/>
  <c r="M844" i="1"/>
  <c r="AB844" i="1" s="1"/>
  <c r="V845" i="1"/>
  <c r="S846" i="1"/>
  <c r="AB846" i="1" s="1"/>
  <c r="P847" i="1"/>
  <c r="AB847" i="1" s="1"/>
  <c r="Z849" i="1"/>
  <c r="AB857" i="1"/>
  <c r="M860" i="1"/>
  <c r="AB860" i="1" s="1"/>
  <c r="V861" i="1"/>
  <c r="S862" i="1"/>
  <c r="AB862" i="1" s="1"/>
  <c r="P863" i="1"/>
  <c r="AB863" i="1" s="1"/>
  <c r="Z865" i="1"/>
  <c r="AB873" i="1"/>
  <c r="M876" i="1"/>
  <c r="AB876" i="1" s="1"/>
  <c r="V877" i="1"/>
  <c r="S878" i="1"/>
  <c r="AB878" i="1" s="1"/>
  <c r="P879" i="1"/>
  <c r="AB879" i="1" s="1"/>
  <c r="Z881" i="1"/>
  <c r="AB889" i="1"/>
  <c r="M892" i="1"/>
  <c r="AB892" i="1" s="1"/>
  <c r="V893" i="1"/>
  <c r="S894" i="1"/>
  <c r="AB894" i="1" s="1"/>
  <c r="P895" i="1"/>
  <c r="AB895" i="1" s="1"/>
  <c r="Z897" i="1"/>
  <c r="AB905" i="1"/>
  <c r="M908" i="1"/>
  <c r="AB908" i="1" s="1"/>
  <c r="V909" i="1"/>
  <c r="S910" i="1"/>
  <c r="AB910" i="1" s="1"/>
  <c r="P911" i="1"/>
  <c r="AB911" i="1" s="1"/>
  <c r="Z913" i="1"/>
  <c r="AB921" i="1"/>
  <c r="M924" i="1"/>
  <c r="AB924" i="1" s="1"/>
  <c r="V925" i="1"/>
  <c r="S926" i="1"/>
  <c r="AB926" i="1" s="1"/>
  <c r="P927" i="1"/>
  <c r="AB927" i="1" s="1"/>
  <c r="Z929" i="1"/>
  <c r="AB937" i="1"/>
  <c r="M940" i="1"/>
  <c r="AB940" i="1" s="1"/>
  <c r="V941" i="1"/>
  <c r="S942" i="1"/>
  <c r="AB942" i="1" s="1"/>
  <c r="P943" i="1"/>
  <c r="AB943" i="1" s="1"/>
  <c r="Z945" i="1"/>
  <c r="AB953" i="1"/>
  <c r="M956" i="1"/>
  <c r="AB956" i="1" s="1"/>
  <c r="V957" i="1"/>
  <c r="S958" i="1"/>
  <c r="AB958" i="1" s="1"/>
  <c r="P959" i="1"/>
  <c r="AB959" i="1" s="1"/>
  <c r="Z961" i="1"/>
  <c r="AB969" i="1"/>
  <c r="M972" i="1"/>
  <c r="AB972" i="1" s="1"/>
  <c r="V973" i="1"/>
  <c r="S974" i="1"/>
  <c r="AB974" i="1" s="1"/>
  <c r="P975" i="1"/>
  <c r="AB975" i="1" s="1"/>
  <c r="Z977" i="1"/>
  <c r="AB985" i="1"/>
  <c r="M988" i="1"/>
  <c r="AB988" i="1" s="1"/>
  <c r="V989" i="1"/>
  <c r="S990" i="1"/>
  <c r="AB990" i="1" s="1"/>
  <c r="P991" i="1"/>
  <c r="AB991" i="1" s="1"/>
  <c r="Z993" i="1"/>
  <c r="AB1001" i="1"/>
  <c r="M1004" i="1"/>
  <c r="AB1004" i="1" s="1"/>
  <c r="V1005" i="1"/>
  <c r="S1006" i="1"/>
  <c r="AB1006" i="1" s="1"/>
  <c r="P1007" i="1"/>
  <c r="AB1007" i="1" s="1"/>
  <c r="Z1009" i="1"/>
  <c r="AB1017" i="1"/>
  <c r="M1020" i="1"/>
  <c r="AB1020" i="1" s="1"/>
  <c r="V1021" i="1"/>
  <c r="S1022" i="1"/>
  <c r="AB1022" i="1" s="1"/>
  <c r="P1023" i="1"/>
  <c r="AB1023" i="1" s="1"/>
  <c r="Z1025" i="1"/>
  <c r="AB1033" i="1"/>
  <c r="M1036" i="1"/>
  <c r="AB1036" i="1" s="1"/>
  <c r="V1037" i="1"/>
  <c r="S1038" i="1"/>
  <c r="AB1038" i="1" s="1"/>
  <c r="P1039" i="1"/>
  <c r="AB1039" i="1" s="1"/>
  <c r="Z1041" i="1"/>
  <c r="AB1049" i="1"/>
  <c r="M1052" i="1"/>
  <c r="AB1052" i="1" s="1"/>
  <c r="V1053" i="1"/>
  <c r="S1054" i="1"/>
  <c r="AB1054" i="1" s="1"/>
  <c r="P1055" i="1"/>
  <c r="AB1055" i="1" s="1"/>
  <c r="Z1057" i="1"/>
  <c r="AB1065" i="1"/>
  <c r="M1068" i="1"/>
  <c r="AB1068" i="1" s="1"/>
  <c r="V1069" i="1"/>
  <c r="S1070" i="1"/>
  <c r="AB1070" i="1" s="1"/>
  <c r="P1071" i="1"/>
  <c r="AB1071" i="1" s="1"/>
  <c r="Z1073" i="1"/>
  <c r="AB1081" i="1"/>
  <c r="M1084" i="1"/>
  <c r="AB1084" i="1" s="1"/>
  <c r="V1085" i="1"/>
  <c r="S1086" i="1"/>
  <c r="AB1086" i="1" s="1"/>
  <c r="P1087" i="1"/>
  <c r="AB1087" i="1" s="1"/>
  <c r="Z1089" i="1"/>
  <c r="AB1097" i="1"/>
  <c r="M1100" i="1"/>
  <c r="AB1100" i="1" s="1"/>
  <c r="V1101" i="1"/>
  <c r="S1102" i="1"/>
  <c r="AB1102" i="1" s="1"/>
  <c r="P1103" i="1"/>
  <c r="AB1103" i="1" s="1"/>
  <c r="Z1105" i="1"/>
  <c r="AB1113" i="1"/>
  <c r="M1116" i="1"/>
  <c r="AB1116" i="1" s="1"/>
  <c r="V1117" i="1"/>
  <c r="S1118" i="1"/>
  <c r="AB1118" i="1" s="1"/>
  <c r="P1119" i="1"/>
  <c r="AB1119" i="1" s="1"/>
  <c r="Z1121" i="1"/>
  <c r="AB1129" i="1"/>
  <c r="M1132" i="1"/>
  <c r="AB1132" i="1" s="1"/>
  <c r="V1133" i="1"/>
  <c r="S1134" i="1"/>
  <c r="AB1134" i="1" s="1"/>
  <c r="P1135" i="1"/>
  <c r="AB1135" i="1" s="1"/>
  <c r="Z1137" i="1"/>
  <c r="AB1145" i="1"/>
  <c r="M1148" i="1"/>
  <c r="AB1148" i="1" s="1"/>
  <c r="V1149" i="1"/>
  <c r="S1150" i="1"/>
  <c r="AB1150" i="1" s="1"/>
  <c r="P1151" i="1"/>
  <c r="AB1151" i="1" s="1"/>
  <c r="Z1153" i="1"/>
  <c r="AB1161" i="1"/>
  <c r="M1164" i="1"/>
  <c r="AB1164" i="1" s="1"/>
  <c r="V1165" i="1"/>
  <c r="S1166" i="1"/>
  <c r="AB1166" i="1" s="1"/>
  <c r="P1167" i="1"/>
  <c r="AB1167" i="1" s="1"/>
  <c r="Z1169" i="1"/>
  <c r="AB1177" i="1"/>
  <c r="M1180" i="1"/>
  <c r="AB1180" i="1" s="1"/>
  <c r="V1181" i="1"/>
  <c r="S1182" i="1"/>
  <c r="AB1182" i="1" s="1"/>
  <c r="P1183" i="1"/>
  <c r="AB1183" i="1" s="1"/>
  <c r="Z1185" i="1"/>
  <c r="AB1193" i="1"/>
  <c r="M1196" i="1"/>
  <c r="AB1196" i="1" s="1"/>
  <c r="V1197" i="1"/>
  <c r="S1198" i="1"/>
  <c r="AB1198" i="1" s="1"/>
  <c r="P1199" i="1"/>
  <c r="AB1199" i="1" s="1"/>
  <c r="Z1201" i="1"/>
  <c r="AB1209" i="1"/>
  <c r="M1212" i="1"/>
  <c r="AB1212" i="1" s="1"/>
  <c r="V1213" i="1"/>
  <c r="S1214" i="1"/>
  <c r="AB1214" i="1" s="1"/>
  <c r="P1215" i="1"/>
  <c r="AB1215" i="1" s="1"/>
  <c r="Z1217" i="1"/>
  <c r="AB1225" i="1"/>
  <c r="M1228" i="1"/>
  <c r="AB1228" i="1" s="1"/>
  <c r="V1229" i="1"/>
  <c r="S1230" i="1"/>
  <c r="AB1230" i="1" s="1"/>
  <c r="P1231" i="1"/>
  <c r="AB1231" i="1" s="1"/>
  <c r="Z1233" i="1"/>
  <c r="AB1241" i="1"/>
  <c r="M1244" i="1"/>
  <c r="AB1244" i="1" s="1"/>
  <c r="V1245" i="1"/>
  <c r="S1246" i="1"/>
  <c r="AB1246" i="1" s="1"/>
  <c r="P1247" i="1"/>
  <c r="AB1247" i="1" s="1"/>
  <c r="Z1249" i="1"/>
  <c r="AB1257" i="1"/>
  <c r="M1260" i="1"/>
  <c r="AB1260" i="1" s="1"/>
  <c r="V1261" i="1"/>
  <c r="S1262" i="1"/>
  <c r="AB1262" i="1" s="1"/>
  <c r="P1263" i="1"/>
  <c r="AB1263" i="1" s="1"/>
  <c r="Z1265" i="1"/>
  <c r="AB1273" i="1"/>
  <c r="M1276" i="1"/>
  <c r="AB1276" i="1" s="1"/>
  <c r="V1277" i="1"/>
  <c r="S1278" i="1"/>
  <c r="AB1278" i="1" s="1"/>
  <c r="P1279" i="1"/>
  <c r="AB1279" i="1" s="1"/>
  <c r="Z1281" i="1"/>
  <c r="AB1289" i="1"/>
  <c r="M1292" i="1"/>
  <c r="AB1292" i="1" s="1"/>
  <c r="V1293" i="1"/>
  <c r="S1294" i="1"/>
  <c r="AB1294" i="1" s="1"/>
  <c r="P1295" i="1"/>
  <c r="AB1295" i="1" s="1"/>
  <c r="Z1297" i="1"/>
  <c r="AB1305" i="1"/>
  <c r="M1308" i="1"/>
  <c r="AB1308" i="1" s="1"/>
  <c r="V1309" i="1"/>
  <c r="S1310" i="1"/>
  <c r="AB1310" i="1" s="1"/>
  <c r="P1311" i="1"/>
  <c r="AB1311" i="1" s="1"/>
  <c r="Z1313" i="1"/>
  <c r="AB1321" i="1"/>
  <c r="M1324" i="1"/>
  <c r="AB1324" i="1" s="1"/>
  <c r="V1325" i="1"/>
  <c r="S1326" i="1"/>
  <c r="AB1326" i="1" s="1"/>
  <c r="P1327" i="1"/>
  <c r="AB1327" i="1" s="1"/>
  <c r="Z1329" i="1"/>
  <c r="AB1337" i="1"/>
  <c r="M1340" i="1"/>
  <c r="AB1340" i="1" s="1"/>
  <c r="V1341" i="1"/>
  <c r="S1342" i="1"/>
  <c r="AB1342" i="1" s="1"/>
  <c r="P1343" i="1"/>
  <c r="AB1343" i="1" s="1"/>
  <c r="Z1345" i="1"/>
  <c r="AB1353" i="1"/>
  <c r="M1356" i="1"/>
  <c r="AB1356" i="1" s="1"/>
  <c r="V1357" i="1"/>
  <c r="S1358" i="1"/>
  <c r="AB1358" i="1" s="1"/>
  <c r="P1359" i="1"/>
  <c r="AB1359" i="1" s="1"/>
  <c r="Z1361" i="1"/>
  <c r="AB1369" i="1"/>
  <c r="M1372" i="1"/>
  <c r="AB1372" i="1" s="1"/>
  <c r="V1373" i="1"/>
  <c r="S1374" i="1"/>
  <c r="AB1374" i="1" s="1"/>
  <c r="P1375" i="1"/>
  <c r="AB1375" i="1" s="1"/>
  <c r="Z1377" i="1"/>
  <c r="AB1385" i="1"/>
  <c r="M1388" i="1"/>
  <c r="AB1388" i="1" s="1"/>
  <c r="V1389" i="1"/>
  <c r="S1390" i="1"/>
  <c r="AB1390" i="1" s="1"/>
  <c r="P1391" i="1"/>
  <c r="AB1391" i="1" s="1"/>
  <c r="Z1393" i="1"/>
  <c r="AB1401" i="1"/>
  <c r="M1404" i="1"/>
  <c r="AB1404" i="1" s="1"/>
  <c r="V1405" i="1"/>
  <c r="S1406" i="1"/>
  <c r="AB1406" i="1" s="1"/>
  <c r="P1407" i="1"/>
  <c r="AB1407" i="1" s="1"/>
  <c r="Z1409" i="1"/>
  <c r="AB1417" i="1"/>
  <c r="M1420" i="1"/>
  <c r="AB1420" i="1" s="1"/>
  <c r="V1421" i="1"/>
  <c r="S1422" i="1"/>
  <c r="AB1422" i="1" s="1"/>
  <c r="P1423" i="1"/>
  <c r="AB1423" i="1" s="1"/>
  <c r="Z1425" i="1"/>
  <c r="AB1433" i="1"/>
  <c r="M1436" i="1"/>
  <c r="AB1436" i="1" s="1"/>
  <c r="V1437" i="1"/>
  <c r="S1438" i="1"/>
  <c r="AB1438" i="1" s="1"/>
  <c r="P1439" i="1"/>
  <c r="AB1439" i="1" s="1"/>
  <c r="Z1441" i="1"/>
  <c r="AB1449" i="1"/>
  <c r="M1452" i="1"/>
  <c r="AB1452" i="1" s="1"/>
  <c r="V1453" i="1"/>
  <c r="S1454" i="1"/>
  <c r="AB1454" i="1" s="1"/>
  <c r="P1455" i="1"/>
  <c r="AB1455" i="1" s="1"/>
  <c r="Z1457" i="1"/>
  <c r="AB1465" i="1"/>
  <c r="M1468" i="1"/>
  <c r="AB1468" i="1" s="1"/>
  <c r="V1469" i="1"/>
  <c r="S1470" i="1"/>
  <c r="AB1470" i="1" s="1"/>
  <c r="P1471" i="1"/>
  <c r="AB1471" i="1" s="1"/>
  <c r="Z1473" i="1"/>
  <c r="AB1481" i="1"/>
  <c r="M1484" i="1"/>
  <c r="AB1484" i="1" s="1"/>
  <c r="V1485" i="1"/>
  <c r="S1486" i="1"/>
  <c r="AB1486" i="1" s="1"/>
  <c r="P1487" i="1"/>
  <c r="AB1487" i="1" s="1"/>
  <c r="Z1489" i="1"/>
  <c r="AB1497" i="1"/>
  <c r="M1500" i="1"/>
  <c r="AB1500" i="1" s="1"/>
  <c r="V1501" i="1"/>
  <c r="S1502" i="1"/>
  <c r="AB1502" i="1" s="1"/>
  <c r="P1503" i="1"/>
  <c r="AB1503" i="1" s="1"/>
  <c r="Z1505" i="1"/>
  <c r="AB1513" i="1"/>
  <c r="M1516" i="1"/>
  <c r="AB1516" i="1" s="1"/>
  <c r="V1517" i="1"/>
  <c r="S1518" i="1"/>
  <c r="AB1518" i="1" s="1"/>
  <c r="P1519" i="1"/>
  <c r="AB1519" i="1" s="1"/>
  <c r="Z1521" i="1"/>
  <c r="Z1533" i="1"/>
  <c r="AB1540" i="1"/>
  <c r="AB1545" i="1"/>
  <c r="AB1547" i="1"/>
  <c r="AB1567" i="1"/>
  <c r="AB1599" i="1"/>
  <c r="AB1644" i="1"/>
  <c r="AB1660" i="1"/>
  <c r="AB122" i="1"/>
  <c r="AB170" i="1"/>
  <c r="Z100" i="1"/>
  <c r="AB100" i="1" s="1"/>
  <c r="AB102" i="1"/>
  <c r="M103" i="1"/>
  <c r="AB103" i="1" s="1"/>
  <c r="S105" i="1"/>
  <c r="AB105" i="1" s="1"/>
  <c r="P110" i="1"/>
  <c r="AB110" i="1" s="1"/>
  <c r="V112" i="1"/>
  <c r="AB112" i="1" s="1"/>
  <c r="Z116" i="1"/>
  <c r="AB116" i="1" s="1"/>
  <c r="AB118" i="1"/>
  <c r="M119" i="1"/>
  <c r="AB119" i="1" s="1"/>
  <c r="S121" i="1"/>
  <c r="AB121" i="1" s="1"/>
  <c r="P126" i="1"/>
  <c r="AB126" i="1" s="1"/>
  <c r="V128" i="1"/>
  <c r="AB128" i="1" s="1"/>
  <c r="Z132" i="1"/>
  <c r="AB132" i="1" s="1"/>
  <c r="AB134" i="1"/>
  <c r="M135" i="1"/>
  <c r="AB135" i="1" s="1"/>
  <c r="S137" i="1"/>
  <c r="AB137" i="1" s="1"/>
  <c r="P142" i="1"/>
  <c r="AB142" i="1" s="1"/>
  <c r="V144" i="1"/>
  <c r="AB144" i="1" s="1"/>
  <c r="Z148" i="1"/>
  <c r="AB148" i="1" s="1"/>
  <c r="AB150" i="1"/>
  <c r="M151" i="1"/>
  <c r="AB151" i="1" s="1"/>
  <c r="S153" i="1"/>
  <c r="AB153" i="1" s="1"/>
  <c r="P158" i="1"/>
  <c r="AB158" i="1" s="1"/>
  <c r="V160" i="1"/>
  <c r="AB160" i="1" s="1"/>
  <c r="Z164" i="1"/>
  <c r="AB164" i="1" s="1"/>
  <c r="AB166" i="1"/>
  <c r="M167" i="1"/>
  <c r="AB167" i="1" s="1"/>
  <c r="S169" i="1"/>
  <c r="AB169" i="1" s="1"/>
  <c r="P174" i="1"/>
  <c r="AB174" i="1" s="1"/>
  <c r="V176" i="1"/>
  <c r="AB176" i="1" s="1"/>
  <c r="Z180" i="1"/>
  <c r="AB180" i="1" s="1"/>
  <c r="AB182" i="1"/>
  <c r="M183" i="1"/>
  <c r="AB183" i="1" s="1"/>
  <c r="S185" i="1"/>
  <c r="AB185" i="1" s="1"/>
  <c r="P190" i="1"/>
  <c r="AB190" i="1" s="1"/>
  <c r="V192" i="1"/>
  <c r="AB192" i="1" s="1"/>
  <c r="Z196" i="1"/>
  <c r="AB196" i="1" s="1"/>
  <c r="AB198" i="1"/>
  <c r="M199" i="1"/>
  <c r="AB199" i="1" s="1"/>
  <c r="S201" i="1"/>
  <c r="AB201" i="1" s="1"/>
  <c r="P206" i="1"/>
  <c r="AB206" i="1" s="1"/>
  <c r="V208" i="1"/>
  <c r="AB208" i="1" s="1"/>
  <c r="Z212" i="1"/>
  <c r="AB212" i="1" s="1"/>
  <c r="AB214" i="1"/>
  <c r="M215" i="1"/>
  <c r="AB215" i="1" s="1"/>
  <c r="S217" i="1"/>
  <c r="AB217" i="1" s="1"/>
  <c r="P222" i="1"/>
  <c r="AB222" i="1" s="1"/>
  <c r="V224" i="1"/>
  <c r="AB224" i="1" s="1"/>
  <c r="Z228" i="1"/>
  <c r="AB228" i="1" s="1"/>
  <c r="AB230" i="1"/>
  <c r="M231" i="1"/>
  <c r="AB231" i="1" s="1"/>
  <c r="S233" i="1"/>
  <c r="AB233" i="1" s="1"/>
  <c r="P238" i="1"/>
  <c r="AB238" i="1" s="1"/>
  <c r="V240" i="1"/>
  <c r="AB240" i="1" s="1"/>
  <c r="Z244" i="1"/>
  <c r="AB244" i="1" s="1"/>
  <c r="AB246" i="1"/>
  <c r="M247" i="1"/>
  <c r="AB247" i="1" s="1"/>
  <c r="S249" i="1"/>
  <c r="AB249" i="1" s="1"/>
  <c r="P254" i="1"/>
  <c r="AB254" i="1" s="1"/>
  <c r="V256" i="1"/>
  <c r="AB256" i="1" s="1"/>
  <c r="Z260" i="1"/>
  <c r="AB260" i="1" s="1"/>
  <c r="AB262" i="1"/>
  <c r="M263" i="1"/>
  <c r="AB263" i="1" s="1"/>
  <c r="S265" i="1"/>
  <c r="AB265" i="1" s="1"/>
  <c r="P270" i="1"/>
  <c r="AB270" i="1" s="1"/>
  <c r="V272" i="1"/>
  <c r="AB272" i="1" s="1"/>
  <c r="Z276" i="1"/>
  <c r="AB276" i="1" s="1"/>
  <c r="AB278" i="1"/>
  <c r="M279" i="1"/>
  <c r="AB279" i="1" s="1"/>
  <c r="S281" i="1"/>
  <c r="AB281" i="1" s="1"/>
  <c r="P286" i="1"/>
  <c r="AB286" i="1" s="1"/>
  <c r="V288" i="1"/>
  <c r="AB288" i="1" s="1"/>
  <c r="Z292" i="1"/>
  <c r="AB292" i="1" s="1"/>
  <c r="AB294" i="1"/>
  <c r="M295" i="1"/>
  <c r="AB295" i="1" s="1"/>
  <c r="S297" i="1"/>
  <c r="AB297" i="1" s="1"/>
  <c r="P302" i="1"/>
  <c r="AB302" i="1" s="1"/>
  <c r="V304" i="1"/>
  <c r="AB304" i="1" s="1"/>
  <c r="Z308" i="1"/>
  <c r="AB308" i="1" s="1"/>
  <c r="AB310" i="1"/>
  <c r="M311" i="1"/>
  <c r="AB311" i="1" s="1"/>
  <c r="S313" i="1"/>
  <c r="AB313" i="1" s="1"/>
  <c r="P318" i="1"/>
  <c r="AB318" i="1" s="1"/>
  <c r="V320" i="1"/>
  <c r="AB320" i="1" s="1"/>
  <c r="Z324" i="1"/>
  <c r="AB324" i="1" s="1"/>
  <c r="AB326" i="1"/>
  <c r="M327" i="1"/>
  <c r="AB327" i="1" s="1"/>
  <c r="S329" i="1"/>
  <c r="AB329" i="1" s="1"/>
  <c r="P334" i="1"/>
  <c r="AB334" i="1" s="1"/>
  <c r="V336" i="1"/>
  <c r="AB336" i="1" s="1"/>
  <c r="Z340" i="1"/>
  <c r="AB340" i="1" s="1"/>
  <c r="AB342" i="1"/>
  <c r="M343" i="1"/>
  <c r="AB343" i="1" s="1"/>
  <c r="S345" i="1"/>
  <c r="AB345" i="1" s="1"/>
  <c r="P350" i="1"/>
  <c r="AB350" i="1" s="1"/>
  <c r="V352" i="1"/>
  <c r="AB352" i="1" s="1"/>
  <c r="Z356" i="1"/>
  <c r="AB356" i="1" s="1"/>
  <c r="AB358" i="1"/>
  <c r="M359" i="1"/>
  <c r="AB359" i="1" s="1"/>
  <c r="S361" i="1"/>
  <c r="AB361" i="1" s="1"/>
  <c r="P366" i="1"/>
  <c r="AB366" i="1" s="1"/>
  <c r="V368" i="1"/>
  <c r="AB368" i="1" s="1"/>
  <c r="Z372" i="1"/>
  <c r="AB372" i="1" s="1"/>
  <c r="AB374" i="1"/>
  <c r="M375" i="1"/>
  <c r="AB375" i="1" s="1"/>
  <c r="S377" i="1"/>
  <c r="AB377" i="1" s="1"/>
  <c r="P382" i="1"/>
  <c r="AB382" i="1" s="1"/>
  <c r="V384" i="1"/>
  <c r="AB384" i="1" s="1"/>
  <c r="Z388" i="1"/>
  <c r="AB388" i="1" s="1"/>
  <c r="AB390" i="1"/>
  <c r="M391" i="1"/>
  <c r="AB391" i="1" s="1"/>
  <c r="S393" i="1"/>
  <c r="AB393" i="1" s="1"/>
  <c r="P398" i="1"/>
  <c r="AB398" i="1" s="1"/>
  <c r="V400" i="1"/>
  <c r="AB400" i="1" s="1"/>
  <c r="Z404" i="1"/>
  <c r="AB404" i="1" s="1"/>
  <c r="AB406" i="1"/>
  <c r="M407" i="1"/>
  <c r="AB407" i="1" s="1"/>
  <c r="S409" i="1"/>
  <c r="AB409" i="1" s="1"/>
  <c r="P414" i="1"/>
  <c r="AB414" i="1" s="1"/>
  <c r="V416" i="1"/>
  <c r="AB416" i="1" s="1"/>
  <c r="Z420" i="1"/>
  <c r="AB420" i="1" s="1"/>
  <c r="AB422" i="1"/>
  <c r="M423" i="1"/>
  <c r="AB423" i="1" s="1"/>
  <c r="S425" i="1"/>
  <c r="AB425" i="1" s="1"/>
  <c r="P430" i="1"/>
  <c r="AB430" i="1" s="1"/>
  <c r="V432" i="1"/>
  <c r="AB432" i="1" s="1"/>
  <c r="Z436" i="1"/>
  <c r="AB436" i="1" s="1"/>
  <c r="AB438" i="1"/>
  <c r="M439" i="1"/>
  <c r="AB439" i="1" s="1"/>
  <c r="S441" i="1"/>
  <c r="AB441" i="1" s="1"/>
  <c r="P446" i="1"/>
  <c r="AB446" i="1" s="1"/>
  <c r="V448" i="1"/>
  <c r="AB448" i="1" s="1"/>
  <c r="Z452" i="1"/>
  <c r="AB452" i="1" s="1"/>
  <c r="AB454" i="1"/>
  <c r="M455" i="1"/>
  <c r="AB455" i="1" s="1"/>
  <c r="S457" i="1"/>
  <c r="AB457" i="1" s="1"/>
  <c r="P462" i="1"/>
  <c r="AB462" i="1" s="1"/>
  <c r="V464" i="1"/>
  <c r="AB464" i="1" s="1"/>
  <c r="Z468" i="1"/>
  <c r="AB468" i="1" s="1"/>
  <c r="AB470" i="1"/>
  <c r="M471" i="1"/>
  <c r="AB471" i="1" s="1"/>
  <c r="S473" i="1"/>
  <c r="AB473" i="1" s="1"/>
  <c r="P478" i="1"/>
  <c r="AB478" i="1" s="1"/>
  <c r="V480" i="1"/>
  <c r="AB480" i="1" s="1"/>
  <c r="Z484" i="1"/>
  <c r="AB484" i="1" s="1"/>
  <c r="AB486" i="1"/>
  <c r="M487" i="1"/>
  <c r="AB487" i="1" s="1"/>
  <c r="S489" i="1"/>
  <c r="AB489" i="1" s="1"/>
  <c r="P494" i="1"/>
  <c r="AB494" i="1" s="1"/>
  <c r="V496" i="1"/>
  <c r="AB496" i="1" s="1"/>
  <c r="Z500" i="1"/>
  <c r="AB500" i="1" s="1"/>
  <c r="AB502" i="1"/>
  <c r="M503" i="1"/>
  <c r="AB503" i="1" s="1"/>
  <c r="S505" i="1"/>
  <c r="AB505" i="1" s="1"/>
  <c r="P510" i="1"/>
  <c r="AB510" i="1" s="1"/>
  <c r="V512" i="1"/>
  <c r="AB512" i="1" s="1"/>
  <c r="Z516" i="1"/>
  <c r="AB516" i="1" s="1"/>
  <c r="AB518" i="1"/>
  <c r="M519" i="1"/>
  <c r="AB519" i="1" s="1"/>
  <c r="S521" i="1"/>
  <c r="AB521" i="1" s="1"/>
  <c r="P526" i="1"/>
  <c r="AB526" i="1" s="1"/>
  <c r="V528" i="1"/>
  <c r="AB528" i="1" s="1"/>
  <c r="Z532" i="1"/>
  <c r="AB532" i="1" s="1"/>
  <c r="AB534" i="1"/>
  <c r="M535" i="1"/>
  <c r="AB535" i="1" s="1"/>
  <c r="S537" i="1"/>
  <c r="AB537" i="1" s="1"/>
  <c r="AB542" i="1"/>
  <c r="S542" i="1"/>
  <c r="AB543" i="1"/>
  <c r="P547" i="1"/>
  <c r="AB547" i="1" s="1"/>
  <c r="Z549" i="1"/>
  <c r="AB549" i="1" s="1"/>
  <c r="AB551" i="1"/>
  <c r="AB557" i="1"/>
  <c r="M560" i="1"/>
  <c r="AB560" i="1" s="1"/>
  <c r="V561" i="1"/>
  <c r="AB561" i="1" s="1"/>
  <c r="S562" i="1"/>
  <c r="AB562" i="1" s="1"/>
  <c r="P563" i="1"/>
  <c r="AB563" i="1" s="1"/>
  <c r="Z565" i="1"/>
  <c r="AB565" i="1" s="1"/>
  <c r="AB567" i="1"/>
  <c r="AB573" i="1"/>
  <c r="M576" i="1"/>
  <c r="AB576" i="1" s="1"/>
  <c r="V577" i="1"/>
  <c r="AB577" i="1" s="1"/>
  <c r="S578" i="1"/>
  <c r="AB578" i="1" s="1"/>
  <c r="P579" i="1"/>
  <c r="AB579" i="1" s="1"/>
  <c r="Z581" i="1"/>
  <c r="AB581" i="1" s="1"/>
  <c r="AB583" i="1"/>
  <c r="AB589" i="1"/>
  <c r="M592" i="1"/>
  <c r="AB592" i="1" s="1"/>
  <c r="V593" i="1"/>
  <c r="AB593" i="1" s="1"/>
  <c r="S594" i="1"/>
  <c r="AB594" i="1" s="1"/>
  <c r="P595" i="1"/>
  <c r="AB595" i="1" s="1"/>
  <c r="Z597" i="1"/>
  <c r="AB597" i="1" s="1"/>
  <c r="AB599" i="1"/>
  <c r="AB605" i="1"/>
  <c r="M608" i="1"/>
  <c r="AB608" i="1" s="1"/>
  <c r="V609" i="1"/>
  <c r="AB609" i="1" s="1"/>
  <c r="S610" i="1"/>
  <c r="AB610" i="1" s="1"/>
  <c r="P611" i="1"/>
  <c r="AB611" i="1" s="1"/>
  <c r="Z613" i="1"/>
  <c r="AB613" i="1" s="1"/>
  <c r="AB615" i="1"/>
  <c r="AB621" i="1"/>
  <c r="M624" i="1"/>
  <c r="AB624" i="1" s="1"/>
  <c r="V625" i="1"/>
  <c r="AB625" i="1" s="1"/>
  <c r="S626" i="1"/>
  <c r="AB626" i="1" s="1"/>
  <c r="P627" i="1"/>
  <c r="AB627" i="1" s="1"/>
  <c r="Z629" i="1"/>
  <c r="AB629" i="1" s="1"/>
  <c r="AB631" i="1"/>
  <c r="AB637" i="1"/>
  <c r="M640" i="1"/>
  <c r="AB640" i="1" s="1"/>
  <c r="V641" i="1"/>
  <c r="AB641" i="1" s="1"/>
  <c r="S642" i="1"/>
  <c r="AB642" i="1" s="1"/>
  <c r="P643" i="1"/>
  <c r="AB643" i="1" s="1"/>
  <c r="Z645" i="1"/>
  <c r="AB645" i="1" s="1"/>
  <c r="AB647" i="1"/>
  <c r="AB653" i="1"/>
  <c r="M656" i="1"/>
  <c r="AB656" i="1" s="1"/>
  <c r="V657" i="1"/>
  <c r="AB657" i="1" s="1"/>
  <c r="S658" i="1"/>
  <c r="AB658" i="1" s="1"/>
  <c r="P659" i="1"/>
  <c r="AB659" i="1" s="1"/>
  <c r="Z661" i="1"/>
  <c r="AB661" i="1" s="1"/>
  <c r="AB663" i="1"/>
  <c r="AB669" i="1"/>
  <c r="M672" i="1"/>
  <c r="AB672" i="1" s="1"/>
  <c r="V673" i="1"/>
  <c r="AB673" i="1" s="1"/>
  <c r="S674" i="1"/>
  <c r="AB674" i="1" s="1"/>
  <c r="P675" i="1"/>
  <c r="AB675" i="1" s="1"/>
  <c r="Z677" i="1"/>
  <c r="AB677" i="1" s="1"/>
  <c r="AB679" i="1"/>
  <c r="AB685" i="1"/>
  <c r="M688" i="1"/>
  <c r="AB688" i="1" s="1"/>
  <c r="V689" i="1"/>
  <c r="AB689" i="1" s="1"/>
  <c r="S690" i="1"/>
  <c r="AB690" i="1" s="1"/>
  <c r="P691" i="1"/>
  <c r="AB691" i="1" s="1"/>
  <c r="Z693" i="1"/>
  <c r="AB693" i="1" s="1"/>
  <c r="AB695" i="1"/>
  <c r="AB701" i="1"/>
  <c r="M704" i="1"/>
  <c r="AB704" i="1" s="1"/>
  <c r="V705" i="1"/>
  <c r="AB705" i="1" s="1"/>
  <c r="S706" i="1"/>
  <c r="AB706" i="1" s="1"/>
  <c r="P707" i="1"/>
  <c r="AB707" i="1" s="1"/>
  <c r="Z709" i="1"/>
  <c r="AB709" i="1" s="1"/>
  <c r="AB711" i="1"/>
  <c r="AB717" i="1"/>
  <c r="M720" i="1"/>
  <c r="AB720" i="1" s="1"/>
  <c r="V721" i="1"/>
  <c r="AB721" i="1" s="1"/>
  <c r="S722" i="1"/>
  <c r="AB722" i="1" s="1"/>
  <c r="P723" i="1"/>
  <c r="AB723" i="1" s="1"/>
  <c r="Z725" i="1"/>
  <c r="AB725" i="1" s="1"/>
  <c r="AB727" i="1"/>
  <c r="AB733" i="1"/>
  <c r="M736" i="1"/>
  <c r="AB736" i="1" s="1"/>
  <c r="V737" i="1"/>
  <c r="AB737" i="1" s="1"/>
  <c r="S738" i="1"/>
  <c r="AB738" i="1" s="1"/>
  <c r="P739" i="1"/>
  <c r="AB739" i="1" s="1"/>
  <c r="Z741" i="1"/>
  <c r="AB741" i="1" s="1"/>
  <c r="AB743" i="1"/>
  <c r="AB749" i="1"/>
  <c r="M752" i="1"/>
  <c r="AB752" i="1" s="1"/>
  <c r="V753" i="1"/>
  <c r="AB753" i="1" s="1"/>
  <c r="S754" i="1"/>
  <c r="AB754" i="1" s="1"/>
  <c r="P755" i="1"/>
  <c r="AB755" i="1" s="1"/>
  <c r="Z757" i="1"/>
  <c r="AB757" i="1" s="1"/>
  <c r="AB759" i="1"/>
  <c r="AB765" i="1"/>
  <c r="M768" i="1"/>
  <c r="AB768" i="1" s="1"/>
  <c r="V769" i="1"/>
  <c r="AB769" i="1" s="1"/>
  <c r="S770" i="1"/>
  <c r="AB770" i="1" s="1"/>
  <c r="P771" i="1"/>
  <c r="AB771" i="1" s="1"/>
  <c r="Z773" i="1"/>
  <c r="AB773" i="1" s="1"/>
  <c r="AB775" i="1"/>
  <c r="AB781" i="1"/>
  <c r="M784" i="1"/>
  <c r="AB784" i="1" s="1"/>
  <c r="V785" i="1"/>
  <c r="AB785" i="1" s="1"/>
  <c r="S786" i="1"/>
  <c r="AB786" i="1" s="1"/>
  <c r="P787" i="1"/>
  <c r="AB787" i="1" s="1"/>
  <c r="Z789" i="1"/>
  <c r="AB789" i="1" s="1"/>
  <c r="AB791" i="1"/>
  <c r="AB797" i="1"/>
  <c r="M800" i="1"/>
  <c r="AB800" i="1" s="1"/>
  <c r="V801" i="1"/>
  <c r="AB801" i="1" s="1"/>
  <c r="S802" i="1"/>
  <c r="AB802" i="1" s="1"/>
  <c r="P803" i="1"/>
  <c r="AB803" i="1" s="1"/>
  <c r="Z805" i="1"/>
  <c r="AB805" i="1" s="1"/>
  <c r="AB807" i="1"/>
  <c r="AB813" i="1"/>
  <c r="M816" i="1"/>
  <c r="AB816" i="1" s="1"/>
  <c r="V817" i="1"/>
  <c r="AB817" i="1" s="1"/>
  <c r="S818" i="1"/>
  <c r="AB818" i="1" s="1"/>
  <c r="P819" i="1"/>
  <c r="AB819" i="1" s="1"/>
  <c r="Z821" i="1"/>
  <c r="AB821" i="1" s="1"/>
  <c r="AB823" i="1"/>
  <c r="AB829" i="1"/>
  <c r="M832" i="1"/>
  <c r="AB832" i="1" s="1"/>
  <c r="V833" i="1"/>
  <c r="AB833" i="1" s="1"/>
  <c r="S834" i="1"/>
  <c r="AB834" i="1" s="1"/>
  <c r="P835" i="1"/>
  <c r="AB835" i="1" s="1"/>
  <c r="Z837" i="1"/>
  <c r="AB837" i="1" s="1"/>
  <c r="AB839" i="1"/>
  <c r="AB845" i="1"/>
  <c r="M848" i="1"/>
  <c r="AB848" i="1" s="1"/>
  <c r="V849" i="1"/>
  <c r="AB849" i="1" s="1"/>
  <c r="S850" i="1"/>
  <c r="AB850" i="1" s="1"/>
  <c r="P851" i="1"/>
  <c r="AB851" i="1" s="1"/>
  <c r="Z853" i="1"/>
  <c r="AB853" i="1" s="1"/>
  <c r="AB855" i="1"/>
  <c r="AB861" i="1"/>
  <c r="M864" i="1"/>
  <c r="AB864" i="1" s="1"/>
  <c r="V865" i="1"/>
  <c r="AB865" i="1" s="1"/>
  <c r="S866" i="1"/>
  <c r="AB866" i="1" s="1"/>
  <c r="P867" i="1"/>
  <c r="AB867" i="1" s="1"/>
  <c r="Z869" i="1"/>
  <c r="AB869" i="1" s="1"/>
  <c r="AB871" i="1"/>
  <c r="AB877" i="1"/>
  <c r="M880" i="1"/>
  <c r="AB880" i="1" s="1"/>
  <c r="V881" i="1"/>
  <c r="AB881" i="1" s="1"/>
  <c r="S882" i="1"/>
  <c r="AB882" i="1" s="1"/>
  <c r="P883" i="1"/>
  <c r="AB883" i="1" s="1"/>
  <c r="Z885" i="1"/>
  <c r="AB885" i="1" s="1"/>
  <c r="AB887" i="1"/>
  <c r="AB893" i="1"/>
  <c r="M896" i="1"/>
  <c r="AB896" i="1" s="1"/>
  <c r="V897" i="1"/>
  <c r="AB897" i="1" s="1"/>
  <c r="S898" i="1"/>
  <c r="AB898" i="1" s="1"/>
  <c r="P899" i="1"/>
  <c r="AB899" i="1" s="1"/>
  <c r="Z901" i="1"/>
  <c r="AB901" i="1" s="1"/>
  <c r="AB903" i="1"/>
  <c r="AB909" i="1"/>
  <c r="M912" i="1"/>
  <c r="AB912" i="1" s="1"/>
  <c r="V913" i="1"/>
  <c r="AB913" i="1" s="1"/>
  <c r="S914" i="1"/>
  <c r="AB914" i="1" s="1"/>
  <c r="P915" i="1"/>
  <c r="AB915" i="1" s="1"/>
  <c r="Z917" i="1"/>
  <c r="AB917" i="1" s="1"/>
  <c r="AB919" i="1"/>
  <c r="AB925" i="1"/>
  <c r="M928" i="1"/>
  <c r="AB928" i="1" s="1"/>
  <c r="V929" i="1"/>
  <c r="AB929" i="1" s="1"/>
  <c r="AB930" i="1"/>
  <c r="S930" i="1"/>
  <c r="P931" i="1"/>
  <c r="AB931" i="1" s="1"/>
  <c r="Z933" i="1"/>
  <c r="AB933" i="1" s="1"/>
  <c r="AB935" i="1"/>
  <c r="AB941" i="1"/>
  <c r="M944" i="1"/>
  <c r="AB944" i="1" s="1"/>
  <c r="V945" i="1"/>
  <c r="AB945" i="1" s="1"/>
  <c r="AB946" i="1"/>
  <c r="S946" i="1"/>
  <c r="P947" i="1"/>
  <c r="AB947" i="1" s="1"/>
  <c r="Z949" i="1"/>
  <c r="AB949" i="1" s="1"/>
  <c r="AB951" i="1"/>
  <c r="AB957" i="1"/>
  <c r="M960" i="1"/>
  <c r="AB960" i="1" s="1"/>
  <c r="V961" i="1"/>
  <c r="AB961" i="1" s="1"/>
  <c r="AB962" i="1"/>
  <c r="S962" i="1"/>
  <c r="P963" i="1"/>
  <c r="AB963" i="1" s="1"/>
  <c r="Z965" i="1"/>
  <c r="AB965" i="1" s="1"/>
  <c r="AB967" i="1"/>
  <c r="AB973" i="1"/>
  <c r="M976" i="1"/>
  <c r="AB976" i="1" s="1"/>
  <c r="V977" i="1"/>
  <c r="AB977" i="1" s="1"/>
  <c r="AB978" i="1"/>
  <c r="S978" i="1"/>
  <c r="P979" i="1"/>
  <c r="AB979" i="1" s="1"/>
  <c r="Z981" i="1"/>
  <c r="AB981" i="1" s="1"/>
  <c r="AB983" i="1"/>
  <c r="AB989" i="1"/>
  <c r="M992" i="1"/>
  <c r="AB992" i="1" s="1"/>
  <c r="V993" i="1"/>
  <c r="AB993" i="1" s="1"/>
  <c r="AB994" i="1"/>
  <c r="S994" i="1"/>
  <c r="P995" i="1"/>
  <c r="AB995" i="1" s="1"/>
  <c r="Z997" i="1"/>
  <c r="AB997" i="1" s="1"/>
  <c r="AB999" i="1"/>
  <c r="AB1005" i="1"/>
  <c r="M1008" i="1"/>
  <c r="AB1008" i="1" s="1"/>
  <c r="V1009" i="1"/>
  <c r="AB1009" i="1" s="1"/>
  <c r="AB1010" i="1"/>
  <c r="S1010" i="1"/>
  <c r="P1011" i="1"/>
  <c r="AB1011" i="1" s="1"/>
  <c r="Z1013" i="1"/>
  <c r="AB1013" i="1" s="1"/>
  <c r="AB1015" i="1"/>
  <c r="AB1021" i="1"/>
  <c r="M1024" i="1"/>
  <c r="AB1024" i="1" s="1"/>
  <c r="V1025" i="1"/>
  <c r="AB1025" i="1" s="1"/>
  <c r="AB1026" i="1"/>
  <c r="S1026" i="1"/>
  <c r="P1027" i="1"/>
  <c r="AB1027" i="1" s="1"/>
  <c r="Z1029" i="1"/>
  <c r="AB1029" i="1" s="1"/>
  <c r="AB1031" i="1"/>
  <c r="AB1037" i="1"/>
  <c r="M1040" i="1"/>
  <c r="AB1040" i="1" s="1"/>
  <c r="V1041" i="1"/>
  <c r="AB1041" i="1" s="1"/>
  <c r="AB1042" i="1"/>
  <c r="S1042" i="1"/>
  <c r="P1043" i="1"/>
  <c r="AB1043" i="1" s="1"/>
  <c r="Z1045" i="1"/>
  <c r="AB1045" i="1" s="1"/>
  <c r="AB1047" i="1"/>
  <c r="AB1053" i="1"/>
  <c r="M1056" i="1"/>
  <c r="AB1056" i="1" s="1"/>
  <c r="V1057" i="1"/>
  <c r="AB1057" i="1" s="1"/>
  <c r="AB1058" i="1"/>
  <c r="S1058" i="1"/>
  <c r="P1059" i="1"/>
  <c r="AB1059" i="1" s="1"/>
  <c r="Z1061" i="1"/>
  <c r="AB1061" i="1" s="1"/>
  <c r="AB1063" i="1"/>
  <c r="AB1069" i="1"/>
  <c r="M1072" i="1"/>
  <c r="AB1072" i="1" s="1"/>
  <c r="V1073" i="1"/>
  <c r="AB1073" i="1" s="1"/>
  <c r="AB1074" i="1"/>
  <c r="S1074" i="1"/>
  <c r="P1075" i="1"/>
  <c r="AB1075" i="1" s="1"/>
  <c r="Z1077" i="1"/>
  <c r="AB1077" i="1" s="1"/>
  <c r="AB1079" i="1"/>
  <c r="AB1085" i="1"/>
  <c r="M1088" i="1"/>
  <c r="AB1088" i="1" s="1"/>
  <c r="V1089" i="1"/>
  <c r="AB1089" i="1" s="1"/>
  <c r="AB1090" i="1"/>
  <c r="S1090" i="1"/>
  <c r="P1091" i="1"/>
  <c r="AB1091" i="1" s="1"/>
  <c r="Z1093" i="1"/>
  <c r="AB1093" i="1" s="1"/>
  <c r="AB1095" i="1"/>
  <c r="AB1101" i="1"/>
  <c r="M1104" i="1"/>
  <c r="AB1104" i="1" s="1"/>
  <c r="V1105" i="1"/>
  <c r="AB1105" i="1" s="1"/>
  <c r="AB1106" i="1"/>
  <c r="S1106" i="1"/>
  <c r="P1107" i="1"/>
  <c r="AB1107" i="1" s="1"/>
  <c r="Z1109" i="1"/>
  <c r="AB1109" i="1" s="1"/>
  <c r="AB1111" i="1"/>
  <c r="AB1117" i="1"/>
  <c r="M1120" i="1"/>
  <c r="AB1120" i="1" s="1"/>
  <c r="V1121" i="1"/>
  <c r="AB1121" i="1" s="1"/>
  <c r="AB1122" i="1"/>
  <c r="S1122" i="1"/>
  <c r="P1123" i="1"/>
  <c r="AB1123" i="1" s="1"/>
  <c r="Z1125" i="1"/>
  <c r="AB1125" i="1" s="1"/>
  <c r="AB1127" i="1"/>
  <c r="AB1133" i="1"/>
  <c r="M1136" i="1"/>
  <c r="AB1136" i="1" s="1"/>
  <c r="V1137" i="1"/>
  <c r="AB1137" i="1" s="1"/>
  <c r="AB1138" i="1"/>
  <c r="S1138" i="1"/>
  <c r="P1139" i="1"/>
  <c r="AB1139" i="1" s="1"/>
  <c r="Z1141" i="1"/>
  <c r="AB1141" i="1" s="1"/>
  <c r="AB1143" i="1"/>
  <c r="AB1149" i="1"/>
  <c r="M1152" i="1"/>
  <c r="AB1152" i="1" s="1"/>
  <c r="V1153" i="1"/>
  <c r="AB1153" i="1" s="1"/>
  <c r="AB1154" i="1"/>
  <c r="S1154" i="1"/>
  <c r="P1155" i="1"/>
  <c r="AB1155" i="1" s="1"/>
  <c r="Z1157" i="1"/>
  <c r="AB1157" i="1" s="1"/>
  <c r="AB1159" i="1"/>
  <c r="AB1165" i="1"/>
  <c r="M1168" i="1"/>
  <c r="AB1168" i="1" s="1"/>
  <c r="V1169" i="1"/>
  <c r="AB1169" i="1" s="1"/>
  <c r="AB1170" i="1"/>
  <c r="S1170" i="1"/>
  <c r="P1171" i="1"/>
  <c r="AB1171" i="1" s="1"/>
  <c r="Z1173" i="1"/>
  <c r="AB1173" i="1" s="1"/>
  <c r="AB1175" i="1"/>
  <c r="AB1181" i="1"/>
  <c r="M1184" i="1"/>
  <c r="AB1184" i="1" s="1"/>
  <c r="V1185" i="1"/>
  <c r="AB1185" i="1" s="1"/>
  <c r="AB1186" i="1"/>
  <c r="S1186" i="1"/>
  <c r="P1187" i="1"/>
  <c r="AB1187" i="1" s="1"/>
  <c r="Z1189" i="1"/>
  <c r="AB1189" i="1" s="1"/>
  <c r="AB1191" i="1"/>
  <c r="AB1197" i="1"/>
  <c r="M1200" i="1"/>
  <c r="AB1200" i="1" s="1"/>
  <c r="V1201" i="1"/>
  <c r="AB1201" i="1" s="1"/>
  <c r="AB1202" i="1"/>
  <c r="S1202" i="1"/>
  <c r="P1203" i="1"/>
  <c r="AB1203" i="1" s="1"/>
  <c r="Z1205" i="1"/>
  <c r="AB1205" i="1" s="1"/>
  <c r="AB1207" i="1"/>
  <c r="AB1213" i="1"/>
  <c r="M1216" i="1"/>
  <c r="AB1216" i="1" s="1"/>
  <c r="V1217" i="1"/>
  <c r="AB1217" i="1" s="1"/>
  <c r="AB1218" i="1"/>
  <c r="S1218" i="1"/>
  <c r="P1219" i="1"/>
  <c r="AB1219" i="1" s="1"/>
  <c r="Z1221" i="1"/>
  <c r="AB1221" i="1" s="1"/>
  <c r="AB1223" i="1"/>
  <c r="AB1229" i="1"/>
  <c r="M1232" i="1"/>
  <c r="AB1232" i="1" s="1"/>
  <c r="V1233" i="1"/>
  <c r="AB1233" i="1" s="1"/>
  <c r="AB1234" i="1"/>
  <c r="S1234" i="1"/>
  <c r="P1235" i="1"/>
  <c r="AB1235" i="1" s="1"/>
  <c r="Z1237" i="1"/>
  <c r="AB1237" i="1" s="1"/>
  <c r="AB1239" i="1"/>
  <c r="AB1245" i="1"/>
  <c r="M1248" i="1"/>
  <c r="AB1248" i="1" s="1"/>
  <c r="V1249" i="1"/>
  <c r="AB1249" i="1" s="1"/>
  <c r="AB1250" i="1"/>
  <c r="S1250" i="1"/>
  <c r="P1251" i="1"/>
  <c r="AB1251" i="1" s="1"/>
  <c r="Z1253" i="1"/>
  <c r="AB1253" i="1" s="1"/>
  <c r="AB1255" i="1"/>
  <c r="AB1261" i="1"/>
  <c r="M1264" i="1"/>
  <c r="AB1264" i="1" s="1"/>
  <c r="V1265" i="1"/>
  <c r="AB1265" i="1" s="1"/>
  <c r="AB1266" i="1"/>
  <c r="S1266" i="1"/>
  <c r="P1267" i="1"/>
  <c r="AB1267" i="1" s="1"/>
  <c r="Z1269" i="1"/>
  <c r="AB1269" i="1" s="1"/>
  <c r="AB1271" i="1"/>
  <c r="AB1277" i="1"/>
  <c r="M1280" i="1"/>
  <c r="AB1280" i="1" s="1"/>
  <c r="V1281" i="1"/>
  <c r="AB1281" i="1" s="1"/>
  <c r="AB1282" i="1"/>
  <c r="S1282" i="1"/>
  <c r="P1283" i="1"/>
  <c r="AB1283" i="1" s="1"/>
  <c r="Z1285" i="1"/>
  <c r="AB1285" i="1" s="1"/>
  <c r="AB1287" i="1"/>
  <c r="AB1293" i="1"/>
  <c r="M1296" i="1"/>
  <c r="AB1296" i="1" s="1"/>
  <c r="V1297" i="1"/>
  <c r="AB1297" i="1" s="1"/>
  <c r="AB1298" i="1"/>
  <c r="S1298" i="1"/>
  <c r="P1299" i="1"/>
  <c r="AB1299" i="1" s="1"/>
  <c r="Z1301" i="1"/>
  <c r="AB1301" i="1" s="1"/>
  <c r="AB1303" i="1"/>
  <c r="AB1309" i="1"/>
  <c r="M1312" i="1"/>
  <c r="AB1312" i="1" s="1"/>
  <c r="V1313" i="1"/>
  <c r="AB1313" i="1" s="1"/>
  <c r="AB1314" i="1"/>
  <c r="S1314" i="1"/>
  <c r="P1315" i="1"/>
  <c r="AB1315" i="1" s="1"/>
  <c r="Z1317" i="1"/>
  <c r="AB1317" i="1" s="1"/>
  <c r="AB1319" i="1"/>
  <c r="AB1325" i="1"/>
  <c r="M1328" i="1"/>
  <c r="AB1328" i="1" s="1"/>
  <c r="V1329" i="1"/>
  <c r="AB1329" i="1" s="1"/>
  <c r="AB1330" i="1"/>
  <c r="S1330" i="1"/>
  <c r="P1331" i="1"/>
  <c r="AB1331" i="1" s="1"/>
  <c r="Z1333" i="1"/>
  <c r="AB1333" i="1" s="1"/>
  <c r="AB1335" i="1"/>
  <c r="AB1341" i="1"/>
  <c r="M1344" i="1"/>
  <c r="AB1344" i="1" s="1"/>
  <c r="V1345" i="1"/>
  <c r="AB1345" i="1" s="1"/>
  <c r="AB1346" i="1"/>
  <c r="S1346" i="1"/>
  <c r="P1347" i="1"/>
  <c r="AB1347" i="1" s="1"/>
  <c r="Z1349" i="1"/>
  <c r="AB1349" i="1" s="1"/>
  <c r="AB1351" i="1"/>
  <c r="AB1357" i="1"/>
  <c r="M1360" i="1"/>
  <c r="AB1360" i="1" s="1"/>
  <c r="V1361" i="1"/>
  <c r="AB1361" i="1" s="1"/>
  <c r="AB1362" i="1"/>
  <c r="S1362" i="1"/>
  <c r="P1363" i="1"/>
  <c r="AB1363" i="1" s="1"/>
  <c r="Z1365" i="1"/>
  <c r="AB1365" i="1" s="1"/>
  <c r="AB1367" i="1"/>
  <c r="AB1373" i="1"/>
  <c r="M1376" i="1"/>
  <c r="AB1376" i="1" s="1"/>
  <c r="V1377" i="1"/>
  <c r="AB1377" i="1" s="1"/>
  <c r="AB1378" i="1"/>
  <c r="S1378" i="1"/>
  <c r="P1379" i="1"/>
  <c r="AB1379" i="1" s="1"/>
  <c r="Z1381" i="1"/>
  <c r="AB1381" i="1" s="1"/>
  <c r="AB1383" i="1"/>
  <c r="AB1389" i="1"/>
  <c r="M1392" i="1"/>
  <c r="AB1392" i="1" s="1"/>
  <c r="V1393" i="1"/>
  <c r="AB1393" i="1" s="1"/>
  <c r="AB1394" i="1"/>
  <c r="S1394" i="1"/>
  <c r="P1395" i="1"/>
  <c r="AB1395" i="1" s="1"/>
  <c r="Z1397" i="1"/>
  <c r="AB1397" i="1" s="1"/>
  <c r="AB1399" i="1"/>
  <c r="AB1405" i="1"/>
  <c r="M1408" i="1"/>
  <c r="AB1408" i="1" s="1"/>
  <c r="V1409" i="1"/>
  <c r="AB1409" i="1" s="1"/>
  <c r="AB1410" i="1"/>
  <c r="S1410" i="1"/>
  <c r="P1411" i="1"/>
  <c r="AB1411" i="1" s="1"/>
  <c r="Z1413" i="1"/>
  <c r="AB1413" i="1" s="1"/>
  <c r="AB1415" i="1"/>
  <c r="AB1421" i="1"/>
  <c r="M1424" i="1"/>
  <c r="AB1424" i="1" s="1"/>
  <c r="V1425" i="1"/>
  <c r="AB1425" i="1" s="1"/>
  <c r="AB1426" i="1"/>
  <c r="S1426" i="1"/>
  <c r="P1427" i="1"/>
  <c r="AB1427" i="1" s="1"/>
  <c r="Z1429" i="1"/>
  <c r="AB1429" i="1" s="1"/>
  <c r="AB1431" i="1"/>
  <c r="AB1437" i="1"/>
  <c r="M1440" i="1"/>
  <c r="AB1440" i="1" s="1"/>
  <c r="V1441" i="1"/>
  <c r="AB1441" i="1" s="1"/>
  <c r="AB1442" i="1"/>
  <c r="S1442" i="1"/>
  <c r="P1443" i="1"/>
  <c r="AB1443" i="1" s="1"/>
  <c r="Z1445" i="1"/>
  <c r="AB1445" i="1" s="1"/>
  <c r="AB1447" i="1"/>
  <c r="AB1453" i="1"/>
  <c r="M1456" i="1"/>
  <c r="AB1456" i="1" s="1"/>
  <c r="V1457" i="1"/>
  <c r="AB1457" i="1" s="1"/>
  <c r="AB1458" i="1"/>
  <c r="S1458" i="1"/>
  <c r="P1459" i="1"/>
  <c r="AB1459" i="1" s="1"/>
  <c r="Z1461" i="1"/>
  <c r="AB1461" i="1" s="1"/>
  <c r="AB1463" i="1"/>
  <c r="AB1469" i="1"/>
  <c r="M1472" i="1"/>
  <c r="AB1472" i="1" s="1"/>
  <c r="V1473" i="1"/>
  <c r="AB1473" i="1" s="1"/>
  <c r="AB1474" i="1"/>
  <c r="S1474" i="1"/>
  <c r="P1475" i="1"/>
  <c r="AB1475" i="1" s="1"/>
  <c r="Z1477" i="1"/>
  <c r="AB1477" i="1" s="1"/>
  <c r="AB1479" i="1"/>
  <c r="AB1485" i="1"/>
  <c r="M1488" i="1"/>
  <c r="AB1488" i="1" s="1"/>
  <c r="V1489" i="1"/>
  <c r="AB1489" i="1" s="1"/>
  <c r="AB1490" i="1"/>
  <c r="S1490" i="1"/>
  <c r="P1491" i="1"/>
  <c r="AB1491" i="1" s="1"/>
  <c r="Z1493" i="1"/>
  <c r="AB1493" i="1" s="1"/>
  <c r="AB1495" i="1"/>
  <c r="AB1501" i="1"/>
  <c r="M1504" i="1"/>
  <c r="AB1504" i="1" s="1"/>
  <c r="V1505" i="1"/>
  <c r="AB1505" i="1" s="1"/>
  <c r="AB1506" i="1"/>
  <c r="S1506" i="1"/>
  <c r="P1507" i="1"/>
  <c r="AB1507" i="1" s="1"/>
  <c r="Z1509" i="1"/>
  <c r="AB1509" i="1" s="1"/>
  <c r="AB1511" i="1"/>
  <c r="AB1517" i="1"/>
  <c r="M1520" i="1"/>
  <c r="AB1520" i="1" s="1"/>
  <c r="V1521" i="1"/>
  <c r="AB1521" i="1" s="1"/>
  <c r="AB1522" i="1"/>
  <c r="S1522" i="1"/>
  <c r="P1523" i="1"/>
  <c r="AB1523" i="1" s="1"/>
  <c r="Z1525" i="1"/>
  <c r="AB1525" i="1" s="1"/>
  <c r="V1533" i="1"/>
  <c r="AB1533" i="1" s="1"/>
  <c r="S1538" i="1"/>
  <c r="AB1640" i="1"/>
  <c r="AB1656" i="1"/>
  <c r="AB1553" i="1"/>
  <c r="AB1561" i="1"/>
  <c r="AB1569" i="1"/>
  <c r="AB1577" i="1"/>
  <c r="AB1585" i="1"/>
  <c r="AB1593" i="1"/>
  <c r="AB1601" i="1"/>
  <c r="AB1609" i="1"/>
  <c r="AB1617" i="1"/>
  <c r="AB1625" i="1"/>
  <c r="AB1633" i="1"/>
  <c r="AB1673" i="1"/>
  <c r="AB1675" i="1"/>
  <c r="AB1680" i="1"/>
  <c r="AB1682" i="1"/>
  <c r="AB1689" i="1"/>
  <c r="AB1691" i="1"/>
  <c r="AB1696" i="1"/>
  <c r="AB1698" i="1"/>
  <c r="AB1705" i="1"/>
  <c r="AB1707" i="1"/>
  <c r="AB1712" i="1"/>
  <c r="AB1714" i="1"/>
  <c r="AB1721" i="1"/>
  <c r="AB1723" i="1"/>
  <c r="AB1728" i="1"/>
  <c r="AB1730" i="1"/>
  <c r="AB1737" i="1"/>
  <c r="AB1739" i="1"/>
  <c r="AB1744" i="1"/>
  <c r="AB1746" i="1"/>
  <c r="AB1753" i="1"/>
  <c r="AB1755" i="1"/>
  <c r="AB1760" i="1"/>
  <c r="AB1762" i="1"/>
  <c r="AB1769" i="1"/>
  <c r="AB1771" i="1"/>
  <c r="AB1776" i="1"/>
  <c r="AB1778" i="1"/>
  <c r="AB1785" i="1"/>
  <c r="AB1787" i="1"/>
  <c r="AB1792" i="1"/>
  <c r="AB1794" i="1"/>
  <c r="AB1801" i="1"/>
  <c r="AB1803" i="1"/>
  <c r="AB1808" i="1"/>
  <c r="AB1810" i="1"/>
  <c r="AB1817" i="1"/>
  <c r="AB1819" i="1"/>
  <c r="AB1824" i="1"/>
  <c r="AB1826" i="1"/>
  <c r="AB1833" i="1"/>
  <c r="AB1835" i="1"/>
  <c r="AB1840" i="1"/>
  <c r="AB1842" i="1"/>
  <c r="AB1849" i="1"/>
  <c r="AB1851" i="1"/>
  <c r="AB1856" i="1"/>
  <c r="AB1858" i="1"/>
  <c r="AB1865" i="1"/>
  <c r="AB1867" i="1"/>
  <c r="AB1872" i="1"/>
  <c r="AB1874" i="1"/>
  <c r="AB1881" i="1"/>
  <c r="AB1883" i="1"/>
  <c r="AB1888" i="1"/>
  <c r="AB1890" i="1"/>
  <c r="AB1897" i="1"/>
  <c r="AB1899" i="1"/>
  <c r="AB1904" i="1"/>
  <c r="AB1906" i="1"/>
  <c r="AB1913" i="1"/>
  <c r="AB1915" i="1"/>
  <c r="AB1920" i="1"/>
  <c r="AB1922" i="1"/>
  <c r="AB1929" i="1"/>
  <c r="AB1931" i="1"/>
  <c r="AB1936" i="1"/>
  <c r="AB1938" i="1"/>
  <c r="AB1945" i="1"/>
  <c r="AB1947" i="1"/>
  <c r="AB1952" i="1"/>
  <c r="AB1954" i="1"/>
  <c r="AB1961" i="1"/>
  <c r="AB1963" i="1"/>
  <c r="AB1968" i="1"/>
  <c r="AB1970" i="1"/>
  <c r="AB1977" i="1"/>
  <c r="AB1979" i="1"/>
  <c r="AB1984" i="1"/>
  <c r="AB1986" i="1"/>
  <c r="AB1993" i="1"/>
  <c r="AB1995" i="1"/>
  <c r="AB2000" i="1"/>
  <c r="AB2002" i="1"/>
  <c r="AB2009" i="1"/>
  <c r="AB2011" i="1"/>
  <c r="AB2016" i="1"/>
  <c r="AB2018" i="1"/>
  <c r="AB2025" i="1"/>
  <c r="AB2027" i="1"/>
  <c r="AB2032" i="1"/>
  <c r="AB2034" i="1"/>
  <c r="AB2041" i="1"/>
  <c r="AB2043" i="1"/>
  <c r="AB2048" i="1"/>
  <c r="AB2050" i="1"/>
  <c r="AB2057" i="1"/>
  <c r="AB2059" i="1"/>
  <c r="AB2081" i="1"/>
  <c r="AB2189" i="1"/>
  <c r="AB2263" i="1"/>
  <c r="AB2287" i="1"/>
  <c r="AB2319" i="1"/>
  <c r="AB2335" i="1"/>
  <c r="V1528" i="1"/>
  <c r="AB1528" i="1" s="1"/>
  <c r="Z1532" i="1"/>
  <c r="AB1534" i="1"/>
  <c r="M1535" i="1"/>
  <c r="AB1535" i="1" s="1"/>
  <c r="S1537" i="1"/>
  <c r="AB1537" i="1" s="1"/>
  <c r="P1542" i="1"/>
  <c r="AB1542" i="1" s="1"/>
  <c r="V1544" i="1"/>
  <c r="AB1544" i="1" s="1"/>
  <c r="V1548" i="1"/>
  <c r="AB1548" i="1" s="1"/>
  <c r="P1554" i="1"/>
  <c r="AB1554" i="1" s="1"/>
  <c r="V1556" i="1"/>
  <c r="AB1556" i="1" s="1"/>
  <c r="P1562" i="1"/>
  <c r="AB1562" i="1" s="1"/>
  <c r="V1564" i="1"/>
  <c r="AB1564" i="1" s="1"/>
  <c r="P1570" i="1"/>
  <c r="AB1570" i="1" s="1"/>
  <c r="V1572" i="1"/>
  <c r="AB1572" i="1" s="1"/>
  <c r="P1578" i="1"/>
  <c r="AB1578" i="1" s="1"/>
  <c r="V1580" i="1"/>
  <c r="AB1580" i="1" s="1"/>
  <c r="P1586" i="1"/>
  <c r="AB1586" i="1" s="1"/>
  <c r="V1588" i="1"/>
  <c r="AB1588" i="1" s="1"/>
  <c r="P1594" i="1"/>
  <c r="AB1594" i="1" s="1"/>
  <c r="V1596" i="1"/>
  <c r="AB1596" i="1" s="1"/>
  <c r="P1602" i="1"/>
  <c r="AB1602" i="1" s="1"/>
  <c r="V1604" i="1"/>
  <c r="AB1604" i="1" s="1"/>
  <c r="P1610" i="1"/>
  <c r="AB1610" i="1" s="1"/>
  <c r="V1612" i="1"/>
  <c r="AB1612" i="1" s="1"/>
  <c r="P1618" i="1"/>
  <c r="AB1618" i="1" s="1"/>
  <c r="V1620" i="1"/>
  <c r="AB1620" i="1" s="1"/>
  <c r="P1626" i="1"/>
  <c r="AB1626" i="1" s="1"/>
  <c r="V1628" i="1"/>
  <c r="AB1628" i="1" s="1"/>
  <c r="P1634" i="1"/>
  <c r="AB1634" i="1" s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5" i="1"/>
  <c r="AB1847" i="1"/>
  <c r="AB1852" i="1"/>
  <c r="AB1854" i="1"/>
  <c r="AB1861" i="1"/>
  <c r="AB1863" i="1"/>
  <c r="AB1868" i="1"/>
  <c r="AB1870" i="1"/>
  <c r="AB1877" i="1"/>
  <c r="AB1879" i="1"/>
  <c r="AB1884" i="1"/>
  <c r="AB1886" i="1"/>
  <c r="AB1893" i="1"/>
  <c r="AB1895" i="1"/>
  <c r="AB1900" i="1"/>
  <c r="AB1902" i="1"/>
  <c r="AB1909" i="1"/>
  <c r="AB1911" i="1"/>
  <c r="AB1916" i="1"/>
  <c r="AB1918" i="1"/>
  <c r="AB1925" i="1"/>
  <c r="AB1927" i="1"/>
  <c r="AB1932" i="1"/>
  <c r="AB1934" i="1"/>
  <c r="AB1941" i="1"/>
  <c r="AB1943" i="1"/>
  <c r="AB1948" i="1"/>
  <c r="AB1950" i="1"/>
  <c r="AB1957" i="1"/>
  <c r="AB1959" i="1"/>
  <c r="AB1964" i="1"/>
  <c r="AB1966" i="1"/>
  <c r="AB1973" i="1"/>
  <c r="AB1975" i="1"/>
  <c r="AB1980" i="1"/>
  <c r="AB1982" i="1"/>
  <c r="AB1989" i="1"/>
  <c r="AB1991" i="1"/>
  <c r="AB1996" i="1"/>
  <c r="AB1998" i="1"/>
  <c r="AB2005" i="1"/>
  <c r="AB2007" i="1"/>
  <c r="AB2012" i="1"/>
  <c r="AB2014" i="1"/>
  <c r="AB2021" i="1"/>
  <c r="AB2023" i="1"/>
  <c r="AB2028" i="1"/>
  <c r="AB2030" i="1"/>
  <c r="AB2037" i="1"/>
  <c r="AB2039" i="1"/>
  <c r="AB2044" i="1"/>
  <c r="AB2046" i="1"/>
  <c r="AB2053" i="1"/>
  <c r="AB2055" i="1"/>
  <c r="AB2069" i="1"/>
  <c r="AB2117" i="1"/>
  <c r="AB2149" i="1"/>
  <c r="AB2165" i="1"/>
  <c r="AB2301" i="1"/>
  <c r="AB2317" i="1"/>
  <c r="AB2333" i="1"/>
  <c r="AB2349" i="1"/>
  <c r="P1530" i="1"/>
  <c r="AB1530" i="1" s="1"/>
  <c r="V1532" i="1"/>
  <c r="AB1532" i="1" s="1"/>
  <c r="Z1536" i="1"/>
  <c r="AB1536" i="1" s="1"/>
  <c r="AB1538" i="1"/>
  <c r="M1539" i="1"/>
  <c r="AB1539" i="1" s="1"/>
  <c r="S1541" i="1"/>
  <c r="AB1541" i="1" s="1"/>
  <c r="P1546" i="1"/>
  <c r="AB1546" i="1" s="1"/>
  <c r="S1549" i="1"/>
  <c r="AB1549" i="1" s="1"/>
  <c r="AB1550" i="1"/>
  <c r="Z1552" i="1"/>
  <c r="AB1552" i="1" s="1"/>
  <c r="M1555" i="1"/>
  <c r="AB1555" i="1" s="1"/>
  <c r="S1557" i="1"/>
  <c r="AB1557" i="1" s="1"/>
  <c r="AB1558" i="1"/>
  <c r="Z1560" i="1"/>
  <c r="AB1560" i="1" s="1"/>
  <c r="M1563" i="1"/>
  <c r="AB1563" i="1" s="1"/>
  <c r="AB1565" i="1"/>
  <c r="S1565" i="1"/>
  <c r="AB1566" i="1"/>
  <c r="Z1568" i="1"/>
  <c r="AB1568" i="1" s="1"/>
  <c r="M1571" i="1"/>
  <c r="AB1571" i="1" s="1"/>
  <c r="S1573" i="1"/>
  <c r="AB1573" i="1" s="1"/>
  <c r="AB1574" i="1"/>
  <c r="Z1576" i="1"/>
  <c r="AB1576" i="1" s="1"/>
  <c r="M1579" i="1"/>
  <c r="AB1579" i="1" s="1"/>
  <c r="S1581" i="1"/>
  <c r="AB1581" i="1" s="1"/>
  <c r="AB1582" i="1"/>
  <c r="Z1584" i="1"/>
  <c r="AB1584" i="1" s="1"/>
  <c r="M1587" i="1"/>
  <c r="AB1587" i="1" s="1"/>
  <c r="S1589" i="1"/>
  <c r="AB1589" i="1" s="1"/>
  <c r="AB1590" i="1"/>
  <c r="Z1592" i="1"/>
  <c r="AB1592" i="1" s="1"/>
  <c r="M1595" i="1"/>
  <c r="AB1595" i="1" s="1"/>
  <c r="AB1597" i="1"/>
  <c r="S1597" i="1"/>
  <c r="AB1598" i="1"/>
  <c r="Z1600" i="1"/>
  <c r="AB1600" i="1" s="1"/>
  <c r="M1603" i="1"/>
  <c r="AB1603" i="1" s="1"/>
  <c r="S1605" i="1"/>
  <c r="AB1605" i="1" s="1"/>
  <c r="AB1606" i="1"/>
  <c r="Z1608" i="1"/>
  <c r="AB1608" i="1" s="1"/>
  <c r="M1611" i="1"/>
  <c r="AB1611" i="1" s="1"/>
  <c r="S1613" i="1"/>
  <c r="AB1613" i="1" s="1"/>
  <c r="AB1614" i="1"/>
  <c r="Z1616" i="1"/>
  <c r="AB1616" i="1" s="1"/>
  <c r="M1619" i="1"/>
  <c r="AB1619" i="1" s="1"/>
  <c r="S1621" i="1"/>
  <c r="AB1621" i="1" s="1"/>
  <c r="AB1622" i="1"/>
  <c r="Z1624" i="1"/>
  <c r="AB1624" i="1" s="1"/>
  <c r="M1627" i="1"/>
  <c r="AB1627" i="1" s="1"/>
  <c r="AB1629" i="1"/>
  <c r="S1629" i="1"/>
  <c r="AB1630" i="1"/>
  <c r="Z1632" i="1"/>
  <c r="AB1632" i="1" s="1"/>
  <c r="M1635" i="1"/>
  <c r="AB1635" i="1" s="1"/>
  <c r="AB1672" i="1"/>
  <c r="AB1674" i="1"/>
  <c r="AB1683" i="1"/>
  <c r="AB1688" i="1"/>
  <c r="AB1690" i="1"/>
  <c r="AB1699" i="1"/>
  <c r="AB1704" i="1"/>
  <c r="AB1706" i="1"/>
  <c r="AB1715" i="1"/>
  <c r="AB1720" i="1"/>
  <c r="AB1722" i="1"/>
  <c r="AB1731" i="1"/>
  <c r="AB1736" i="1"/>
  <c r="AB1738" i="1"/>
  <c r="AB1747" i="1"/>
  <c r="AB1752" i="1"/>
  <c r="AB1754" i="1"/>
  <c r="AB1763" i="1"/>
  <c r="AB1768" i="1"/>
  <c r="AB1770" i="1"/>
  <c r="AB1779" i="1"/>
  <c r="AB1784" i="1"/>
  <c r="AB1786" i="1"/>
  <c r="AB1795" i="1"/>
  <c r="AB1800" i="1"/>
  <c r="AB1802" i="1"/>
  <c r="AB1811" i="1"/>
  <c r="AB1816" i="1"/>
  <c r="AB1818" i="1"/>
  <c r="AB1827" i="1"/>
  <c r="AB1832" i="1"/>
  <c r="AB1834" i="1"/>
  <c r="AB1843" i="1"/>
  <c r="AB1848" i="1"/>
  <c r="AB1850" i="1"/>
  <c r="AB1859" i="1"/>
  <c r="AB1864" i="1"/>
  <c r="AB1866" i="1"/>
  <c r="AB1875" i="1"/>
  <c r="AB1880" i="1"/>
  <c r="AB1882" i="1"/>
  <c r="AB1891" i="1"/>
  <c r="AB1896" i="1"/>
  <c r="AB1898" i="1"/>
  <c r="AB1907" i="1"/>
  <c r="AB1912" i="1"/>
  <c r="AB1914" i="1"/>
  <c r="AB1923" i="1"/>
  <c r="AB1928" i="1"/>
  <c r="AB1930" i="1"/>
  <c r="AB1939" i="1"/>
  <c r="AB1944" i="1"/>
  <c r="AB1946" i="1"/>
  <c r="AB1955" i="1"/>
  <c r="AB1960" i="1"/>
  <c r="AB1962" i="1"/>
  <c r="AB1971" i="1"/>
  <c r="AB1976" i="1"/>
  <c r="AB1978" i="1"/>
  <c r="AB1987" i="1"/>
  <c r="AB1992" i="1"/>
  <c r="AB1994" i="1"/>
  <c r="AB2003" i="1"/>
  <c r="AB2008" i="1"/>
  <c r="AB2010" i="1"/>
  <c r="AB2019" i="1"/>
  <c r="AB2024" i="1"/>
  <c r="AB2026" i="1"/>
  <c r="AB2035" i="1"/>
  <c r="AB2040" i="1"/>
  <c r="AB2042" i="1"/>
  <c r="AB2051" i="1"/>
  <c r="AB2056" i="1"/>
  <c r="AB2058" i="1"/>
  <c r="AB2073" i="1"/>
  <c r="AB2225" i="1"/>
  <c r="AB2273" i="1"/>
  <c r="AB2303" i="1"/>
  <c r="AB2448" i="1"/>
  <c r="AB2450" i="1"/>
  <c r="AB2453" i="1"/>
  <c r="AB2455" i="1"/>
  <c r="AB2461" i="1"/>
  <c r="AB2464" i="1"/>
  <c r="AB2467" i="1"/>
  <c r="AB2475" i="1"/>
  <c r="AB2477" i="1"/>
  <c r="AB2481" i="1"/>
  <c r="AB2490" i="1"/>
  <c r="AB2494" i="1"/>
  <c r="AB2498" i="1"/>
  <c r="AB2504" i="1"/>
  <c r="AB2508" i="1"/>
  <c r="AB2510" i="1"/>
  <c r="AB2513" i="1"/>
  <c r="AB2515" i="1"/>
  <c r="AB2519" i="1"/>
  <c r="AB2525" i="1"/>
  <c r="AB2531" i="1"/>
  <c r="AB2534" i="1"/>
  <c r="AB2538" i="1"/>
  <c r="AB2542" i="1"/>
  <c r="AB2546" i="1"/>
  <c r="AB2551" i="1"/>
  <c r="AB2554" i="1"/>
  <c r="AB2559" i="1"/>
  <c r="AB2560" i="1"/>
  <c r="AB2563" i="1"/>
  <c r="AB2564" i="1"/>
  <c r="AB2567" i="1"/>
  <c r="AB2568" i="1"/>
  <c r="AB2574" i="1"/>
  <c r="AB2583" i="1"/>
  <c r="AB2589" i="1"/>
  <c r="AB2592" i="1"/>
  <c r="AB2597" i="1"/>
  <c r="AB2600" i="1"/>
  <c r="AB2605" i="1"/>
  <c r="AB2607" i="1"/>
  <c r="AB2612" i="1"/>
  <c r="AB2614" i="1"/>
  <c r="AB2620" i="1"/>
  <c r="AB2625" i="1"/>
  <c r="AB2628" i="1"/>
  <c r="AB2633" i="1"/>
  <c r="AB2639" i="1"/>
  <c r="AB2642" i="1"/>
  <c r="AB2645" i="1"/>
  <c r="AB2649" i="1"/>
  <c r="AB2655" i="1"/>
  <c r="AB2656" i="1"/>
  <c r="AB2659" i="1"/>
  <c r="AB2660" i="1"/>
  <c r="AB2667" i="1"/>
  <c r="AB2670" i="1"/>
  <c r="AB2674" i="1"/>
  <c r="AB2678" i="1"/>
  <c r="AB2681" i="1"/>
  <c r="AB2687" i="1"/>
  <c r="AB2688" i="1"/>
  <c r="AB2691" i="1"/>
  <c r="AB2692" i="1"/>
  <c r="AB2697" i="1"/>
  <c r="AB2700" i="1"/>
  <c r="AB2706" i="1"/>
  <c r="AB2746" i="1"/>
  <c r="AB2754" i="1"/>
  <c r="AB2778" i="1"/>
  <c r="V2350" i="1"/>
  <c r="S2351" i="1"/>
  <c r="AB2351" i="1" s="1"/>
  <c r="AB2359" i="1"/>
  <c r="AB2365" i="1"/>
  <c r="AB2380" i="1"/>
  <c r="AB2382" i="1"/>
  <c r="AB2389" i="1"/>
  <c r="AB2391" i="1"/>
  <c r="AB2397" i="1"/>
  <c r="AB2401" i="1"/>
  <c r="AB2405" i="1"/>
  <c r="AB2408" i="1"/>
  <c r="AB2417" i="1"/>
  <c r="AB2420" i="1"/>
  <c r="AB2425" i="1"/>
  <c r="AB2431" i="1"/>
  <c r="AB2434" i="1"/>
  <c r="AB2437" i="1"/>
  <c r="AB2440" i="1"/>
  <c r="AB2444" i="1"/>
  <c r="AB2451" i="1"/>
  <c r="AB2459" i="1"/>
  <c r="AB2468" i="1"/>
  <c r="AB2471" i="1"/>
  <c r="AB2473" i="1"/>
  <c r="AB2484" i="1"/>
  <c r="AB2487" i="1"/>
  <c r="AB2565" i="1"/>
  <c r="AB2571" i="1"/>
  <c r="AB2577" i="1"/>
  <c r="AB2578" i="1"/>
  <c r="AB2581" i="1"/>
  <c r="AB2610" i="1"/>
  <c r="AB2617" i="1"/>
  <c r="AB2618" i="1"/>
  <c r="AB2634" i="1"/>
  <c r="AB2689" i="1"/>
  <c r="AB2698" i="1"/>
  <c r="AB2703" i="1"/>
  <c r="AB2770" i="1"/>
  <c r="AB2772" i="1"/>
  <c r="V2060" i="1"/>
  <c r="S2061" i="1"/>
  <c r="AB2061" i="1" s="1"/>
  <c r="AB2062" i="1"/>
  <c r="P2066" i="1"/>
  <c r="AB2066" i="1" s="1"/>
  <c r="M2067" i="1"/>
  <c r="AB2067" i="1" s="1"/>
  <c r="AB2070" i="1"/>
  <c r="P2074" i="1"/>
  <c r="AB2074" i="1" s="1"/>
  <c r="M2075" i="1"/>
  <c r="AB2075" i="1" s="1"/>
  <c r="V2076" i="1"/>
  <c r="S2077" i="1"/>
  <c r="AB2077" i="1" s="1"/>
  <c r="AB2078" i="1"/>
  <c r="P2082" i="1"/>
  <c r="AB2082" i="1" s="1"/>
  <c r="M2083" i="1"/>
  <c r="AB2083" i="1" s="1"/>
  <c r="V2084" i="1"/>
  <c r="S2085" i="1"/>
  <c r="AB2085" i="1" s="1"/>
  <c r="AB2086" i="1"/>
  <c r="P2090" i="1"/>
  <c r="AB2090" i="1" s="1"/>
  <c r="M2091" i="1"/>
  <c r="AB2091" i="1" s="1"/>
  <c r="V2092" i="1"/>
  <c r="S2093" i="1"/>
  <c r="AB2093" i="1" s="1"/>
  <c r="AB2094" i="1"/>
  <c r="P2098" i="1"/>
  <c r="AB2098" i="1" s="1"/>
  <c r="M2099" i="1"/>
  <c r="AB2099" i="1" s="1"/>
  <c r="V2100" i="1"/>
  <c r="S2101" i="1"/>
  <c r="AB2101" i="1" s="1"/>
  <c r="AB2102" i="1"/>
  <c r="P2106" i="1"/>
  <c r="AB2106" i="1" s="1"/>
  <c r="M2107" i="1"/>
  <c r="AB2107" i="1" s="1"/>
  <c r="AB2110" i="1"/>
  <c r="Z2114" i="1"/>
  <c r="M2115" i="1"/>
  <c r="AB2115" i="1" s="1"/>
  <c r="AB2118" i="1"/>
  <c r="P2122" i="1"/>
  <c r="AB2122" i="1" s="1"/>
  <c r="Z2122" i="1"/>
  <c r="M2123" i="1"/>
  <c r="AB2123" i="1" s="1"/>
  <c r="AB2126" i="1"/>
  <c r="P2130" i="1"/>
  <c r="AB2130" i="1" s="1"/>
  <c r="M2131" i="1"/>
  <c r="AB2131" i="1" s="1"/>
  <c r="S2133" i="1"/>
  <c r="AB2133" i="1" s="1"/>
  <c r="AB2134" i="1"/>
  <c r="P2138" i="1"/>
  <c r="AB2138" i="1" s="1"/>
  <c r="M2139" i="1"/>
  <c r="AB2139" i="1" s="1"/>
  <c r="V2140" i="1"/>
  <c r="AB2142" i="1"/>
  <c r="P2146" i="1"/>
  <c r="AB2146" i="1" s="1"/>
  <c r="M2147" i="1"/>
  <c r="AB2147" i="1" s="1"/>
  <c r="AB2150" i="1"/>
  <c r="P2154" i="1"/>
  <c r="AB2154" i="1" s="1"/>
  <c r="M2155" i="1"/>
  <c r="AB2155" i="1" s="1"/>
  <c r="AB2158" i="1"/>
  <c r="P2162" i="1"/>
  <c r="AB2162" i="1" s="1"/>
  <c r="M2163" i="1"/>
  <c r="AB2163" i="1" s="1"/>
  <c r="V2164" i="1"/>
  <c r="AB2166" i="1"/>
  <c r="P2170" i="1"/>
  <c r="AB2170" i="1" s="1"/>
  <c r="Z2170" i="1"/>
  <c r="M2171" i="1"/>
  <c r="AB2171" i="1" s="1"/>
  <c r="AB2174" i="1"/>
  <c r="P2178" i="1"/>
  <c r="AB2178" i="1" s="1"/>
  <c r="Z2178" i="1"/>
  <c r="M2179" i="1"/>
  <c r="AB2179" i="1" s="1"/>
  <c r="V2180" i="1"/>
  <c r="AB2180" i="1" s="1"/>
  <c r="S2181" i="1"/>
  <c r="AB2181" i="1" s="1"/>
  <c r="AB2182" i="1"/>
  <c r="P2186" i="1"/>
  <c r="AB2186" i="1" s="1"/>
  <c r="M2187" i="1"/>
  <c r="AB2187" i="1" s="1"/>
  <c r="AB2190" i="1"/>
  <c r="P2194" i="1"/>
  <c r="AB2194" i="1" s="1"/>
  <c r="M2195" i="1"/>
  <c r="AB2195" i="1" s="1"/>
  <c r="AB2198" i="1"/>
  <c r="P2202" i="1"/>
  <c r="AB2202" i="1" s="1"/>
  <c r="Z2202" i="1"/>
  <c r="M2203" i="1"/>
  <c r="AB2203" i="1" s="1"/>
  <c r="AB2206" i="1"/>
  <c r="Z2210" i="1"/>
  <c r="AB2214" i="1"/>
  <c r="P2218" i="1"/>
  <c r="AB2218" i="1" s="1"/>
  <c r="M2219" i="1"/>
  <c r="AB2219" i="1" s="1"/>
  <c r="V2220" i="1"/>
  <c r="S2221" i="1"/>
  <c r="AB2221" i="1" s="1"/>
  <c r="AB2222" i="1"/>
  <c r="P2226" i="1"/>
  <c r="AB2226" i="1" s="1"/>
  <c r="M2227" i="1"/>
  <c r="AB2227" i="1" s="1"/>
  <c r="V2228" i="1"/>
  <c r="S2229" i="1"/>
  <c r="AB2229" i="1" s="1"/>
  <c r="AB2230" i="1"/>
  <c r="P2234" i="1"/>
  <c r="AB2234" i="1" s="1"/>
  <c r="M2235" i="1"/>
  <c r="AB2235" i="1" s="1"/>
  <c r="AB2238" i="1"/>
  <c r="P2242" i="1"/>
  <c r="AB2242" i="1" s="1"/>
  <c r="Z2242" i="1"/>
  <c r="M2243" i="1"/>
  <c r="AB2243" i="1" s="1"/>
  <c r="AB2246" i="1"/>
  <c r="P2250" i="1"/>
  <c r="AB2250" i="1" s="1"/>
  <c r="M2251" i="1"/>
  <c r="AB2251" i="1" s="1"/>
  <c r="AB2254" i="1"/>
  <c r="P2258" i="1"/>
  <c r="AB2258" i="1" s="1"/>
  <c r="M2259" i="1"/>
  <c r="AB2259" i="1" s="1"/>
  <c r="S2261" i="1"/>
  <c r="AB2261" i="1" s="1"/>
  <c r="AB2262" i="1"/>
  <c r="P2266" i="1"/>
  <c r="AB2266" i="1" s="1"/>
  <c r="M2267" i="1"/>
  <c r="AB2267" i="1" s="1"/>
  <c r="V2268" i="1"/>
  <c r="S2269" i="1"/>
  <c r="AB2269" i="1" s="1"/>
  <c r="AB2270" i="1"/>
  <c r="P2274" i="1"/>
  <c r="AB2274" i="1" s="1"/>
  <c r="M2275" i="1"/>
  <c r="AB2275" i="1" s="1"/>
  <c r="V2276" i="1"/>
  <c r="AB2278" i="1"/>
  <c r="P2282" i="1"/>
  <c r="AB2282" i="1" s="1"/>
  <c r="Z2282" i="1"/>
  <c r="M2283" i="1"/>
  <c r="AB2283" i="1" s="1"/>
  <c r="AB2286" i="1"/>
  <c r="Z2290" i="1"/>
  <c r="AB2294" i="1"/>
  <c r="P2298" i="1"/>
  <c r="AB2298" i="1" s="1"/>
  <c r="M2299" i="1"/>
  <c r="AB2299" i="1" s="1"/>
  <c r="AB2302" i="1"/>
  <c r="P2306" i="1"/>
  <c r="AB2306" i="1" s="1"/>
  <c r="M2307" i="1"/>
  <c r="AB2307" i="1" s="1"/>
  <c r="V2308" i="1"/>
  <c r="S2309" i="1"/>
  <c r="AB2309" i="1" s="1"/>
  <c r="AB2310" i="1"/>
  <c r="P2314" i="1"/>
  <c r="AB2314" i="1" s="1"/>
  <c r="M2315" i="1"/>
  <c r="AB2315" i="1" s="1"/>
  <c r="AB2318" i="1"/>
  <c r="P2322" i="1"/>
  <c r="AB2322" i="1" s="1"/>
  <c r="Z2322" i="1"/>
  <c r="M2323" i="1"/>
  <c r="AB2323" i="1" s="1"/>
  <c r="AB2326" i="1"/>
  <c r="P2330" i="1"/>
  <c r="AB2330" i="1" s="1"/>
  <c r="M2331" i="1"/>
  <c r="AB2331" i="1" s="1"/>
  <c r="AB2334" i="1"/>
  <c r="P2338" i="1"/>
  <c r="AB2338" i="1" s="1"/>
  <c r="M2339" i="1"/>
  <c r="AB2339" i="1" s="1"/>
  <c r="AB2342" i="1"/>
  <c r="P2346" i="1"/>
  <c r="AB2346" i="1" s="1"/>
  <c r="Z2346" i="1"/>
  <c r="M2347" i="1"/>
  <c r="AB2347" i="1" s="1"/>
  <c r="AB2350" i="1"/>
  <c r="P2354" i="1"/>
  <c r="AB2354" i="1" s="1"/>
  <c r="M2355" i="1"/>
  <c r="AB2355" i="1" s="1"/>
  <c r="AB2357" i="1"/>
  <c r="AB2360" i="1"/>
  <c r="AB2363" i="1"/>
  <c r="AB2366" i="1"/>
  <c r="AB2369" i="1"/>
  <c r="AB2370" i="1"/>
  <c r="AB2373" i="1"/>
  <c r="AB2374" i="1"/>
  <c r="AB2377" i="1"/>
  <c r="AB2385" i="1"/>
  <c r="AB2387" i="1"/>
  <c r="AB2392" i="1"/>
  <c r="AB2395" i="1"/>
  <c r="AB2398" i="1"/>
  <c r="AB2402" i="1"/>
  <c r="AB2406" i="1"/>
  <c r="AB2411" i="1"/>
  <c r="AB2412" i="1"/>
  <c r="AB2415" i="1"/>
  <c r="AB2418" i="1"/>
  <c r="AB2423" i="1"/>
  <c r="AB2426" i="1"/>
  <c r="AB2429" i="1"/>
  <c r="AB2432" i="1"/>
  <c r="AB2438" i="1"/>
  <c r="AB2449" i="1"/>
  <c r="AB2491" i="1"/>
  <c r="AB2492" i="1"/>
  <c r="AB2495" i="1"/>
  <c r="AB2496" i="1"/>
  <c r="AB2499" i="1"/>
  <c r="AB2505" i="1"/>
  <c r="AB2506" i="1"/>
  <c r="AB2509" i="1"/>
  <c r="AB2530" i="1"/>
  <c r="AB2535" i="1"/>
  <c r="AB2536" i="1"/>
  <c r="AB2539" i="1"/>
  <c r="AB2540" i="1"/>
  <c r="AB2543" i="1"/>
  <c r="AB2544" i="1"/>
  <c r="AB2547" i="1"/>
  <c r="AB2550" i="1"/>
  <c r="AB2555" i="1"/>
  <c r="AB2558" i="1"/>
  <c r="AB2588" i="1"/>
  <c r="AB2593" i="1"/>
  <c r="AB2601" i="1"/>
  <c r="AB2604" i="1"/>
  <c r="AB2666" i="1"/>
  <c r="AB2668" i="1"/>
  <c r="AB2671" i="1"/>
  <c r="AB2730" i="1"/>
  <c r="AB2060" i="1"/>
  <c r="Z2064" i="1"/>
  <c r="AB2064" i="1" s="1"/>
  <c r="M2065" i="1"/>
  <c r="AB2065" i="1" s="1"/>
  <c r="AB2068" i="1"/>
  <c r="P2072" i="1"/>
  <c r="AB2072" i="1" s="1"/>
  <c r="Z2072" i="1"/>
  <c r="AB2076" i="1"/>
  <c r="P2080" i="1"/>
  <c r="AB2080" i="1" s="1"/>
  <c r="Z2080" i="1"/>
  <c r="AB2084" i="1"/>
  <c r="P2088" i="1"/>
  <c r="AB2088" i="1" s="1"/>
  <c r="Z2088" i="1"/>
  <c r="M2089" i="1"/>
  <c r="AB2089" i="1" s="1"/>
  <c r="AB2092" i="1"/>
  <c r="Z2096" i="1"/>
  <c r="AB2096" i="1" s="1"/>
  <c r="M2097" i="1"/>
  <c r="AB2097" i="1" s="1"/>
  <c r="AB2100" i="1"/>
  <c r="Z2104" i="1"/>
  <c r="AB2104" i="1" s="1"/>
  <c r="M2105" i="1"/>
  <c r="AB2105" i="1" s="1"/>
  <c r="AB2108" i="1"/>
  <c r="P2112" i="1"/>
  <c r="AB2112" i="1" s="1"/>
  <c r="M2113" i="1"/>
  <c r="AB2113" i="1" s="1"/>
  <c r="V2114" i="1"/>
  <c r="AB2114" i="1" s="1"/>
  <c r="S2115" i="1"/>
  <c r="AB2116" i="1"/>
  <c r="P2120" i="1"/>
  <c r="AB2120" i="1" s="1"/>
  <c r="M2121" i="1"/>
  <c r="AB2121" i="1" s="1"/>
  <c r="V2122" i="1"/>
  <c r="S2123" i="1"/>
  <c r="AB2124" i="1"/>
  <c r="P2128" i="1"/>
  <c r="AB2128" i="1" s="1"/>
  <c r="Z2128" i="1"/>
  <c r="M2129" i="1"/>
  <c r="AB2129" i="1" s="1"/>
  <c r="AB2132" i="1"/>
  <c r="P2136" i="1"/>
  <c r="AB2136" i="1" s="1"/>
  <c r="Z2136" i="1"/>
  <c r="M2137" i="1"/>
  <c r="AB2137" i="1" s="1"/>
  <c r="AB2140" i="1"/>
  <c r="P2144" i="1"/>
  <c r="AB2144" i="1" s="1"/>
  <c r="Z2144" i="1"/>
  <c r="M2145" i="1"/>
  <c r="AB2145" i="1" s="1"/>
  <c r="AB2148" i="1"/>
  <c r="P2152" i="1"/>
  <c r="AB2152" i="1" s="1"/>
  <c r="M2153" i="1"/>
  <c r="AB2153" i="1" s="1"/>
  <c r="S2155" i="1"/>
  <c r="AB2156" i="1"/>
  <c r="P2160" i="1"/>
  <c r="AB2160" i="1" s="1"/>
  <c r="M2161" i="1"/>
  <c r="AB2161" i="1" s="1"/>
  <c r="AB2164" i="1"/>
  <c r="P2168" i="1"/>
  <c r="AB2168" i="1" s="1"/>
  <c r="M2169" i="1"/>
  <c r="AB2169" i="1" s="1"/>
  <c r="V2170" i="1"/>
  <c r="AB2172" i="1"/>
  <c r="P2176" i="1"/>
  <c r="AB2176" i="1" s="1"/>
  <c r="M2177" i="1"/>
  <c r="AB2177" i="1" s="1"/>
  <c r="P2184" i="1"/>
  <c r="AB2184" i="1" s="1"/>
  <c r="M2185" i="1"/>
  <c r="AB2185" i="1" s="1"/>
  <c r="AB2188" i="1"/>
  <c r="P2192" i="1"/>
  <c r="AB2192" i="1" s="1"/>
  <c r="M2193" i="1"/>
  <c r="AB2193" i="1" s="1"/>
  <c r="AB2196" i="1"/>
  <c r="P2200" i="1"/>
  <c r="AB2200" i="1" s="1"/>
  <c r="M2201" i="1"/>
  <c r="AB2201" i="1" s="1"/>
  <c r="V2202" i="1"/>
  <c r="AB2204" i="1"/>
  <c r="P2208" i="1"/>
  <c r="AB2208" i="1" s="1"/>
  <c r="M2209" i="1"/>
  <c r="AB2209" i="1" s="1"/>
  <c r="V2210" i="1"/>
  <c r="AB2210" i="1" s="1"/>
  <c r="S2211" i="1"/>
  <c r="AB2211" i="1" s="1"/>
  <c r="AB2212" i="1"/>
  <c r="P2216" i="1"/>
  <c r="AB2216" i="1" s="1"/>
  <c r="M2217" i="1"/>
  <c r="AB2217" i="1" s="1"/>
  <c r="AB2220" i="1"/>
  <c r="Z2224" i="1"/>
  <c r="AB2224" i="1" s="1"/>
  <c r="AB2228" i="1"/>
  <c r="P2232" i="1"/>
  <c r="AB2232" i="1" s="1"/>
  <c r="Z2232" i="1"/>
  <c r="M2233" i="1"/>
  <c r="AB2233" i="1" s="1"/>
  <c r="AB2236" i="1"/>
  <c r="P2240" i="1"/>
  <c r="AB2240" i="1" s="1"/>
  <c r="M2241" i="1"/>
  <c r="AB2241" i="1" s="1"/>
  <c r="V2242" i="1"/>
  <c r="AB2244" i="1"/>
  <c r="Z2248" i="1"/>
  <c r="AB2248" i="1" s="1"/>
  <c r="M2249" i="1"/>
  <c r="AB2249" i="1" s="1"/>
  <c r="AB2252" i="1"/>
  <c r="P2256" i="1"/>
  <c r="AB2256" i="1" s="1"/>
  <c r="Z2256" i="1"/>
  <c r="M2257" i="1"/>
  <c r="AB2257" i="1" s="1"/>
  <c r="AB2260" i="1"/>
  <c r="Z2264" i="1"/>
  <c r="AB2264" i="1" s="1"/>
  <c r="AB2268" i="1"/>
  <c r="Z2272" i="1"/>
  <c r="AB2272" i="1" s="1"/>
  <c r="AB2276" i="1"/>
  <c r="P2280" i="1"/>
  <c r="AB2280" i="1" s="1"/>
  <c r="M2281" i="1"/>
  <c r="AB2281" i="1" s="1"/>
  <c r="V2282" i="1"/>
  <c r="S2283" i="1"/>
  <c r="AB2284" i="1"/>
  <c r="P2288" i="1"/>
  <c r="AB2288" i="1" s="1"/>
  <c r="M2289" i="1"/>
  <c r="AB2289" i="1" s="1"/>
  <c r="V2290" i="1"/>
  <c r="AB2290" i="1" s="1"/>
  <c r="S2291" i="1"/>
  <c r="AB2291" i="1" s="1"/>
  <c r="AB2292" i="1"/>
  <c r="P2296" i="1"/>
  <c r="AB2296" i="1" s="1"/>
  <c r="M2297" i="1"/>
  <c r="AB2297" i="1" s="1"/>
  <c r="V2298" i="1"/>
  <c r="S2299" i="1"/>
  <c r="AB2300" i="1"/>
  <c r="P2304" i="1"/>
  <c r="AB2304" i="1" s="1"/>
  <c r="M2305" i="1"/>
  <c r="AB2305" i="1" s="1"/>
  <c r="AB2308" i="1"/>
  <c r="P2312" i="1"/>
  <c r="AB2312" i="1" s="1"/>
  <c r="M2313" i="1"/>
  <c r="AB2313" i="1" s="1"/>
  <c r="AB2316" i="1"/>
  <c r="P2320" i="1"/>
  <c r="AB2320" i="1" s="1"/>
  <c r="Z2320" i="1"/>
  <c r="M2321" i="1"/>
  <c r="AB2321" i="1" s="1"/>
  <c r="V2322" i="1"/>
  <c r="S2323" i="1"/>
  <c r="AB2324" i="1"/>
  <c r="P2328" i="1"/>
  <c r="AB2328" i="1" s="1"/>
  <c r="M2329" i="1"/>
  <c r="AB2329" i="1" s="1"/>
  <c r="AB2332" i="1"/>
  <c r="P2336" i="1"/>
  <c r="AB2336" i="1" s="1"/>
  <c r="M2337" i="1"/>
  <c r="AB2337" i="1" s="1"/>
  <c r="S2339" i="1"/>
  <c r="AB2340" i="1"/>
  <c r="P2344" i="1"/>
  <c r="AB2344" i="1" s="1"/>
  <c r="Z2344" i="1"/>
  <c r="M2345" i="1"/>
  <c r="AB2345" i="1" s="1"/>
  <c r="V2346" i="1"/>
  <c r="S2347" i="1"/>
  <c r="AB2348" i="1"/>
  <c r="P2352" i="1"/>
  <c r="AB2352" i="1" s="1"/>
  <c r="M2353" i="1"/>
  <c r="AB2353" i="1" s="1"/>
  <c r="AB2356" i="1"/>
  <c r="AB2358" i="1"/>
  <c r="AB2361" i="1"/>
  <c r="AB2364" i="1"/>
  <c r="AB2371" i="1"/>
  <c r="AB2375" i="1"/>
  <c r="AB2378" i="1"/>
  <c r="AB2381" i="1"/>
  <c r="AB2383" i="1"/>
  <c r="AB2388" i="1"/>
  <c r="AB2390" i="1"/>
  <c r="AB2396" i="1"/>
  <c r="AB2409" i="1"/>
  <c r="AB2413" i="1"/>
  <c r="AB2416" i="1"/>
  <c r="AB2421" i="1"/>
  <c r="AB2424" i="1"/>
  <c r="AB2430" i="1"/>
  <c r="AB2435" i="1"/>
  <c r="AB2436" i="1"/>
  <c r="AB2441" i="1"/>
  <c r="AB2442" i="1"/>
  <c r="AB2445" i="1"/>
  <c r="AB2447" i="1"/>
  <c r="AB2457" i="1"/>
  <c r="AB2458" i="1"/>
  <c r="AB2463" i="1"/>
  <c r="AB2466" i="1"/>
  <c r="AB2470" i="1"/>
  <c r="AB2472" i="1"/>
  <c r="AB2479" i="1"/>
  <c r="AB2480" i="1"/>
  <c r="AB2483" i="1"/>
  <c r="AB2486" i="1"/>
  <c r="AB2489" i="1"/>
  <c r="AB2493" i="1"/>
  <c r="AB2497" i="1"/>
  <c r="AB2500" i="1"/>
  <c r="AB2503" i="1"/>
  <c r="AB2507" i="1"/>
  <c r="AB2517" i="1"/>
  <c r="AB2518" i="1"/>
  <c r="AB2521" i="1"/>
  <c r="AB2522" i="1"/>
  <c r="AB2527" i="1"/>
  <c r="AB2528" i="1"/>
  <c r="AB2533" i="1"/>
  <c r="AB2537" i="1"/>
  <c r="AB2541" i="1"/>
  <c r="AB2545" i="1"/>
  <c r="AB2548" i="1"/>
  <c r="AB2553" i="1"/>
  <c r="AB2556" i="1"/>
  <c r="AB2570" i="1"/>
  <c r="AB2573" i="1"/>
  <c r="AB2576" i="1"/>
  <c r="AB2580" i="1"/>
  <c r="AB2582" i="1"/>
  <c r="AB2585" i="1"/>
  <c r="AB2586" i="1"/>
  <c r="AB2591" i="1"/>
  <c r="AB2594" i="1"/>
  <c r="AB2599" i="1"/>
  <c r="AB2602" i="1"/>
  <c r="AB2609" i="1"/>
  <c r="AB2611" i="1"/>
  <c r="AB2616" i="1"/>
  <c r="AB2619" i="1"/>
  <c r="AB2622" i="1"/>
  <c r="AB2627" i="1"/>
  <c r="AB2630" i="1"/>
  <c r="AB2635" i="1"/>
  <c r="AB2636" i="1"/>
  <c r="AB2641" i="1"/>
  <c r="AB2647" i="1"/>
  <c r="AB2648" i="1"/>
  <c r="AB2651" i="1"/>
  <c r="AB2652" i="1"/>
  <c r="AB2662" i="1"/>
  <c r="AB2664" i="1"/>
  <c r="AB2669" i="1"/>
  <c r="AB2673" i="1"/>
  <c r="AB2677" i="1"/>
  <c r="AB2680" i="1"/>
  <c r="AB2683" i="1"/>
  <c r="AB2684" i="1"/>
  <c r="AB2694" i="1"/>
  <c r="AB2699" i="1"/>
  <c r="AB2702" i="1"/>
  <c r="AB2716" i="1"/>
  <c r="AB2719" i="1"/>
  <c r="AB2722" i="1"/>
  <c r="AB2732" i="1"/>
  <c r="AB2738" i="1"/>
  <c r="AB2760" i="1"/>
  <c r="AB2776" i="1"/>
  <c r="AB2835" i="1"/>
  <c r="AB2705" i="1"/>
  <c r="AB2721" i="1"/>
  <c r="AB2737" i="1"/>
  <c r="AB2753" i="1"/>
  <c r="AB2769" i="1"/>
  <c r="AB2785" i="1"/>
  <c r="AB2793" i="1"/>
  <c r="AB2809" i="1"/>
  <c r="AB2810" i="1"/>
  <c r="AB2833" i="1"/>
  <c r="AB2838" i="1"/>
  <c r="AB2849" i="1"/>
  <c r="AB2865" i="1"/>
  <c r="AB2881" i="1"/>
  <c r="AB2897" i="1"/>
  <c r="AB2902" i="1"/>
  <c r="Z2707" i="1"/>
  <c r="AB2707" i="1" s="1"/>
  <c r="M2710" i="1"/>
  <c r="AB2710" i="1" s="1"/>
  <c r="S2712" i="1"/>
  <c r="AB2712" i="1" s="1"/>
  <c r="P2717" i="1"/>
  <c r="V2719" i="1"/>
  <c r="Z2723" i="1"/>
  <c r="AB2723" i="1" s="1"/>
  <c r="M2726" i="1"/>
  <c r="AB2726" i="1" s="1"/>
  <c r="S2728" i="1"/>
  <c r="AB2728" i="1" s="1"/>
  <c r="P2733" i="1"/>
  <c r="V2735" i="1"/>
  <c r="AB2735" i="1" s="1"/>
  <c r="Z2739" i="1"/>
  <c r="AB2739" i="1" s="1"/>
  <c r="M2742" i="1"/>
  <c r="AB2742" i="1" s="1"/>
  <c r="S2744" i="1"/>
  <c r="AB2744" i="1" s="1"/>
  <c r="P2749" i="1"/>
  <c r="V2751" i="1"/>
  <c r="AB2751" i="1" s="1"/>
  <c r="Z2755" i="1"/>
  <c r="AB2755" i="1" s="1"/>
  <c r="M2758" i="1"/>
  <c r="AB2758" i="1" s="1"/>
  <c r="S2760" i="1"/>
  <c r="P2765" i="1"/>
  <c r="V2767" i="1"/>
  <c r="AB2767" i="1" s="1"/>
  <c r="Z2771" i="1"/>
  <c r="AB2771" i="1" s="1"/>
  <c r="M2774" i="1"/>
  <c r="AB2774" i="1" s="1"/>
  <c r="S2776" i="1"/>
  <c r="P2781" i="1"/>
  <c r="V2783" i="1"/>
  <c r="AB2783" i="1" s="1"/>
  <c r="AB2786" i="1"/>
  <c r="S2789" i="1"/>
  <c r="AB2789" i="1" s="1"/>
  <c r="AB2790" i="1"/>
  <c r="P2794" i="1"/>
  <c r="AB2794" i="1" s="1"/>
  <c r="Z2796" i="1"/>
  <c r="AB2796" i="1" s="1"/>
  <c r="M2799" i="1"/>
  <c r="AB2799" i="1" s="1"/>
  <c r="V2800" i="1"/>
  <c r="AB2800" i="1" s="1"/>
  <c r="AB2805" i="1"/>
  <c r="S2805" i="1"/>
  <c r="AB2806" i="1"/>
  <c r="P2810" i="1"/>
  <c r="Z2812" i="1"/>
  <c r="AB2812" i="1" s="1"/>
  <c r="M2815" i="1"/>
  <c r="AB2815" i="1" s="1"/>
  <c r="V2816" i="1"/>
  <c r="AB2816" i="1" s="1"/>
  <c r="S2821" i="1"/>
  <c r="AB2821" i="1" s="1"/>
  <c r="P2822" i="1"/>
  <c r="AB2822" i="1" s="1"/>
  <c r="Z2824" i="1"/>
  <c r="AB2824" i="1" s="1"/>
  <c r="AB2826" i="1"/>
  <c r="M2835" i="1"/>
  <c r="V2836" i="1"/>
  <c r="AB2836" i="1" s="1"/>
  <c r="S2837" i="1"/>
  <c r="AB2837" i="1" s="1"/>
  <c r="P2838" i="1"/>
  <c r="Z2840" i="1"/>
  <c r="AB2840" i="1" s="1"/>
  <c r="AB2842" i="1"/>
  <c r="M2851" i="1"/>
  <c r="AB2851" i="1" s="1"/>
  <c r="V2852" i="1"/>
  <c r="AB2852" i="1" s="1"/>
  <c r="S2853" i="1"/>
  <c r="AB2853" i="1" s="1"/>
  <c r="P2854" i="1"/>
  <c r="AB2854" i="1" s="1"/>
  <c r="Z2856" i="1"/>
  <c r="AB2856" i="1" s="1"/>
  <c r="AB2858" i="1"/>
  <c r="M2867" i="1"/>
  <c r="AB2867" i="1" s="1"/>
  <c r="V2868" i="1"/>
  <c r="AB2868" i="1" s="1"/>
  <c r="S2869" i="1"/>
  <c r="AB2869" i="1" s="1"/>
  <c r="P2870" i="1"/>
  <c r="AB2870" i="1" s="1"/>
  <c r="Z2872" i="1"/>
  <c r="AB2872" i="1" s="1"/>
  <c r="AB2874" i="1"/>
  <c r="M2883" i="1"/>
  <c r="AB2883" i="1" s="1"/>
  <c r="V2884" i="1"/>
  <c r="AB2884" i="1" s="1"/>
  <c r="S2885" i="1"/>
  <c r="AB2885" i="1" s="1"/>
  <c r="P2886" i="1"/>
  <c r="AB2886" i="1" s="1"/>
  <c r="Z2888" i="1"/>
  <c r="AB2888" i="1" s="1"/>
  <c r="AB2890" i="1"/>
  <c r="M2899" i="1"/>
  <c r="AB2899" i="1" s="1"/>
  <c r="V2900" i="1"/>
  <c r="AB2900" i="1" s="1"/>
  <c r="S2901" i="1"/>
  <c r="AB2901" i="1" s="1"/>
  <c r="P2902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8" i="1"/>
  <c r="AB3060" i="1"/>
  <c r="AB3067" i="1"/>
  <c r="AB2713" i="1"/>
  <c r="AB2729" i="1"/>
  <c r="AB2745" i="1"/>
  <c r="AB2761" i="1"/>
  <c r="AB2777" i="1"/>
  <c r="AB2802" i="1"/>
  <c r="AB2846" i="1"/>
  <c r="AB2878" i="1"/>
  <c r="AB3048" i="1"/>
  <c r="S2704" i="1"/>
  <c r="AB2704" i="1" s="1"/>
  <c r="P2709" i="1"/>
  <c r="AB2709" i="1" s="1"/>
  <c r="V2711" i="1"/>
  <c r="AB2711" i="1" s="1"/>
  <c r="Z2715" i="1"/>
  <c r="AB2715" i="1" s="1"/>
  <c r="AB2717" i="1"/>
  <c r="M2718" i="1"/>
  <c r="AB2718" i="1" s="1"/>
  <c r="S2720" i="1"/>
  <c r="AB2720" i="1" s="1"/>
  <c r="P2725" i="1"/>
  <c r="AB2725" i="1" s="1"/>
  <c r="V2727" i="1"/>
  <c r="AB2727" i="1" s="1"/>
  <c r="Z2731" i="1"/>
  <c r="AB2731" i="1" s="1"/>
  <c r="AB2733" i="1"/>
  <c r="M2734" i="1"/>
  <c r="AB2734" i="1" s="1"/>
  <c r="S2736" i="1"/>
  <c r="AB2736" i="1" s="1"/>
  <c r="P2741" i="1"/>
  <c r="AB2741" i="1" s="1"/>
  <c r="V2743" i="1"/>
  <c r="AB2743" i="1" s="1"/>
  <c r="Z2747" i="1"/>
  <c r="AB2747" i="1" s="1"/>
  <c r="AB2749" i="1"/>
  <c r="M2750" i="1"/>
  <c r="AB2750" i="1" s="1"/>
  <c r="S2752" i="1"/>
  <c r="AB2752" i="1" s="1"/>
  <c r="P2757" i="1"/>
  <c r="AB2757" i="1" s="1"/>
  <c r="V2759" i="1"/>
  <c r="AB2759" i="1" s="1"/>
  <c r="Z2763" i="1"/>
  <c r="AB2763" i="1" s="1"/>
  <c r="AB2765" i="1"/>
  <c r="M2766" i="1"/>
  <c r="AB2766" i="1" s="1"/>
  <c r="S2768" i="1"/>
  <c r="AB2768" i="1" s="1"/>
  <c r="P2773" i="1"/>
  <c r="AB2773" i="1" s="1"/>
  <c r="V2775" i="1"/>
  <c r="AB2775" i="1" s="1"/>
  <c r="Z2779" i="1"/>
  <c r="AB2779" i="1" s="1"/>
  <c r="AB2781" i="1"/>
  <c r="M2782" i="1"/>
  <c r="AB2782" i="1" s="1"/>
  <c r="S2784" i="1"/>
  <c r="AB2784" i="1" s="1"/>
  <c r="Z2788" i="1"/>
  <c r="AB2788" i="1" s="1"/>
  <c r="M2791" i="1"/>
  <c r="AB2791" i="1" s="1"/>
  <c r="V2792" i="1"/>
  <c r="AB2792" i="1" s="1"/>
  <c r="AB2797" i="1"/>
  <c r="S2797" i="1"/>
  <c r="AB2798" i="1"/>
  <c r="P2802" i="1"/>
  <c r="Z2804" i="1"/>
  <c r="AB2804" i="1" s="1"/>
  <c r="M2807" i="1"/>
  <c r="AB2807" i="1" s="1"/>
  <c r="V2808" i="1"/>
  <c r="AB2808" i="1" s="1"/>
  <c r="S2813" i="1"/>
  <c r="AB2813" i="1" s="1"/>
  <c r="AB2814" i="1"/>
  <c r="P2818" i="1"/>
  <c r="AB2818" i="1" s="1"/>
  <c r="Z2820" i="1"/>
  <c r="AB2820" i="1" s="1"/>
  <c r="M2827" i="1"/>
  <c r="AB2827" i="1" s="1"/>
  <c r="V2828" i="1"/>
  <c r="AB2828" i="1" s="1"/>
  <c r="S2829" i="1"/>
  <c r="AB2829" i="1" s="1"/>
  <c r="P2830" i="1"/>
  <c r="AB2830" i="1" s="1"/>
  <c r="Z2832" i="1"/>
  <c r="AB2832" i="1" s="1"/>
  <c r="AB2834" i="1"/>
  <c r="M2843" i="1"/>
  <c r="AB2843" i="1" s="1"/>
  <c r="V2844" i="1"/>
  <c r="AB2844" i="1" s="1"/>
  <c r="S2845" i="1"/>
  <c r="AB2845" i="1" s="1"/>
  <c r="P2846" i="1"/>
  <c r="Z2848" i="1"/>
  <c r="AB2848" i="1" s="1"/>
  <c r="AB2850" i="1"/>
  <c r="M2859" i="1"/>
  <c r="AB2859" i="1" s="1"/>
  <c r="V2860" i="1"/>
  <c r="AB2860" i="1" s="1"/>
  <c r="S2861" i="1"/>
  <c r="AB2861" i="1" s="1"/>
  <c r="P2862" i="1"/>
  <c r="AB2862" i="1" s="1"/>
  <c r="Z2864" i="1"/>
  <c r="AB2864" i="1" s="1"/>
  <c r="AB2866" i="1"/>
  <c r="M2875" i="1"/>
  <c r="AB2875" i="1" s="1"/>
  <c r="V2876" i="1"/>
  <c r="AB2876" i="1" s="1"/>
  <c r="S2877" i="1"/>
  <c r="AB2877" i="1" s="1"/>
  <c r="P2878" i="1"/>
  <c r="Z2880" i="1"/>
  <c r="AB2880" i="1" s="1"/>
  <c r="AB2882" i="1"/>
  <c r="M2891" i="1"/>
  <c r="AB2891" i="1" s="1"/>
  <c r="V2892" i="1"/>
  <c r="AB2892" i="1" s="1"/>
  <c r="S2893" i="1"/>
  <c r="AB2893" i="1" s="1"/>
  <c r="P2894" i="1"/>
  <c r="AB2894" i="1" s="1"/>
  <c r="Z2896" i="1"/>
  <c r="AB2896" i="1" s="1"/>
  <c r="AB2898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2" i="1"/>
  <c r="P3053" i="1"/>
  <c r="V3055" i="1"/>
  <c r="AB3055" i="1" s="1"/>
  <c r="Z3059" i="1"/>
  <c r="AB3061" i="1"/>
  <c r="M3062" i="1"/>
  <c r="AB3062" i="1" s="1"/>
  <c r="S3064" i="1"/>
  <c r="AB3064" i="1" s="1"/>
  <c r="P3069" i="1"/>
  <c r="V3071" i="1"/>
  <c r="AB3071" i="1" s="1"/>
  <c r="Z3075" i="1"/>
  <c r="Z3079" i="1"/>
  <c r="AB3079" i="1" s="1"/>
  <c r="Z3083" i="1"/>
  <c r="Z3087" i="1"/>
  <c r="AB3087" i="1" s="1"/>
  <c r="Z3091" i="1"/>
  <c r="Z3095" i="1"/>
  <c r="AB3095" i="1" s="1"/>
  <c r="Z3099" i="1"/>
  <c r="Z3103" i="1"/>
  <c r="AB3103" i="1" s="1"/>
  <c r="AB3120" i="1"/>
  <c r="S3052" i="1"/>
  <c r="P3057" i="1"/>
  <c r="AB3057" i="1" s="1"/>
  <c r="V3059" i="1"/>
  <c r="AB3059" i="1" s="1"/>
  <c r="Z3063" i="1"/>
  <c r="AB3063" i="1" s="1"/>
  <c r="AB3065" i="1"/>
  <c r="M3066" i="1"/>
  <c r="AB3066" i="1" s="1"/>
  <c r="S3068" i="1"/>
  <c r="AB3068" i="1" s="1"/>
  <c r="S3072" i="1"/>
  <c r="AB3072" i="1" s="1"/>
  <c r="P3073" i="1"/>
  <c r="AB3073" i="1" s="1"/>
  <c r="V3075" i="1"/>
  <c r="S3076" i="1"/>
  <c r="AB3076" i="1" s="1"/>
  <c r="P3077" i="1"/>
  <c r="AB3077" i="1" s="1"/>
  <c r="V3079" i="1"/>
  <c r="S3080" i="1"/>
  <c r="AB3080" i="1" s="1"/>
  <c r="P3081" i="1"/>
  <c r="AB3081" i="1" s="1"/>
  <c r="V3083" i="1"/>
  <c r="S3084" i="1"/>
  <c r="AB3084" i="1" s="1"/>
  <c r="P3085" i="1"/>
  <c r="AB3085" i="1" s="1"/>
  <c r="V3087" i="1"/>
  <c r="S3088" i="1"/>
  <c r="AB3088" i="1" s="1"/>
  <c r="P3089" i="1"/>
  <c r="AB3089" i="1" s="1"/>
  <c r="V3091" i="1"/>
  <c r="S3092" i="1"/>
  <c r="AB3092" i="1" s="1"/>
  <c r="P3093" i="1"/>
  <c r="AB3093" i="1" s="1"/>
  <c r="V3095" i="1"/>
  <c r="AB3096" i="1"/>
  <c r="S3096" i="1"/>
  <c r="P3097" i="1"/>
  <c r="AB3097" i="1" s="1"/>
  <c r="V3099" i="1"/>
  <c r="AB3100" i="1"/>
  <c r="S3100" i="1"/>
  <c r="P3101" i="1"/>
  <c r="AB3101" i="1" s="1"/>
  <c r="V3103" i="1"/>
  <c r="AB3104" i="1"/>
  <c r="S3104" i="1"/>
  <c r="P3105" i="1"/>
  <c r="AB3105" i="1" s="1"/>
  <c r="Z3113" i="1"/>
  <c r="AB3193" i="1"/>
  <c r="AB3053" i="1"/>
  <c r="AB3069" i="1"/>
  <c r="AB3075" i="1"/>
  <c r="AB3083" i="1"/>
  <c r="AB3091" i="1"/>
  <c r="AB3099" i="1"/>
  <c r="AB3155" i="1"/>
  <c r="Z3108" i="1"/>
  <c r="M3111" i="1"/>
  <c r="AB3111" i="1" s="1"/>
  <c r="S3113" i="1"/>
  <c r="AB3113" i="1" s="1"/>
  <c r="P3118" i="1"/>
  <c r="V3120" i="1"/>
  <c r="Z3124" i="1"/>
  <c r="M3127" i="1"/>
  <c r="AB3127" i="1" s="1"/>
  <c r="S3129" i="1"/>
  <c r="AB3129" i="1" s="1"/>
  <c r="P3134" i="1"/>
  <c r="V3136" i="1"/>
  <c r="AB3136" i="1" s="1"/>
  <c r="Z3140" i="1"/>
  <c r="M3143" i="1"/>
  <c r="AB3143" i="1" s="1"/>
  <c r="S3145" i="1"/>
  <c r="AB3145" i="1" s="1"/>
  <c r="P3150" i="1"/>
  <c r="V3152" i="1"/>
  <c r="AB3152" i="1" s="1"/>
  <c r="Z3156" i="1"/>
  <c r="Z3157" i="1"/>
  <c r="M3160" i="1"/>
  <c r="AB3160" i="1" s="1"/>
  <c r="V3161" i="1"/>
  <c r="AB3161" i="1" s="1"/>
  <c r="AB3166" i="1"/>
  <c r="S3166" i="1"/>
  <c r="P3171" i="1"/>
  <c r="Z3173" i="1"/>
  <c r="M3176" i="1"/>
  <c r="AB3176" i="1" s="1"/>
  <c r="V3177" i="1"/>
  <c r="AB3177" i="1" s="1"/>
  <c r="S3182" i="1"/>
  <c r="AB3182" i="1" s="1"/>
  <c r="P3187" i="1"/>
  <c r="Z3189" i="1"/>
  <c r="M3192" i="1"/>
  <c r="AB3192" i="1" s="1"/>
  <c r="V3193" i="1"/>
  <c r="S3198" i="1"/>
  <c r="AB3198" i="1" s="1"/>
  <c r="AB3199" i="1"/>
  <c r="P3203" i="1"/>
  <c r="Z3205" i="1"/>
  <c r="M3208" i="1"/>
  <c r="AB3208" i="1" s="1"/>
  <c r="V3209" i="1"/>
  <c r="AB3209" i="1" s="1"/>
  <c r="S3214" i="1"/>
  <c r="AB3214" i="1" s="1"/>
  <c r="P3219" i="1"/>
  <c r="Z3221" i="1"/>
  <c r="M3224" i="1"/>
  <c r="AB3224" i="1" s="1"/>
  <c r="V3225" i="1"/>
  <c r="AB3225" i="1" s="1"/>
  <c r="AB3230" i="1"/>
  <c r="S3230" i="1"/>
  <c r="P3235" i="1"/>
  <c r="Z3237" i="1"/>
  <c r="M3240" i="1"/>
  <c r="AB3240" i="1" s="1"/>
  <c r="V3241" i="1"/>
  <c r="AB3241" i="1" s="1"/>
  <c r="S3246" i="1"/>
  <c r="AB3246" i="1" s="1"/>
  <c r="P3251" i="1"/>
  <c r="Z3253" i="1"/>
  <c r="AB3255" i="1"/>
  <c r="M3264" i="1"/>
  <c r="AB3264" i="1" s="1"/>
  <c r="V3265" i="1"/>
  <c r="AB3266" i="1"/>
  <c r="S3266" i="1"/>
  <c r="P3267" i="1"/>
  <c r="Z3269" i="1"/>
  <c r="AB3271" i="1"/>
  <c r="M3280" i="1"/>
  <c r="AB3280" i="1" s="1"/>
  <c r="V3281" i="1"/>
  <c r="AB3282" i="1"/>
  <c r="S3282" i="1"/>
  <c r="P3283" i="1"/>
  <c r="Z3285" i="1"/>
  <c r="AB3287" i="1"/>
  <c r="M3296" i="1"/>
  <c r="AB3296" i="1" s="1"/>
  <c r="V3297" i="1"/>
  <c r="AB3298" i="1"/>
  <c r="S3298" i="1"/>
  <c r="P3299" i="1"/>
  <c r="Z3301" i="1"/>
  <c r="AB3303" i="1"/>
  <c r="M3312" i="1"/>
  <c r="AB3312" i="1" s="1"/>
  <c r="V3313" i="1"/>
  <c r="AB3314" i="1"/>
  <c r="S3314" i="1"/>
  <c r="P3315" i="1"/>
  <c r="Z3317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8" i="1"/>
  <c r="AB3441" i="1"/>
  <c r="AB3448" i="1"/>
  <c r="AB3451" i="1"/>
  <c r="P3106" i="1"/>
  <c r="AB3106" i="1" s="1"/>
  <c r="V3108" i="1"/>
  <c r="AB3108" i="1" s="1"/>
  <c r="Z3112" i="1"/>
  <c r="AB3114" i="1"/>
  <c r="M3115" i="1"/>
  <c r="AB3115" i="1" s="1"/>
  <c r="S3117" i="1"/>
  <c r="AB3117" i="1" s="1"/>
  <c r="P3122" i="1"/>
  <c r="V3124" i="1"/>
  <c r="AB3124" i="1" s="1"/>
  <c r="Z3128" i="1"/>
  <c r="AB3130" i="1"/>
  <c r="M3131" i="1"/>
  <c r="AB3131" i="1" s="1"/>
  <c r="S3133" i="1"/>
  <c r="AB3133" i="1" s="1"/>
  <c r="P3138" i="1"/>
  <c r="V3140" i="1"/>
  <c r="AB3140" i="1" s="1"/>
  <c r="Z3144" i="1"/>
  <c r="AB3146" i="1"/>
  <c r="M3147" i="1"/>
  <c r="AB3147" i="1" s="1"/>
  <c r="S3149" i="1"/>
  <c r="AB3149" i="1" s="1"/>
  <c r="P3154" i="1"/>
  <c r="V3156" i="1"/>
  <c r="AB3156" i="1" s="1"/>
  <c r="V3157" i="1"/>
  <c r="AB3157" i="1" s="1"/>
  <c r="AB3162" i="1"/>
  <c r="S3162" i="1"/>
  <c r="P3167" i="1"/>
  <c r="AB3167" i="1" s="1"/>
  <c r="Z3169" i="1"/>
  <c r="M3172" i="1"/>
  <c r="AB3172" i="1" s="1"/>
  <c r="V3173" i="1"/>
  <c r="AB3173" i="1" s="1"/>
  <c r="S3178" i="1"/>
  <c r="AB3178" i="1" s="1"/>
  <c r="P3183" i="1"/>
  <c r="AB3183" i="1" s="1"/>
  <c r="Z3185" i="1"/>
  <c r="M3188" i="1"/>
  <c r="AB3188" i="1" s="1"/>
  <c r="V3189" i="1"/>
  <c r="AB3189" i="1" s="1"/>
  <c r="AB3194" i="1"/>
  <c r="S3194" i="1"/>
  <c r="P3199" i="1"/>
  <c r="Z3201" i="1"/>
  <c r="M3204" i="1"/>
  <c r="AB3204" i="1" s="1"/>
  <c r="V3205" i="1"/>
  <c r="AB3205" i="1" s="1"/>
  <c r="S3210" i="1"/>
  <c r="AB3210" i="1" s="1"/>
  <c r="P3215" i="1"/>
  <c r="AB3215" i="1" s="1"/>
  <c r="Z3217" i="1"/>
  <c r="M3220" i="1"/>
  <c r="AB3220" i="1" s="1"/>
  <c r="V3221" i="1"/>
  <c r="AB3221" i="1" s="1"/>
  <c r="AB3226" i="1"/>
  <c r="S3226" i="1"/>
  <c r="P3231" i="1"/>
  <c r="AB3231" i="1" s="1"/>
  <c r="Z3233" i="1"/>
  <c r="M3236" i="1"/>
  <c r="AB3236" i="1" s="1"/>
  <c r="V3237" i="1"/>
  <c r="AB3237" i="1" s="1"/>
  <c r="AB3242" i="1"/>
  <c r="S3242" i="1"/>
  <c r="P3247" i="1"/>
  <c r="AB3247" i="1" s="1"/>
  <c r="Z3249" i="1"/>
  <c r="M3252" i="1"/>
  <c r="AB3252" i="1" s="1"/>
  <c r="V3253" i="1"/>
  <c r="AB3254" i="1"/>
  <c r="S3254" i="1"/>
  <c r="P3255" i="1"/>
  <c r="Z3257" i="1"/>
  <c r="AB3265" i="1"/>
  <c r="M3268" i="1"/>
  <c r="AB3268" i="1" s="1"/>
  <c r="V3269" i="1"/>
  <c r="AB3270" i="1"/>
  <c r="S3270" i="1"/>
  <c r="P3271" i="1"/>
  <c r="Z3273" i="1"/>
  <c r="AB3281" i="1"/>
  <c r="M3284" i="1"/>
  <c r="AB3284" i="1" s="1"/>
  <c r="V3285" i="1"/>
  <c r="AB3286" i="1"/>
  <c r="S3286" i="1"/>
  <c r="P3287" i="1"/>
  <c r="Z3289" i="1"/>
  <c r="AB3297" i="1"/>
  <c r="M3300" i="1"/>
  <c r="AB3300" i="1" s="1"/>
  <c r="V3301" i="1"/>
  <c r="AB3302" i="1"/>
  <c r="S3302" i="1"/>
  <c r="P3303" i="1"/>
  <c r="Z3305" i="1"/>
  <c r="AB3313" i="1"/>
  <c r="M3316" i="1"/>
  <c r="AB3316" i="1" s="1"/>
  <c r="V3317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7" i="1"/>
  <c r="AB3444" i="1"/>
  <c r="AB3450" i="1"/>
  <c r="AB3453" i="1"/>
  <c r="P3110" i="1"/>
  <c r="AB3110" i="1" s="1"/>
  <c r="V3112" i="1"/>
  <c r="AB3112" i="1" s="1"/>
  <c r="Z3116" i="1"/>
  <c r="AB3116" i="1" s="1"/>
  <c r="AB3118" i="1"/>
  <c r="M3119" i="1"/>
  <c r="AB3119" i="1" s="1"/>
  <c r="S3121" i="1"/>
  <c r="AB3121" i="1" s="1"/>
  <c r="P3126" i="1"/>
  <c r="AB3126" i="1" s="1"/>
  <c r="V3128" i="1"/>
  <c r="AB3128" i="1" s="1"/>
  <c r="Z3132" i="1"/>
  <c r="AB3132" i="1" s="1"/>
  <c r="AB3134" i="1"/>
  <c r="M3135" i="1"/>
  <c r="AB3135" i="1" s="1"/>
  <c r="S3137" i="1"/>
  <c r="AB3137" i="1" s="1"/>
  <c r="P3142" i="1"/>
  <c r="AB3142" i="1" s="1"/>
  <c r="V3144" i="1"/>
  <c r="AB3144" i="1" s="1"/>
  <c r="Z3148" i="1"/>
  <c r="AB3148" i="1" s="1"/>
  <c r="AB3150" i="1"/>
  <c r="M3151" i="1"/>
  <c r="AB3151" i="1" s="1"/>
  <c r="S3153" i="1"/>
  <c r="AB3153" i="1" s="1"/>
  <c r="AB3158" i="1"/>
  <c r="S3158" i="1"/>
  <c r="AB3159" i="1"/>
  <c r="P3163" i="1"/>
  <c r="AB3163" i="1" s="1"/>
  <c r="Z3165" i="1"/>
  <c r="AB3165" i="1" s="1"/>
  <c r="M3168" i="1"/>
  <c r="AB3168" i="1" s="1"/>
  <c r="V3169" i="1"/>
  <c r="AB3169" i="1" s="1"/>
  <c r="AB3174" i="1"/>
  <c r="S3174" i="1"/>
  <c r="AB3175" i="1"/>
  <c r="P3179" i="1"/>
  <c r="AB3179" i="1" s="1"/>
  <c r="Z3181" i="1"/>
  <c r="AB3181" i="1" s="1"/>
  <c r="M3184" i="1"/>
  <c r="AB3184" i="1" s="1"/>
  <c r="V3185" i="1"/>
  <c r="AB3185" i="1" s="1"/>
  <c r="S3190" i="1"/>
  <c r="AB3190" i="1" s="1"/>
  <c r="AB3191" i="1"/>
  <c r="P3195" i="1"/>
  <c r="AB3195" i="1" s="1"/>
  <c r="Z3197" i="1"/>
  <c r="AB3197" i="1" s="1"/>
  <c r="M3200" i="1"/>
  <c r="AB3200" i="1" s="1"/>
  <c r="V3201" i="1"/>
  <c r="AB3201" i="1" s="1"/>
  <c r="AB3206" i="1"/>
  <c r="S3206" i="1"/>
  <c r="AB3207" i="1"/>
  <c r="P3211" i="1"/>
  <c r="AB3211" i="1" s="1"/>
  <c r="Z3213" i="1"/>
  <c r="AB3213" i="1" s="1"/>
  <c r="M3216" i="1"/>
  <c r="AB3216" i="1" s="1"/>
  <c r="V3217" i="1"/>
  <c r="AB3217" i="1" s="1"/>
  <c r="AB3222" i="1"/>
  <c r="S3222" i="1"/>
  <c r="AB3223" i="1"/>
  <c r="P3227" i="1"/>
  <c r="AB3227" i="1" s="1"/>
  <c r="Z3229" i="1"/>
  <c r="AB3229" i="1" s="1"/>
  <c r="M3232" i="1"/>
  <c r="AB3232" i="1" s="1"/>
  <c r="V3233" i="1"/>
  <c r="AB3233" i="1" s="1"/>
  <c r="AB3238" i="1"/>
  <c r="S3238" i="1"/>
  <c r="AB3239" i="1"/>
  <c r="P3243" i="1"/>
  <c r="AB3243" i="1" s="1"/>
  <c r="Z3245" i="1"/>
  <c r="AB3245" i="1" s="1"/>
  <c r="M3248" i="1"/>
  <c r="AB3248" i="1" s="1"/>
  <c r="V3249" i="1"/>
  <c r="AB3249" i="1" s="1"/>
  <c r="AB3253" i="1"/>
  <c r="M3256" i="1"/>
  <c r="AB3256" i="1" s="1"/>
  <c r="V3257" i="1"/>
  <c r="S3258" i="1"/>
  <c r="AB3258" i="1" s="1"/>
  <c r="P3259" i="1"/>
  <c r="AB3259" i="1" s="1"/>
  <c r="Z3261" i="1"/>
  <c r="AB3261" i="1" s="1"/>
  <c r="AB3263" i="1"/>
  <c r="AB3269" i="1"/>
  <c r="M3272" i="1"/>
  <c r="AB3272" i="1" s="1"/>
  <c r="V3273" i="1"/>
  <c r="S3274" i="1"/>
  <c r="AB3274" i="1" s="1"/>
  <c r="P3275" i="1"/>
  <c r="AB3275" i="1" s="1"/>
  <c r="Z3277" i="1"/>
  <c r="AB3277" i="1" s="1"/>
  <c r="AB3279" i="1"/>
  <c r="AB3285" i="1"/>
  <c r="M3288" i="1"/>
  <c r="AB3288" i="1" s="1"/>
  <c r="V3289" i="1"/>
  <c r="S3290" i="1"/>
  <c r="AB3290" i="1" s="1"/>
  <c r="P3291" i="1"/>
  <c r="AB3291" i="1" s="1"/>
  <c r="Z3293" i="1"/>
  <c r="AB3293" i="1" s="1"/>
  <c r="AB3295" i="1"/>
  <c r="AB3301" i="1"/>
  <c r="M3304" i="1"/>
  <c r="AB3304" i="1" s="1"/>
  <c r="V3305" i="1"/>
  <c r="S3306" i="1"/>
  <c r="AB3306" i="1" s="1"/>
  <c r="P3307" i="1"/>
  <c r="AB3307" i="1" s="1"/>
  <c r="Z3309" i="1"/>
  <c r="AB3309" i="1" s="1"/>
  <c r="AB3311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40" i="1"/>
  <c r="AB3443" i="1"/>
  <c r="AB3446" i="1"/>
  <c r="AB3449" i="1"/>
  <c r="AB3122" i="1"/>
  <c r="AB3138" i="1"/>
  <c r="AB3154" i="1"/>
  <c r="AB3171" i="1"/>
  <c r="AB3187" i="1"/>
  <c r="AB3203" i="1"/>
  <c r="AB3219" i="1"/>
  <c r="AB3235" i="1"/>
  <c r="AB3251" i="1"/>
  <c r="AB3257" i="1"/>
  <c r="AB3267" i="1"/>
  <c r="AB3273" i="1"/>
  <c r="AB3283" i="1"/>
  <c r="AB3289" i="1"/>
  <c r="AB3299" i="1"/>
  <c r="AB3305" i="1"/>
  <c r="AB3315" i="1"/>
  <c r="AB3505" i="1"/>
  <c r="V3454" i="1"/>
  <c r="AB3454" i="1" s="1"/>
  <c r="Z3458" i="1"/>
  <c r="M3461" i="1"/>
  <c r="AB3461" i="1" s="1"/>
  <c r="S3463" i="1"/>
  <c r="AB3463" i="1" s="1"/>
  <c r="P3468" i="1"/>
  <c r="V3470" i="1"/>
  <c r="AB3470" i="1" s="1"/>
  <c r="V3471" i="1"/>
  <c r="AB3471" i="1" s="1"/>
  <c r="S3476" i="1"/>
  <c r="AB3476" i="1" s="1"/>
  <c r="P3481" i="1"/>
  <c r="AB3481" i="1" s="1"/>
  <c r="M3486" i="1"/>
  <c r="AB3486" i="1" s="1"/>
  <c r="V3487" i="1"/>
  <c r="AB3487" i="1" s="1"/>
  <c r="AB3492" i="1"/>
  <c r="S3492" i="1"/>
  <c r="M3502" i="1"/>
  <c r="AB3502" i="1" s="1"/>
  <c r="V3503" i="1"/>
  <c r="S3504" i="1"/>
  <c r="AB3504" i="1" s="1"/>
  <c r="P3505" i="1"/>
  <c r="Z3507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8" i="1"/>
  <c r="AB3560" i="1"/>
  <c r="AB3567" i="1"/>
  <c r="AB3592" i="1"/>
  <c r="P3456" i="1"/>
  <c r="AB3456" i="1" s="1"/>
  <c r="V3458" i="1"/>
  <c r="AB3458" i="1" s="1"/>
  <c r="Z3462" i="1"/>
  <c r="AB3464" i="1"/>
  <c r="M3465" i="1"/>
  <c r="AB3465" i="1" s="1"/>
  <c r="S3467" i="1"/>
  <c r="AB3467" i="1" s="1"/>
  <c r="AB3472" i="1"/>
  <c r="S3472" i="1"/>
  <c r="P3477" i="1"/>
  <c r="AB3477" i="1" s="1"/>
  <c r="Z3479" i="1"/>
  <c r="M3482" i="1"/>
  <c r="AB3482" i="1" s="1"/>
  <c r="V3483" i="1"/>
  <c r="AB3483" i="1" s="1"/>
  <c r="AB3488" i="1"/>
  <c r="S3488" i="1"/>
  <c r="P3493" i="1"/>
  <c r="AB3493" i="1" s="1"/>
  <c r="Z3495" i="1"/>
  <c r="AB3503" i="1"/>
  <c r="M3506" i="1"/>
  <c r="AB3506" i="1" s="1"/>
  <c r="V3507" i="1"/>
  <c r="AB3507" i="1" s="1"/>
  <c r="AB3508" i="1"/>
  <c r="S3508" i="1"/>
  <c r="P3509" i="1"/>
  <c r="AB3509" i="1" s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70" i="1"/>
  <c r="AB3659" i="1"/>
  <c r="AB3692" i="1"/>
  <c r="S3455" i="1"/>
  <c r="AB3455" i="1" s="1"/>
  <c r="P3460" i="1"/>
  <c r="AB3460" i="1" s="1"/>
  <c r="V3462" i="1"/>
  <c r="AB3462" i="1" s="1"/>
  <c r="Z3466" i="1"/>
  <c r="AB3466" i="1" s="1"/>
  <c r="AB3468" i="1"/>
  <c r="M3469" i="1"/>
  <c r="AB3469" i="1" s="1"/>
  <c r="P3473" i="1"/>
  <c r="AB3473" i="1" s="1"/>
  <c r="Z3475" i="1"/>
  <c r="AB3475" i="1" s="1"/>
  <c r="M3478" i="1"/>
  <c r="AB3478" i="1" s="1"/>
  <c r="V3479" i="1"/>
  <c r="AB3479" i="1" s="1"/>
  <c r="S3484" i="1"/>
  <c r="AB3484" i="1" s="1"/>
  <c r="AB3485" i="1"/>
  <c r="P3489" i="1"/>
  <c r="AB3489" i="1" s="1"/>
  <c r="Z3491" i="1"/>
  <c r="AB3491" i="1" s="1"/>
  <c r="M3494" i="1"/>
  <c r="AB3494" i="1" s="1"/>
  <c r="V3495" i="1"/>
  <c r="AB3495" i="1" s="1"/>
  <c r="S3496" i="1"/>
  <c r="AB3496" i="1" s="1"/>
  <c r="P3497" i="1"/>
  <c r="AB3497" i="1" s="1"/>
  <c r="Z3499" i="1"/>
  <c r="AB3499" i="1" s="1"/>
  <c r="AB3501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76" i="1"/>
  <c r="AB3590" i="1"/>
  <c r="AB3596" i="1"/>
  <c r="AB3643" i="1"/>
  <c r="P3557" i="1"/>
  <c r="V3559" i="1"/>
  <c r="AB3559" i="1" s="1"/>
  <c r="Z3563" i="1"/>
  <c r="AB3563" i="1" s="1"/>
  <c r="AB3565" i="1"/>
  <c r="M3566" i="1"/>
  <c r="AB3566" i="1" s="1"/>
  <c r="S3568" i="1"/>
  <c r="AB3568" i="1" s="1"/>
  <c r="P3573" i="1"/>
  <c r="V3575" i="1"/>
  <c r="AB3575" i="1" s="1"/>
  <c r="Z3579" i="1"/>
  <c r="AB3579" i="1" s="1"/>
  <c r="AB3581" i="1"/>
  <c r="M3582" i="1"/>
  <c r="AB3582" i="1" s="1"/>
  <c r="S3584" i="1"/>
  <c r="AB3584" i="1" s="1"/>
  <c r="P3589" i="1"/>
  <c r="V3591" i="1"/>
  <c r="AB3591" i="1" s="1"/>
  <c r="P3594" i="1"/>
  <c r="Z3596" i="1"/>
  <c r="M3599" i="1"/>
  <c r="AB3599" i="1" s="1"/>
  <c r="V3600" i="1"/>
  <c r="AB3600" i="1" s="1"/>
  <c r="AB3605" i="1"/>
  <c r="S3605" i="1"/>
  <c r="AB3606" i="1"/>
  <c r="P3610" i="1"/>
  <c r="Z3612" i="1"/>
  <c r="AB3612" i="1" s="1"/>
  <c r="M3615" i="1"/>
  <c r="AB3615" i="1" s="1"/>
  <c r="V3616" i="1"/>
  <c r="AB3616" i="1" s="1"/>
  <c r="AB3621" i="1"/>
  <c r="S3621" i="1"/>
  <c r="AB3622" i="1"/>
  <c r="P3626" i="1"/>
  <c r="M3631" i="1"/>
  <c r="AB3631" i="1" s="1"/>
  <c r="V3632" i="1"/>
  <c r="AB3632" i="1" s="1"/>
  <c r="S3637" i="1"/>
  <c r="AB3637" i="1" s="1"/>
  <c r="AB3638" i="1"/>
  <c r="P3642" i="1"/>
  <c r="M3647" i="1"/>
  <c r="AB3647" i="1" s="1"/>
  <c r="V3648" i="1"/>
  <c r="AB3648" i="1" s="1"/>
  <c r="AB3653" i="1"/>
  <c r="S3653" i="1"/>
  <c r="AB3654" i="1"/>
  <c r="P3658" i="1"/>
  <c r="M3663" i="1"/>
  <c r="AB3663" i="1" s="1"/>
  <c r="V3664" i="1"/>
  <c r="AB3664" i="1" s="1"/>
  <c r="S3669" i="1"/>
  <c r="AB3669" i="1" s="1"/>
  <c r="AB3670" i="1"/>
  <c r="P3674" i="1"/>
  <c r="Z3676" i="1"/>
  <c r="AB3676" i="1" s="1"/>
  <c r="M3679" i="1"/>
  <c r="AB3679" i="1" s="1"/>
  <c r="V3680" i="1"/>
  <c r="AB3680" i="1" s="1"/>
  <c r="S3685" i="1"/>
  <c r="AB3685" i="1" s="1"/>
  <c r="AB3686" i="1"/>
  <c r="P3690" i="1"/>
  <c r="Z3692" i="1"/>
  <c r="M3695" i="1"/>
  <c r="AB3701" i="1"/>
  <c r="AB3703" i="1"/>
  <c r="AB3710" i="1"/>
  <c r="AB3717" i="1"/>
  <c r="AB3719" i="1"/>
  <c r="AB3726" i="1"/>
  <c r="AB3733" i="1"/>
  <c r="AB3735" i="1"/>
  <c r="AB3742" i="1"/>
  <c r="AB3749" i="1"/>
  <c r="AB3751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602" i="1"/>
  <c r="AB3618" i="1"/>
  <c r="AB3634" i="1"/>
  <c r="AB3650" i="1"/>
  <c r="AB3666" i="1"/>
  <c r="AB3682" i="1"/>
  <c r="AB3695" i="1"/>
  <c r="AB3822" i="1"/>
  <c r="AB3838" i="1"/>
  <c r="AB3870" i="1"/>
  <c r="AB3886" i="1"/>
  <c r="AB3902" i="1"/>
  <c r="AB3918" i="1"/>
  <c r="AB3557" i="1"/>
  <c r="AB3573" i="1"/>
  <c r="AB3589" i="1"/>
  <c r="AB3597" i="1"/>
  <c r="AB3613" i="1"/>
  <c r="AB3629" i="1"/>
  <c r="AB3645" i="1"/>
  <c r="AB3661" i="1"/>
  <c r="M3671" i="1"/>
  <c r="AB3671" i="1" s="1"/>
  <c r="AB3677" i="1"/>
  <c r="M3687" i="1"/>
  <c r="AB3687" i="1" s="1"/>
  <c r="V3688" i="1"/>
  <c r="AB3688" i="1" s="1"/>
  <c r="AB3693" i="1"/>
  <c r="AB3702" i="1"/>
  <c r="AB3709" i="1"/>
  <c r="AB3711" i="1"/>
  <c r="AB3718" i="1"/>
  <c r="AB3725" i="1"/>
  <c r="AB3727" i="1"/>
  <c r="AB3734" i="1"/>
  <c r="AB3741" i="1"/>
  <c r="AB3743" i="1"/>
  <c r="AB3750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4" i="1"/>
  <c r="AB3820" i="1"/>
  <c r="AB3836" i="1"/>
  <c r="AB3868" i="1"/>
  <c r="AB3916" i="1"/>
  <c r="Z3559" i="1"/>
  <c r="AB3561" i="1"/>
  <c r="M3562" i="1"/>
  <c r="AB3562" i="1" s="1"/>
  <c r="S3564" i="1"/>
  <c r="AB3564" i="1" s="1"/>
  <c r="P3569" i="1"/>
  <c r="AB3569" i="1" s="1"/>
  <c r="V3571" i="1"/>
  <c r="AB3571" i="1" s="1"/>
  <c r="Z3575" i="1"/>
  <c r="AB3577" i="1"/>
  <c r="M3578" i="1"/>
  <c r="AB3578" i="1" s="1"/>
  <c r="S3580" i="1"/>
  <c r="AB3580" i="1" s="1"/>
  <c r="P3585" i="1"/>
  <c r="AB3585" i="1" s="1"/>
  <c r="V3587" i="1"/>
  <c r="AB3587" i="1" s="1"/>
  <c r="Z3591" i="1"/>
  <c r="S3593" i="1"/>
  <c r="AB3593" i="1" s="1"/>
  <c r="AB3594" i="1"/>
  <c r="P3598" i="1"/>
  <c r="AB3598" i="1" s="1"/>
  <c r="Z3600" i="1"/>
  <c r="M3603" i="1"/>
  <c r="AB3603" i="1" s="1"/>
  <c r="V3604" i="1"/>
  <c r="AB3604" i="1" s="1"/>
  <c r="AB3609" i="1"/>
  <c r="S3609" i="1"/>
  <c r="AB3610" i="1"/>
  <c r="P3614" i="1"/>
  <c r="AB3614" i="1" s="1"/>
  <c r="Z3616" i="1"/>
  <c r="M3619" i="1"/>
  <c r="AB3619" i="1" s="1"/>
  <c r="V3620" i="1"/>
  <c r="AB3620" i="1" s="1"/>
  <c r="AB3625" i="1"/>
  <c r="S3625" i="1"/>
  <c r="AB3626" i="1"/>
  <c r="P3630" i="1"/>
  <c r="AB3630" i="1" s="1"/>
  <c r="Z3632" i="1"/>
  <c r="M3635" i="1"/>
  <c r="AB3635" i="1" s="1"/>
  <c r="V3636" i="1"/>
  <c r="AB3636" i="1" s="1"/>
  <c r="S3641" i="1"/>
  <c r="AB3641" i="1" s="1"/>
  <c r="AB3642" i="1"/>
  <c r="P3646" i="1"/>
  <c r="AB3646" i="1" s="1"/>
  <c r="Z3648" i="1"/>
  <c r="M3651" i="1"/>
  <c r="AB3651" i="1" s="1"/>
  <c r="V3652" i="1"/>
  <c r="AB3652" i="1" s="1"/>
  <c r="S3657" i="1"/>
  <c r="AB3657" i="1" s="1"/>
  <c r="AB3658" i="1"/>
  <c r="P3662" i="1"/>
  <c r="AB3662" i="1" s="1"/>
  <c r="Z3664" i="1"/>
  <c r="M3667" i="1"/>
  <c r="AB3667" i="1" s="1"/>
  <c r="V3668" i="1"/>
  <c r="AB3668" i="1" s="1"/>
  <c r="AB3673" i="1"/>
  <c r="S3673" i="1"/>
  <c r="AB3674" i="1"/>
  <c r="P3678" i="1"/>
  <c r="AB3678" i="1" s="1"/>
  <c r="Z3680" i="1"/>
  <c r="M3683" i="1"/>
  <c r="AB3683" i="1" s="1"/>
  <c r="V3684" i="1"/>
  <c r="AB3684" i="1" s="1"/>
  <c r="AB3689" i="1"/>
  <c r="S3689" i="1"/>
  <c r="AB3690" i="1"/>
  <c r="P3694" i="1"/>
  <c r="AB3694" i="1" s="1"/>
  <c r="AB3697" i="1"/>
  <c r="AB3699" i="1"/>
  <c r="AB3706" i="1"/>
  <c r="AB3713" i="1"/>
  <c r="AB3715" i="1"/>
  <c r="AB3722" i="1"/>
  <c r="AB3729" i="1"/>
  <c r="AB3731" i="1"/>
  <c r="AB3738" i="1"/>
  <c r="AB3745" i="1"/>
  <c r="AB3747" i="1"/>
  <c r="AB3754" i="1"/>
  <c r="AB3830" i="1"/>
  <c r="AB3846" i="1"/>
  <c r="AB3862" i="1"/>
  <c r="AB3878" i="1"/>
  <c r="AB3894" i="1"/>
  <c r="AB3910" i="1"/>
  <c r="AB3803" i="1"/>
  <c r="AB3811" i="1"/>
  <c r="AB3819" i="1"/>
  <c r="AB3843" i="1"/>
  <c r="AB3923" i="1"/>
  <c r="AB3933" i="1"/>
  <c r="AB3935" i="1"/>
  <c r="AB3937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1" i="1"/>
  <c r="AB3983" i="1"/>
  <c r="AB3985" i="1"/>
  <c r="AB3987" i="1"/>
  <c r="AB3989" i="1"/>
  <c r="AB3991" i="1"/>
  <c r="AB3995" i="1"/>
  <c r="AB3999" i="1"/>
  <c r="AB4003" i="1"/>
  <c r="AB4007" i="1"/>
  <c r="AB4011" i="1"/>
  <c r="AB4015" i="1"/>
  <c r="AB4019" i="1"/>
  <c r="AB4023" i="1"/>
  <c r="AB4029" i="1"/>
  <c r="AB4045" i="1"/>
  <c r="AB4061" i="1"/>
  <c r="AB4077" i="1"/>
  <c r="AB4093" i="1"/>
  <c r="AB4109" i="1"/>
  <c r="AB4125" i="1"/>
  <c r="AB4141" i="1"/>
  <c r="AB4157" i="1"/>
  <c r="AB4209" i="1"/>
  <c r="V3805" i="1"/>
  <c r="AB3805" i="1" s="1"/>
  <c r="S3806" i="1"/>
  <c r="AB3806" i="1" s="1"/>
  <c r="AB3807" i="1"/>
  <c r="V3813" i="1"/>
  <c r="S3814" i="1"/>
  <c r="AB3814" i="1" s="1"/>
  <c r="AB3815" i="1"/>
  <c r="AB3823" i="1"/>
  <c r="AB3831" i="1"/>
  <c r="AB3839" i="1"/>
  <c r="AB3847" i="1"/>
  <c r="P3851" i="1"/>
  <c r="AB3851" i="1" s="1"/>
  <c r="M3852" i="1"/>
  <c r="AB3852" i="1" s="1"/>
  <c r="AB3855" i="1"/>
  <c r="P3859" i="1"/>
  <c r="AB3859" i="1" s="1"/>
  <c r="M3860" i="1"/>
  <c r="AB3860" i="1" s="1"/>
  <c r="AB3863" i="1"/>
  <c r="P3867" i="1"/>
  <c r="AB3867" i="1" s="1"/>
  <c r="AB3871" i="1"/>
  <c r="P3875" i="1"/>
  <c r="AB3875" i="1" s="1"/>
  <c r="M3876" i="1"/>
  <c r="AB3876" i="1" s="1"/>
  <c r="AB3879" i="1"/>
  <c r="P3883" i="1"/>
  <c r="AB3883" i="1" s="1"/>
  <c r="M3884" i="1"/>
  <c r="AB3884" i="1" s="1"/>
  <c r="AB3887" i="1"/>
  <c r="AB3895" i="1"/>
  <c r="AB3903" i="1"/>
  <c r="AB3911" i="1"/>
  <c r="AB3919" i="1"/>
  <c r="AB3927" i="1"/>
  <c r="AB4178" i="1"/>
  <c r="AB4188" i="1"/>
  <c r="AB4201" i="1"/>
  <c r="Z3801" i="1"/>
  <c r="AB3801" i="1" s="1"/>
  <c r="M3802" i="1"/>
  <c r="AB3802" i="1" s="1"/>
  <c r="P3809" i="1"/>
  <c r="AB3809" i="1" s="1"/>
  <c r="Z3809" i="1"/>
  <c r="M3810" i="1"/>
  <c r="AB3810" i="1" s="1"/>
  <c r="AB3813" i="1"/>
  <c r="P3817" i="1"/>
  <c r="AB3817" i="1" s="1"/>
  <c r="Z3817" i="1"/>
  <c r="M3818" i="1"/>
  <c r="AB3818" i="1" s="1"/>
  <c r="AB3821" i="1"/>
  <c r="P3825" i="1"/>
  <c r="AB3825" i="1" s="1"/>
  <c r="M3826" i="1"/>
  <c r="AB3826" i="1" s="1"/>
  <c r="V3827" i="1"/>
  <c r="AB3827" i="1" s="1"/>
  <c r="S3828" i="1"/>
  <c r="AB3828" i="1" s="1"/>
  <c r="AB3829" i="1"/>
  <c r="P3833" i="1"/>
  <c r="AB3833" i="1" s="1"/>
  <c r="M3834" i="1"/>
  <c r="AB3834" i="1" s="1"/>
  <c r="V3835" i="1"/>
  <c r="AB3835" i="1" s="1"/>
  <c r="AB3837" i="1"/>
  <c r="P3841" i="1"/>
  <c r="AB3841" i="1" s="1"/>
  <c r="M3842" i="1"/>
  <c r="AB3842" i="1" s="1"/>
  <c r="AB3845" i="1"/>
  <c r="P3849" i="1"/>
  <c r="AB3849" i="1" s="1"/>
  <c r="M3850" i="1"/>
  <c r="AB3850" i="1" s="1"/>
  <c r="AB3853" i="1"/>
  <c r="P3857" i="1"/>
  <c r="AB3857" i="1" s="1"/>
  <c r="Z3857" i="1"/>
  <c r="M3858" i="1"/>
  <c r="AB3858" i="1" s="1"/>
  <c r="AB3861" i="1"/>
  <c r="P3865" i="1"/>
  <c r="AB3865" i="1" s="1"/>
  <c r="M3866" i="1"/>
  <c r="AB3866" i="1" s="1"/>
  <c r="AB3869" i="1"/>
  <c r="P3873" i="1"/>
  <c r="AB3873" i="1" s="1"/>
  <c r="M3874" i="1"/>
  <c r="AB3874" i="1" s="1"/>
  <c r="AB3877" i="1"/>
  <c r="P3881" i="1"/>
  <c r="AB3881" i="1" s="1"/>
  <c r="M3882" i="1"/>
  <c r="AB3882" i="1" s="1"/>
  <c r="S3884" i="1"/>
  <c r="AB3885" i="1"/>
  <c r="P3889" i="1"/>
  <c r="AB3889" i="1" s="1"/>
  <c r="M3890" i="1"/>
  <c r="AB3890" i="1" s="1"/>
  <c r="V3891" i="1"/>
  <c r="AB3891" i="1" s="1"/>
  <c r="S3892" i="1"/>
  <c r="AB3892" i="1" s="1"/>
  <c r="AB3893" i="1"/>
  <c r="P3897" i="1"/>
  <c r="AB3897" i="1" s="1"/>
  <c r="M3898" i="1"/>
  <c r="AB3898" i="1" s="1"/>
  <c r="V3899" i="1"/>
  <c r="AB3899" i="1" s="1"/>
  <c r="S3900" i="1"/>
  <c r="AB3900" i="1" s="1"/>
  <c r="AB3901" i="1"/>
  <c r="P3905" i="1"/>
  <c r="AB3905" i="1" s="1"/>
  <c r="M3906" i="1"/>
  <c r="AB3906" i="1" s="1"/>
  <c r="V3907" i="1"/>
  <c r="AB3907" i="1" s="1"/>
  <c r="S3908" i="1"/>
  <c r="AB3908" i="1" s="1"/>
  <c r="AB3909" i="1"/>
  <c r="P3913" i="1"/>
  <c r="AB3913" i="1" s="1"/>
  <c r="M3914" i="1"/>
  <c r="AB3914" i="1" s="1"/>
  <c r="V3915" i="1"/>
  <c r="AB3915" i="1" s="1"/>
  <c r="AB3917" i="1"/>
  <c r="P3921" i="1"/>
  <c r="AB3921" i="1" s="1"/>
  <c r="M3922" i="1"/>
  <c r="AB3922" i="1" s="1"/>
  <c r="AB3925" i="1"/>
  <c r="P3929" i="1"/>
  <c r="AB3929" i="1" s="1"/>
  <c r="M3930" i="1"/>
  <c r="AB3930" i="1" s="1"/>
  <c r="AB3934" i="1"/>
  <c r="AB3938" i="1"/>
  <c r="V3941" i="1"/>
  <c r="AB3941" i="1" s="1"/>
  <c r="AB3942" i="1"/>
  <c r="V3945" i="1"/>
  <c r="AB3945" i="1" s="1"/>
  <c r="AB3946" i="1"/>
  <c r="V3949" i="1"/>
  <c r="AB3949" i="1" s="1"/>
  <c r="AB3950" i="1"/>
  <c r="V3953" i="1"/>
  <c r="AB3953" i="1" s="1"/>
  <c r="AB3954" i="1"/>
  <c r="V3957" i="1"/>
  <c r="AB3957" i="1" s="1"/>
  <c r="AB3958" i="1"/>
  <c r="V3961" i="1"/>
  <c r="AB3961" i="1" s="1"/>
  <c r="AB3962" i="1"/>
  <c r="V3965" i="1"/>
  <c r="AB3965" i="1" s="1"/>
  <c r="AB3966" i="1"/>
  <c r="V3969" i="1"/>
  <c r="AB3969" i="1" s="1"/>
  <c r="AB3970" i="1"/>
  <c r="V3973" i="1"/>
  <c r="AB3973" i="1" s="1"/>
  <c r="AB3974" i="1"/>
  <c r="V3977" i="1"/>
  <c r="AB3977" i="1" s="1"/>
  <c r="AB3978" i="1"/>
  <c r="AB3982" i="1"/>
  <c r="AB3986" i="1"/>
  <c r="AB3990" i="1"/>
  <c r="V3993" i="1"/>
  <c r="AB3993" i="1" s="1"/>
  <c r="AB3994" i="1"/>
  <c r="V3997" i="1"/>
  <c r="AB3997" i="1" s="1"/>
  <c r="AB3998" i="1"/>
  <c r="V4001" i="1"/>
  <c r="AB4001" i="1" s="1"/>
  <c r="AB4002" i="1"/>
  <c r="V4005" i="1"/>
  <c r="AB4005" i="1" s="1"/>
  <c r="AB4006" i="1"/>
  <c r="V4009" i="1"/>
  <c r="AB4009" i="1" s="1"/>
  <c r="AB4010" i="1"/>
  <c r="V4013" i="1"/>
  <c r="AB4013" i="1" s="1"/>
  <c r="AB4014" i="1"/>
  <c r="V4017" i="1"/>
  <c r="AB4017" i="1" s="1"/>
  <c r="AB4018" i="1"/>
  <c r="V4021" i="1"/>
  <c r="AB4021" i="1" s="1"/>
  <c r="AB4022" i="1"/>
  <c r="AB4027" i="1"/>
  <c r="Z4036" i="1"/>
  <c r="M4039" i="1"/>
  <c r="AB4039" i="1" s="1"/>
  <c r="Z4052" i="1"/>
  <c r="M4055" i="1"/>
  <c r="AB4055" i="1" s="1"/>
  <c r="Z4068" i="1"/>
  <c r="M4071" i="1"/>
  <c r="AB4071" i="1" s="1"/>
  <c r="Z4084" i="1"/>
  <c r="M4087" i="1"/>
  <c r="AB4087" i="1" s="1"/>
  <c r="AB4091" i="1"/>
  <c r="Z4100" i="1"/>
  <c r="M4103" i="1"/>
  <c r="AB4103" i="1" s="1"/>
  <c r="Z4116" i="1"/>
  <c r="M4119" i="1"/>
  <c r="AB4119" i="1" s="1"/>
  <c r="Z4132" i="1"/>
  <c r="M4135" i="1"/>
  <c r="AB4135" i="1" s="1"/>
  <c r="Z4148" i="1"/>
  <c r="M4151" i="1"/>
  <c r="AB4151" i="1" s="1"/>
  <c r="AB4155" i="1"/>
  <c r="AB4158" i="1"/>
  <c r="AB4186" i="1"/>
  <c r="AB4218" i="1"/>
  <c r="AB4236" i="1"/>
  <c r="P4025" i="1"/>
  <c r="V4027" i="1"/>
  <c r="Z4031" i="1"/>
  <c r="AB4031" i="1" s="1"/>
  <c r="M4034" i="1"/>
  <c r="AB4034" i="1" s="1"/>
  <c r="S4036" i="1"/>
  <c r="AB4036" i="1" s="1"/>
  <c r="P4041" i="1"/>
  <c r="V4043" i="1"/>
  <c r="AB4043" i="1" s="1"/>
  <c r="Z4047" i="1"/>
  <c r="AB4047" i="1" s="1"/>
  <c r="M4050" i="1"/>
  <c r="AB4050" i="1" s="1"/>
  <c r="S4052" i="1"/>
  <c r="AB4052" i="1" s="1"/>
  <c r="P4057" i="1"/>
  <c r="V4059" i="1"/>
  <c r="AB4059" i="1" s="1"/>
  <c r="Z4063" i="1"/>
  <c r="AB4063" i="1" s="1"/>
  <c r="M4066" i="1"/>
  <c r="AB4066" i="1" s="1"/>
  <c r="S4068" i="1"/>
  <c r="AB4068" i="1" s="1"/>
  <c r="P4073" i="1"/>
  <c r="V4075" i="1"/>
  <c r="AB4075" i="1" s="1"/>
  <c r="Z4079" i="1"/>
  <c r="AB4079" i="1" s="1"/>
  <c r="M4082" i="1"/>
  <c r="AB4082" i="1" s="1"/>
  <c r="S4084" i="1"/>
  <c r="AB4084" i="1" s="1"/>
  <c r="P4089" i="1"/>
  <c r="V4091" i="1"/>
  <c r="Z4095" i="1"/>
  <c r="AB4095" i="1" s="1"/>
  <c r="M4098" i="1"/>
  <c r="AB4098" i="1" s="1"/>
  <c r="S4100" i="1"/>
  <c r="AB4100" i="1" s="1"/>
  <c r="P4105" i="1"/>
  <c r="V4107" i="1"/>
  <c r="AB4107" i="1" s="1"/>
  <c r="Z4111" i="1"/>
  <c r="AB4111" i="1" s="1"/>
  <c r="M4114" i="1"/>
  <c r="AB4114" i="1" s="1"/>
  <c r="S4116" i="1"/>
  <c r="AB4116" i="1" s="1"/>
  <c r="P4121" i="1"/>
  <c r="V4123" i="1"/>
  <c r="AB4123" i="1" s="1"/>
  <c r="Z4127" i="1"/>
  <c r="AB4127" i="1" s="1"/>
  <c r="M4130" i="1"/>
  <c r="AB4130" i="1" s="1"/>
  <c r="S4132" i="1"/>
  <c r="AB4132" i="1" s="1"/>
  <c r="P4137" i="1"/>
  <c r="V4139" i="1"/>
  <c r="AB4139" i="1" s="1"/>
  <c r="Z4143" i="1"/>
  <c r="AB4143" i="1" s="1"/>
  <c r="M4146" i="1"/>
  <c r="AB4146" i="1" s="1"/>
  <c r="S4148" i="1"/>
  <c r="AB4148" i="1" s="1"/>
  <c r="P4153" i="1"/>
  <c r="V4155" i="1"/>
  <c r="AB4160" i="1"/>
  <c r="P4165" i="1"/>
  <c r="P4166" i="1"/>
  <c r="V4168" i="1"/>
  <c r="M4170" i="1"/>
  <c r="AB4170" i="1" s="1"/>
  <c r="M4171" i="1"/>
  <c r="AB4171" i="1" s="1"/>
  <c r="M4174" i="1"/>
  <c r="AB4174" i="1" s="1"/>
  <c r="S4189" i="1"/>
  <c r="P4198" i="1"/>
  <c r="M4203" i="1"/>
  <c r="V4216" i="1"/>
  <c r="AB4217" i="1"/>
  <c r="AB4225" i="1"/>
  <c r="Z4232" i="1"/>
  <c r="AB4357" i="1"/>
  <c r="AB4037" i="1"/>
  <c r="AB4053" i="1"/>
  <c r="AB4069" i="1"/>
  <c r="AB4085" i="1"/>
  <c r="AB4101" i="1"/>
  <c r="AB4117" i="1"/>
  <c r="AB4133" i="1"/>
  <c r="AB4149" i="1"/>
  <c r="Z4167" i="1"/>
  <c r="AB4167" i="1" s="1"/>
  <c r="AB4169" i="1"/>
  <c r="S4172" i="1"/>
  <c r="AB4172" i="1" s="1"/>
  <c r="S4173" i="1"/>
  <c r="S4176" i="1"/>
  <c r="AB4176" i="1" s="1"/>
  <c r="Z4184" i="1"/>
  <c r="S4205" i="1"/>
  <c r="P4214" i="1"/>
  <c r="M4219" i="1"/>
  <c r="V4232" i="1"/>
  <c r="AB4233" i="1"/>
  <c r="Z4248" i="1"/>
  <c r="M4251" i="1"/>
  <c r="Z4264" i="1"/>
  <c r="M4267" i="1"/>
  <c r="Z4280" i="1"/>
  <c r="M4283" i="1"/>
  <c r="Z4296" i="1"/>
  <c r="M4299" i="1"/>
  <c r="AB4025" i="1"/>
  <c r="M4026" i="1"/>
  <c r="AB4026" i="1" s="1"/>
  <c r="S4028" i="1"/>
  <c r="AB4028" i="1" s="1"/>
  <c r="P4033" i="1"/>
  <c r="AB4033" i="1" s="1"/>
  <c r="V4035" i="1"/>
  <c r="AB4035" i="1" s="1"/>
  <c r="Z4039" i="1"/>
  <c r="AB4041" i="1"/>
  <c r="M4042" i="1"/>
  <c r="AB4042" i="1" s="1"/>
  <c r="S4044" i="1"/>
  <c r="AB4044" i="1" s="1"/>
  <c r="P4049" i="1"/>
  <c r="AB4049" i="1" s="1"/>
  <c r="V4051" i="1"/>
  <c r="AB4051" i="1" s="1"/>
  <c r="Z4055" i="1"/>
  <c r="AB4057" i="1"/>
  <c r="M4058" i="1"/>
  <c r="AB4058" i="1" s="1"/>
  <c r="S4060" i="1"/>
  <c r="AB4060" i="1" s="1"/>
  <c r="P4065" i="1"/>
  <c r="AB4065" i="1" s="1"/>
  <c r="V4067" i="1"/>
  <c r="AB4067" i="1" s="1"/>
  <c r="Z4071" i="1"/>
  <c r="AB4073" i="1"/>
  <c r="M4074" i="1"/>
  <c r="AB4074" i="1" s="1"/>
  <c r="S4076" i="1"/>
  <c r="AB4076" i="1" s="1"/>
  <c r="P4081" i="1"/>
  <c r="AB4081" i="1" s="1"/>
  <c r="V4083" i="1"/>
  <c r="AB4083" i="1" s="1"/>
  <c r="Z4087" i="1"/>
  <c r="AB4089" i="1"/>
  <c r="M4090" i="1"/>
  <c r="AB4090" i="1" s="1"/>
  <c r="S4092" i="1"/>
  <c r="AB4092" i="1" s="1"/>
  <c r="P4097" i="1"/>
  <c r="AB4097" i="1" s="1"/>
  <c r="V4099" i="1"/>
  <c r="AB4099" i="1" s="1"/>
  <c r="Z4103" i="1"/>
  <c r="AB4105" i="1"/>
  <c r="M4106" i="1"/>
  <c r="AB4106" i="1" s="1"/>
  <c r="S4108" i="1"/>
  <c r="AB4108" i="1" s="1"/>
  <c r="P4113" i="1"/>
  <c r="AB4113" i="1" s="1"/>
  <c r="V4115" i="1"/>
  <c r="AB4115" i="1" s="1"/>
  <c r="Z4119" i="1"/>
  <c r="AB4121" i="1"/>
  <c r="M4122" i="1"/>
  <c r="AB4122" i="1" s="1"/>
  <c r="S4124" i="1"/>
  <c r="AB4124" i="1" s="1"/>
  <c r="P4129" i="1"/>
  <c r="AB4129" i="1" s="1"/>
  <c r="V4131" i="1"/>
  <c r="AB4131" i="1" s="1"/>
  <c r="Z4135" i="1"/>
  <c r="AB4137" i="1"/>
  <c r="M4138" i="1"/>
  <c r="AB4138" i="1" s="1"/>
  <c r="S4140" i="1"/>
  <c r="AB4140" i="1" s="1"/>
  <c r="P4145" i="1"/>
  <c r="AB4145" i="1" s="1"/>
  <c r="V4147" i="1"/>
  <c r="AB4147" i="1" s="1"/>
  <c r="Z4151" i="1"/>
  <c r="AB4153" i="1"/>
  <c r="M4154" i="1"/>
  <c r="AB4154" i="1" s="1"/>
  <c r="S4156" i="1"/>
  <c r="AB4156" i="1" s="1"/>
  <c r="P4161" i="1"/>
  <c r="AB4161" i="1" s="1"/>
  <c r="V4167" i="1"/>
  <c r="P4177" i="1"/>
  <c r="AB4177" i="1" s="1"/>
  <c r="AB4182" i="1"/>
  <c r="V4184" i="1"/>
  <c r="AB4185" i="1"/>
  <c r="AB4193" i="1"/>
  <c r="Z4200" i="1"/>
  <c r="AB4216" i="1"/>
  <c r="S4221" i="1"/>
  <c r="P4230" i="1"/>
  <c r="M4235" i="1"/>
  <c r="AB4235" i="1" s="1"/>
  <c r="V4248" i="1"/>
  <c r="V4264" i="1"/>
  <c r="V4280" i="1"/>
  <c r="V4296" i="1"/>
  <c r="V4159" i="1"/>
  <c r="AB4159" i="1" s="1"/>
  <c r="Z4163" i="1"/>
  <c r="AB4163" i="1" s="1"/>
  <c r="AB4165" i="1"/>
  <c r="M4166" i="1"/>
  <c r="AB4166" i="1" s="1"/>
  <c r="S4168" i="1"/>
  <c r="AB4168" i="1" s="1"/>
  <c r="P4173" i="1"/>
  <c r="AB4173" i="1" s="1"/>
  <c r="V4175" i="1"/>
  <c r="AB4175" i="1" s="1"/>
  <c r="Z4179" i="1"/>
  <c r="AB4179" i="1" s="1"/>
  <c r="M4182" i="1"/>
  <c r="S4184" i="1"/>
  <c r="AB4184" i="1" s="1"/>
  <c r="P4189" i="1"/>
  <c r="V4191" i="1"/>
  <c r="AB4191" i="1" s="1"/>
  <c r="Z4195" i="1"/>
  <c r="AB4195" i="1" s="1"/>
  <c r="M4198" i="1"/>
  <c r="AB4198" i="1" s="1"/>
  <c r="S4200" i="1"/>
  <c r="AB4200" i="1" s="1"/>
  <c r="P4205" i="1"/>
  <c r="V4207" i="1"/>
  <c r="AB4207" i="1" s="1"/>
  <c r="Z4211" i="1"/>
  <c r="AB4211" i="1" s="1"/>
  <c r="M4214" i="1"/>
  <c r="AB4214" i="1" s="1"/>
  <c r="S4216" i="1"/>
  <c r="P4221" i="1"/>
  <c r="V4223" i="1"/>
  <c r="AB4223" i="1" s="1"/>
  <c r="Z4227" i="1"/>
  <c r="AB4227" i="1" s="1"/>
  <c r="M4230" i="1"/>
  <c r="AB4230" i="1" s="1"/>
  <c r="S4232" i="1"/>
  <c r="AB4232" i="1" s="1"/>
  <c r="P4237" i="1"/>
  <c r="V4239" i="1"/>
  <c r="AB4239" i="1" s="1"/>
  <c r="Z4243" i="1"/>
  <c r="AB4243" i="1" s="1"/>
  <c r="M4246" i="1"/>
  <c r="AB4246" i="1" s="1"/>
  <c r="S4248" i="1"/>
  <c r="AB4248" i="1" s="1"/>
  <c r="P4253" i="1"/>
  <c r="V4255" i="1"/>
  <c r="AB4255" i="1" s="1"/>
  <c r="Z4259" i="1"/>
  <c r="AB4259" i="1" s="1"/>
  <c r="M4262" i="1"/>
  <c r="AB4262" i="1" s="1"/>
  <c r="S4264" i="1"/>
  <c r="AB4264" i="1" s="1"/>
  <c r="P4269" i="1"/>
  <c r="V4271" i="1"/>
  <c r="AB4271" i="1" s="1"/>
  <c r="Z4275" i="1"/>
  <c r="AB4275" i="1" s="1"/>
  <c r="M4278" i="1"/>
  <c r="AB4278" i="1" s="1"/>
  <c r="S4280" i="1"/>
  <c r="AB4280" i="1" s="1"/>
  <c r="P4285" i="1"/>
  <c r="V4287" i="1"/>
  <c r="AB4287" i="1" s="1"/>
  <c r="Z4291" i="1"/>
  <c r="AB4291" i="1" s="1"/>
  <c r="M4294" i="1"/>
  <c r="AB4294" i="1" s="1"/>
  <c r="S4296" i="1"/>
  <c r="AB4296" i="1" s="1"/>
  <c r="P4301" i="1"/>
  <c r="V4303" i="1"/>
  <c r="AB4303" i="1" s="1"/>
  <c r="Z4307" i="1"/>
  <c r="AB4307" i="1" s="1"/>
  <c r="M4310" i="1"/>
  <c r="M4311" i="1"/>
  <c r="AB4311" i="1" s="1"/>
  <c r="V4312" i="1"/>
  <c r="AB4312" i="1" s="1"/>
  <c r="AB4317" i="1"/>
  <c r="S4317" i="1"/>
  <c r="AB4318" i="1"/>
  <c r="P4322" i="1"/>
  <c r="AB4322" i="1" s="1"/>
  <c r="Z4324" i="1"/>
  <c r="AB4324" i="1" s="1"/>
  <c r="M4327" i="1"/>
  <c r="AB4327" i="1" s="1"/>
  <c r="V4328" i="1"/>
  <c r="AB4328" i="1" s="1"/>
  <c r="S4333" i="1"/>
  <c r="AB4333" i="1" s="1"/>
  <c r="AB4334" i="1"/>
  <c r="P4338" i="1"/>
  <c r="AB4338" i="1" s="1"/>
  <c r="Z4340" i="1"/>
  <c r="AB4340" i="1" s="1"/>
  <c r="M4343" i="1"/>
  <c r="AB4343" i="1" s="1"/>
  <c r="V4344" i="1"/>
  <c r="AB4344" i="1" s="1"/>
  <c r="S4349" i="1"/>
  <c r="AB4349" i="1" s="1"/>
  <c r="AB4350" i="1"/>
  <c r="Z4354" i="1"/>
  <c r="AB4362" i="1"/>
  <c r="S4367" i="1"/>
  <c r="AB4367" i="1" s="1"/>
  <c r="AB4368" i="1"/>
  <c r="AB4381" i="1"/>
  <c r="Z4386" i="1"/>
  <c r="AB4386" i="1" s="1"/>
  <c r="M4389" i="1"/>
  <c r="AB4389" i="1" s="1"/>
  <c r="AB4394" i="1"/>
  <c r="S4399" i="1"/>
  <c r="AB4399" i="1" s="1"/>
  <c r="AB4400" i="1"/>
  <c r="AB4413" i="1"/>
  <c r="Z4418" i="1"/>
  <c r="AB4418" i="1" s="1"/>
  <c r="M4421" i="1"/>
  <c r="AB4421" i="1" s="1"/>
  <c r="AB4426" i="1"/>
  <c r="AB4431" i="1"/>
  <c r="S4431" i="1"/>
  <c r="AB4432" i="1"/>
  <c r="AB4445" i="1"/>
  <c r="Z4450" i="1"/>
  <c r="AB4450" i="1" s="1"/>
  <c r="M4453" i="1"/>
  <c r="AB4458" i="1"/>
  <c r="AB4463" i="1"/>
  <c r="S4463" i="1"/>
  <c r="AB4464" i="1"/>
  <c r="AB4477" i="1"/>
  <c r="AB4559" i="1"/>
  <c r="AB4249" i="1"/>
  <c r="AB4265" i="1"/>
  <c r="AB4281" i="1"/>
  <c r="AB4297" i="1"/>
  <c r="AB4310" i="1"/>
  <c r="AB4313" i="1"/>
  <c r="AB4314" i="1"/>
  <c r="AB4329" i="1"/>
  <c r="AB4345" i="1"/>
  <c r="AB4370" i="1"/>
  <c r="AB4376" i="1"/>
  <c r="AB4408" i="1"/>
  <c r="AB4440" i="1"/>
  <c r="AB4453" i="1"/>
  <c r="AB4472" i="1"/>
  <c r="P4181" i="1"/>
  <c r="AB4181" i="1" s="1"/>
  <c r="V4183" i="1"/>
  <c r="AB4183" i="1" s="1"/>
  <c r="Z4187" i="1"/>
  <c r="AB4187" i="1" s="1"/>
  <c r="AB4189" i="1"/>
  <c r="M4190" i="1"/>
  <c r="AB4190" i="1" s="1"/>
  <c r="S4192" i="1"/>
  <c r="AB4192" i="1" s="1"/>
  <c r="P4197" i="1"/>
  <c r="AB4197" i="1" s="1"/>
  <c r="V4199" i="1"/>
  <c r="AB4199" i="1" s="1"/>
  <c r="Z4203" i="1"/>
  <c r="AB4205" i="1"/>
  <c r="M4206" i="1"/>
  <c r="AB4206" i="1" s="1"/>
  <c r="S4208" i="1"/>
  <c r="AB4208" i="1" s="1"/>
  <c r="P4213" i="1"/>
  <c r="AB4213" i="1" s="1"/>
  <c r="V4215" i="1"/>
  <c r="AB4215" i="1" s="1"/>
  <c r="Z4219" i="1"/>
  <c r="AB4221" i="1"/>
  <c r="M4222" i="1"/>
  <c r="AB4222" i="1" s="1"/>
  <c r="S4224" i="1"/>
  <c r="AB4224" i="1" s="1"/>
  <c r="P4229" i="1"/>
  <c r="AB4229" i="1" s="1"/>
  <c r="V4231" i="1"/>
  <c r="AB4231" i="1" s="1"/>
  <c r="Z4235" i="1"/>
  <c r="AB4237" i="1"/>
  <c r="M4238" i="1"/>
  <c r="AB4238" i="1" s="1"/>
  <c r="S4240" i="1"/>
  <c r="AB4240" i="1" s="1"/>
  <c r="P4245" i="1"/>
  <c r="AB4245" i="1" s="1"/>
  <c r="V4247" i="1"/>
  <c r="AB4247" i="1" s="1"/>
  <c r="Z4251" i="1"/>
  <c r="AB4251" i="1" s="1"/>
  <c r="AB4253" i="1"/>
  <c r="M4254" i="1"/>
  <c r="AB4254" i="1" s="1"/>
  <c r="S4256" i="1"/>
  <c r="AB4256" i="1" s="1"/>
  <c r="P4261" i="1"/>
  <c r="AB4261" i="1" s="1"/>
  <c r="V4263" i="1"/>
  <c r="AB4263" i="1" s="1"/>
  <c r="Z4267" i="1"/>
  <c r="AB4267" i="1" s="1"/>
  <c r="AB4269" i="1"/>
  <c r="M4270" i="1"/>
  <c r="AB4270" i="1" s="1"/>
  <c r="S4272" i="1"/>
  <c r="AB4272" i="1" s="1"/>
  <c r="P4277" i="1"/>
  <c r="AB4277" i="1" s="1"/>
  <c r="V4279" i="1"/>
  <c r="AB4279" i="1" s="1"/>
  <c r="Z4283" i="1"/>
  <c r="AB4283" i="1" s="1"/>
  <c r="AB4285" i="1"/>
  <c r="M4286" i="1"/>
  <c r="AB4286" i="1" s="1"/>
  <c r="S4288" i="1"/>
  <c r="AB4288" i="1" s="1"/>
  <c r="P4293" i="1"/>
  <c r="AB4293" i="1" s="1"/>
  <c r="V4295" i="1"/>
  <c r="AB4295" i="1" s="1"/>
  <c r="Z4299" i="1"/>
  <c r="AB4299" i="1" s="1"/>
  <c r="AB4301" i="1"/>
  <c r="M4302" i="1"/>
  <c r="AB4302" i="1" s="1"/>
  <c r="S4304" i="1"/>
  <c r="AB4304" i="1" s="1"/>
  <c r="P4309" i="1"/>
  <c r="AB4309" i="1" s="1"/>
  <c r="P4314" i="1"/>
  <c r="Z4316" i="1"/>
  <c r="AB4316" i="1" s="1"/>
  <c r="M4319" i="1"/>
  <c r="AB4319" i="1" s="1"/>
  <c r="V4320" i="1"/>
  <c r="AB4320" i="1" s="1"/>
  <c r="AB4325" i="1"/>
  <c r="S4325" i="1"/>
  <c r="AB4326" i="1"/>
  <c r="P4330" i="1"/>
  <c r="AB4330" i="1" s="1"/>
  <c r="Z4332" i="1"/>
  <c r="AB4332" i="1" s="1"/>
  <c r="M4335" i="1"/>
  <c r="AB4335" i="1" s="1"/>
  <c r="V4336" i="1"/>
  <c r="AB4336" i="1" s="1"/>
  <c r="AB4341" i="1"/>
  <c r="S4341" i="1"/>
  <c r="AB4342" i="1"/>
  <c r="P4346" i="1"/>
  <c r="AB4346" i="1" s="1"/>
  <c r="Z4348" i="1"/>
  <c r="AB4348" i="1" s="1"/>
  <c r="M4351" i="1"/>
  <c r="AB4351" i="1" s="1"/>
  <c r="V4352" i="1"/>
  <c r="AB4352" i="1" s="1"/>
  <c r="AB4354" i="1"/>
  <c r="AB4365" i="1"/>
  <c r="Z4370" i="1"/>
  <c r="M4373" i="1"/>
  <c r="AB4373" i="1" s="1"/>
  <c r="AB4378" i="1"/>
  <c r="AB4383" i="1"/>
  <c r="S4383" i="1"/>
  <c r="AB4384" i="1"/>
  <c r="AB4397" i="1"/>
  <c r="Z4402" i="1"/>
  <c r="AB4402" i="1" s="1"/>
  <c r="M4405" i="1"/>
  <c r="AB4405" i="1" s="1"/>
  <c r="AB4410" i="1"/>
  <c r="AB4415" i="1"/>
  <c r="S4415" i="1"/>
  <c r="AB4416" i="1"/>
  <c r="AB4429" i="1"/>
  <c r="Z4434" i="1"/>
  <c r="AB4434" i="1" s="1"/>
  <c r="M4437" i="1"/>
  <c r="AB4437" i="1" s="1"/>
  <c r="AB4442" i="1"/>
  <c r="S4447" i="1"/>
  <c r="AB4447" i="1" s="1"/>
  <c r="AB4448" i="1"/>
  <c r="AB4461" i="1"/>
  <c r="Z4466" i="1"/>
  <c r="AB4466" i="1" s="1"/>
  <c r="M4469" i="1"/>
  <c r="AB4469" i="1" s="1"/>
  <c r="AB4474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26" i="1"/>
  <c r="AB4535" i="1"/>
  <c r="AB4363" i="1"/>
  <c r="AB4371" i="1"/>
  <c r="AB4372" i="1"/>
  <c r="AB4379" i="1"/>
  <c r="AB4387" i="1"/>
  <c r="AB4388" i="1"/>
  <c r="AB4395" i="1"/>
  <c r="AB4403" i="1"/>
  <c r="AB4404" i="1"/>
  <c r="AB4411" i="1"/>
  <c r="AB4419" i="1"/>
  <c r="AB4420" i="1"/>
  <c r="AB4427" i="1"/>
  <c r="AB4435" i="1"/>
  <c r="AB4436" i="1"/>
  <c r="AB4443" i="1"/>
  <c r="AB4451" i="1"/>
  <c r="AB4452" i="1"/>
  <c r="AB4459" i="1"/>
  <c r="AB4467" i="1"/>
  <c r="AB4468" i="1"/>
  <c r="AB4475" i="1"/>
  <c r="AB4480" i="1"/>
  <c r="AB4484" i="1"/>
  <c r="AB4488" i="1"/>
  <c r="AB4492" i="1"/>
  <c r="AB4496" i="1"/>
  <c r="AB4500" i="1"/>
  <c r="AB4504" i="1"/>
  <c r="AB4508" i="1"/>
  <c r="AB4575" i="1"/>
  <c r="AB4591" i="1"/>
  <c r="AB4607" i="1"/>
  <c r="S4355" i="1"/>
  <c r="AB4355" i="1" s="1"/>
  <c r="AB4359" i="1"/>
  <c r="P4364" i="1"/>
  <c r="AB4364" i="1" s="1"/>
  <c r="V4366" i="1"/>
  <c r="AB4366" i="1" s="1"/>
  <c r="P4372" i="1"/>
  <c r="V4374" i="1"/>
  <c r="AB4374" i="1" s="1"/>
  <c r="P4380" i="1"/>
  <c r="AB4380" i="1" s="1"/>
  <c r="V4382" i="1"/>
  <c r="AB4382" i="1" s="1"/>
  <c r="P4388" i="1"/>
  <c r="V4390" i="1"/>
  <c r="AB4390" i="1" s="1"/>
  <c r="P4396" i="1"/>
  <c r="AB4396" i="1" s="1"/>
  <c r="V4398" i="1"/>
  <c r="AB4398" i="1" s="1"/>
  <c r="P4404" i="1"/>
  <c r="V4406" i="1"/>
  <c r="AB4406" i="1" s="1"/>
  <c r="P4412" i="1"/>
  <c r="AB4412" i="1" s="1"/>
  <c r="V4414" i="1"/>
  <c r="AB4414" i="1" s="1"/>
  <c r="P4420" i="1"/>
  <c r="V4422" i="1"/>
  <c r="AB4422" i="1" s="1"/>
  <c r="P4428" i="1"/>
  <c r="AB4428" i="1" s="1"/>
  <c r="V4430" i="1"/>
  <c r="AB4430" i="1" s="1"/>
  <c r="P4436" i="1"/>
  <c r="V4438" i="1"/>
  <c r="AB4438" i="1" s="1"/>
  <c r="P4444" i="1"/>
  <c r="AB4444" i="1" s="1"/>
  <c r="V4446" i="1"/>
  <c r="AB4446" i="1" s="1"/>
  <c r="P4452" i="1"/>
  <c r="V4454" i="1"/>
  <c r="AB4454" i="1" s="1"/>
  <c r="P4460" i="1"/>
  <c r="AB4460" i="1" s="1"/>
  <c r="V4462" i="1"/>
  <c r="AB4462" i="1" s="1"/>
  <c r="P4468" i="1"/>
  <c r="V4470" i="1"/>
  <c r="AB4470" i="1" s="1"/>
  <c r="P4476" i="1"/>
  <c r="AB4476" i="1" s="1"/>
  <c r="V4478" i="1"/>
  <c r="AB4478" i="1" s="1"/>
  <c r="AB4512" i="1"/>
  <c r="AB4518" i="1"/>
  <c r="AB4524" i="1"/>
  <c r="AB4528" i="1"/>
  <c r="AB4531" i="1"/>
  <c r="AB4540" i="1"/>
  <c r="AB4544" i="1"/>
  <c r="AB4550" i="1"/>
  <c r="AB4557" i="1"/>
  <c r="AB4562" i="1"/>
  <c r="AB4571" i="1"/>
  <c r="AB4587" i="1"/>
  <c r="AB4603" i="1"/>
  <c r="AB4622" i="1"/>
  <c r="AB4541" i="1"/>
  <c r="AB4654" i="1"/>
  <c r="AB4686" i="1"/>
  <c r="AB4719" i="1"/>
  <c r="AB4735" i="1"/>
  <c r="AB4751" i="1"/>
  <c r="AB4767" i="1"/>
  <c r="AB4783" i="1"/>
  <c r="Z4511" i="1"/>
  <c r="AB4513" i="1"/>
  <c r="M4514" i="1"/>
  <c r="AB4514" i="1" s="1"/>
  <c r="S4516" i="1"/>
  <c r="AB4516" i="1" s="1"/>
  <c r="P4521" i="1"/>
  <c r="AB4521" i="1" s="1"/>
  <c r="V4523" i="1"/>
  <c r="AB4523" i="1" s="1"/>
  <c r="Z4527" i="1"/>
  <c r="AB4529" i="1"/>
  <c r="M4530" i="1"/>
  <c r="AB4530" i="1" s="1"/>
  <c r="S4532" i="1"/>
  <c r="AB4532" i="1" s="1"/>
  <c r="P4537" i="1"/>
  <c r="AB4537" i="1" s="1"/>
  <c r="V4539" i="1"/>
  <c r="AB4539" i="1" s="1"/>
  <c r="Z4543" i="1"/>
  <c r="AB4545" i="1"/>
  <c r="M4546" i="1"/>
  <c r="AB4546" i="1" s="1"/>
  <c r="S4548" i="1"/>
  <c r="AB4548" i="1" s="1"/>
  <c r="S4552" i="1"/>
  <c r="AB4552" i="1" s="1"/>
  <c r="AB4553" i="1"/>
  <c r="Z4555" i="1"/>
  <c r="M4558" i="1"/>
  <c r="AB4558" i="1" s="1"/>
  <c r="AB4560" i="1"/>
  <c r="S4560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9" i="1"/>
  <c r="AB4646" i="1"/>
  <c r="AB4678" i="1"/>
  <c r="AB4715" i="1"/>
  <c r="AB4731" i="1"/>
  <c r="AB4747" i="1"/>
  <c r="AB4763" i="1"/>
  <c r="AB4779" i="1"/>
  <c r="AB4795" i="1"/>
  <c r="V4511" i="1"/>
  <c r="AB4511" i="1" s="1"/>
  <c r="Z4515" i="1"/>
  <c r="AB4515" i="1" s="1"/>
  <c r="AB4517" i="1"/>
  <c r="M4518" i="1"/>
  <c r="S4520" i="1"/>
  <c r="AB4520" i="1" s="1"/>
  <c r="P4525" i="1"/>
  <c r="AB4525" i="1" s="1"/>
  <c r="V4527" i="1"/>
  <c r="AB4527" i="1" s="1"/>
  <c r="Z4531" i="1"/>
  <c r="AB4533" i="1"/>
  <c r="M4534" i="1"/>
  <c r="AB4534" i="1" s="1"/>
  <c r="S4536" i="1"/>
  <c r="AB4536" i="1" s="1"/>
  <c r="P4541" i="1"/>
  <c r="V4543" i="1"/>
  <c r="AB4543" i="1" s="1"/>
  <c r="Z4547" i="1"/>
  <c r="AB4547" i="1" s="1"/>
  <c r="AB4549" i="1"/>
  <c r="M4550" i="1"/>
  <c r="P4553" i="1"/>
  <c r="V4555" i="1"/>
  <c r="AB4555" i="1" s="1"/>
  <c r="P4561" i="1"/>
  <c r="AB4561" i="1" s="1"/>
  <c r="V4563" i="1"/>
  <c r="AB4563" i="1" s="1"/>
  <c r="AB4638" i="1"/>
  <c r="AB4642" i="1"/>
  <c r="AB4670" i="1"/>
  <c r="AB4674" i="1"/>
  <c r="AB4702" i="1"/>
  <c r="AB4711" i="1"/>
  <c r="AB4727" i="1"/>
  <c r="AB4743" i="1"/>
  <c r="AB4759" i="1"/>
  <c r="AB4775" i="1"/>
  <c r="AB4791" i="1"/>
  <c r="AB4632" i="1"/>
  <c r="AB4633" i="1"/>
  <c r="AB4640" i="1"/>
  <c r="AB4648" i="1"/>
  <c r="AB4649" i="1"/>
  <c r="AB4656" i="1"/>
  <c r="AB4664" i="1"/>
  <c r="AB4665" i="1"/>
  <c r="AB4672" i="1"/>
  <c r="AB4680" i="1"/>
  <c r="AB4681" i="1"/>
  <c r="AB4688" i="1"/>
  <c r="AB4696" i="1"/>
  <c r="AB4697" i="1"/>
  <c r="AB4704" i="1"/>
  <c r="AB4613" i="1"/>
  <c r="M4614" i="1"/>
  <c r="AB4614" i="1" s="1"/>
  <c r="S4616" i="1"/>
  <c r="AB4616" i="1" s="1"/>
  <c r="P4621" i="1"/>
  <c r="AB4621" i="1" s="1"/>
  <c r="V4623" i="1"/>
  <c r="AB4623" i="1" s="1"/>
  <c r="P4625" i="1"/>
  <c r="AB4625" i="1" s="1"/>
  <c r="V4627" i="1"/>
  <c r="AB4627" i="1" s="1"/>
  <c r="P4633" i="1"/>
  <c r="V4635" i="1"/>
  <c r="AB4635" i="1" s="1"/>
  <c r="P4641" i="1"/>
  <c r="AB4641" i="1" s="1"/>
  <c r="V4643" i="1"/>
  <c r="AB4643" i="1" s="1"/>
  <c r="P4649" i="1"/>
  <c r="V4651" i="1"/>
  <c r="AB4651" i="1" s="1"/>
  <c r="P4657" i="1"/>
  <c r="AB4657" i="1" s="1"/>
  <c r="V4659" i="1"/>
  <c r="AB4659" i="1" s="1"/>
  <c r="P4665" i="1"/>
  <c r="V4667" i="1"/>
  <c r="AB4667" i="1" s="1"/>
  <c r="P4673" i="1"/>
  <c r="AB4673" i="1" s="1"/>
  <c r="V4675" i="1"/>
  <c r="AB4675" i="1" s="1"/>
  <c r="P4681" i="1"/>
  <c r="V4683" i="1"/>
  <c r="AB4683" i="1" s="1"/>
  <c r="P4689" i="1"/>
  <c r="AB4689" i="1" s="1"/>
  <c r="V4691" i="1"/>
  <c r="AB4691" i="1" s="1"/>
  <c r="P4697" i="1"/>
  <c r="V4699" i="1"/>
  <c r="AB4699" i="1" s="1"/>
  <c r="P4705" i="1"/>
  <c r="AB4705" i="1" s="1"/>
  <c r="V4707" i="1"/>
  <c r="AB4707" i="1" s="1"/>
  <c r="AB4709" i="1"/>
  <c r="AB4713" i="1"/>
  <c r="AB4717" i="1"/>
  <c r="AB4721" i="1"/>
  <c r="AB4725" i="1"/>
  <c r="AB4729" i="1"/>
  <c r="AB4733" i="1"/>
  <c r="AB4737" i="1"/>
  <c r="AB4741" i="1"/>
  <c r="AB4745" i="1"/>
  <c r="AB4749" i="1"/>
  <c r="AB4753" i="1"/>
  <c r="AB4757" i="1"/>
  <c r="AB4761" i="1"/>
  <c r="AB4765" i="1"/>
  <c r="AB4769" i="1"/>
  <c r="AB4773" i="1"/>
  <c r="AB4777" i="1"/>
  <c r="AB4781" i="1"/>
  <c r="AB4785" i="1"/>
  <c r="AB4789" i="1"/>
  <c r="AB4793" i="1"/>
  <c r="AB4806" i="1"/>
  <c r="AB4808" i="1"/>
  <c r="Z4615" i="1"/>
  <c r="AB4615" i="1" s="1"/>
  <c r="AB4617" i="1"/>
  <c r="M4618" i="1"/>
  <c r="AB4618" i="1" s="1"/>
  <c r="S4620" i="1"/>
  <c r="AB4620" i="1" s="1"/>
  <c r="M4626" i="1"/>
  <c r="AB4626" i="1" s="1"/>
  <c r="S4628" i="1"/>
  <c r="AB4628" i="1" s="1"/>
  <c r="AB4629" i="1"/>
  <c r="Z4631" i="1"/>
  <c r="AB4631" i="1" s="1"/>
  <c r="M4634" i="1"/>
  <c r="AB4634" i="1" s="1"/>
  <c r="S4636" i="1"/>
  <c r="AB4636" i="1" s="1"/>
  <c r="AB4637" i="1"/>
  <c r="Z4639" i="1"/>
  <c r="AB4639" i="1" s="1"/>
  <c r="M4642" i="1"/>
  <c r="AB4644" i="1"/>
  <c r="S4644" i="1"/>
  <c r="AB4645" i="1"/>
  <c r="Z4647" i="1"/>
  <c r="AB4647" i="1" s="1"/>
  <c r="M4650" i="1"/>
  <c r="AB4650" i="1" s="1"/>
  <c r="AB4652" i="1"/>
  <c r="S4652" i="1"/>
  <c r="AB4653" i="1"/>
  <c r="Z4655" i="1"/>
  <c r="AB4655" i="1" s="1"/>
  <c r="M4658" i="1"/>
  <c r="AB4658" i="1" s="1"/>
  <c r="S4660" i="1"/>
  <c r="AB4660" i="1" s="1"/>
  <c r="AB4661" i="1"/>
  <c r="Z4663" i="1"/>
  <c r="AB4663" i="1" s="1"/>
  <c r="M4666" i="1"/>
  <c r="AB4666" i="1" s="1"/>
  <c r="S4668" i="1"/>
  <c r="AB4668" i="1" s="1"/>
  <c r="AB4669" i="1"/>
  <c r="Z4671" i="1"/>
  <c r="AB4671" i="1" s="1"/>
  <c r="M4674" i="1"/>
  <c r="S4676" i="1"/>
  <c r="AB4676" i="1" s="1"/>
  <c r="AB4677" i="1"/>
  <c r="Z4679" i="1"/>
  <c r="AB4679" i="1" s="1"/>
  <c r="M4682" i="1"/>
  <c r="AB4682" i="1" s="1"/>
  <c r="AB4684" i="1"/>
  <c r="S4684" i="1"/>
  <c r="AB4685" i="1"/>
  <c r="Z4687" i="1"/>
  <c r="AB4687" i="1" s="1"/>
  <c r="M4690" i="1"/>
  <c r="AB4690" i="1" s="1"/>
  <c r="S4692" i="1"/>
  <c r="AB4692" i="1" s="1"/>
  <c r="AB4693" i="1"/>
  <c r="Z4695" i="1"/>
  <c r="AB4695" i="1" s="1"/>
  <c r="M4698" i="1"/>
  <c r="AB4698" i="1" s="1"/>
  <c r="S4700" i="1"/>
  <c r="AB4700" i="1" s="1"/>
  <c r="AB4701" i="1"/>
  <c r="Z4703" i="1"/>
  <c r="AB4703" i="1" s="1"/>
  <c r="M4706" i="1"/>
  <c r="AB4706" i="1" s="1"/>
  <c r="S4708" i="1"/>
  <c r="AB4708" i="1" s="1"/>
  <c r="AB4837" i="1"/>
  <c r="AB4840" i="1"/>
  <c r="AB4797" i="1"/>
  <c r="M4798" i="1"/>
  <c r="AB4798" i="1" s="1"/>
  <c r="Z4799" i="1"/>
  <c r="V4812" i="1"/>
  <c r="AB4812" i="1" s="1"/>
  <c r="AB4831" i="1"/>
  <c r="AB4835" i="1"/>
  <c r="M4799" i="1"/>
  <c r="AB4799" i="1" s="1"/>
  <c r="M4802" i="1"/>
  <c r="AB4802" i="1" s="1"/>
  <c r="AB4804" i="1"/>
  <c r="AB4814" i="1"/>
  <c r="S4817" i="1"/>
  <c r="AB4821" i="1"/>
  <c r="AB4830" i="1"/>
  <c r="AB4852" i="1"/>
  <c r="AB4856" i="1"/>
  <c r="P4801" i="1"/>
  <c r="AB4801" i="1" s="1"/>
  <c r="V4803" i="1"/>
  <c r="AB4803" i="1" s="1"/>
  <c r="Z4807" i="1"/>
  <c r="AB4807" i="1" s="1"/>
  <c r="AB4809" i="1"/>
  <c r="M4810" i="1"/>
  <c r="AB4810" i="1" s="1"/>
  <c r="S4812" i="1"/>
  <c r="P4817" i="1"/>
  <c r="AB4817" i="1" s="1"/>
  <c r="V4819" i="1"/>
  <c r="AB4819" i="1" s="1"/>
  <c r="Z4823" i="1"/>
  <c r="AB4823" i="1" s="1"/>
  <c r="M4826" i="1"/>
  <c r="AB4826" i="1" s="1"/>
  <c r="S4828" i="1"/>
  <c r="AB4828" i="1" s="1"/>
  <c r="P4833" i="1"/>
  <c r="V4835" i="1"/>
  <c r="Z4839" i="1"/>
  <c r="AB4839" i="1" s="1"/>
  <c r="AB4841" i="1"/>
  <c r="M4842" i="1"/>
  <c r="AB4842" i="1" s="1"/>
  <c r="P4846" i="1"/>
  <c r="AB4846" i="1" s="1"/>
  <c r="AB4850" i="1"/>
  <c r="AB4857" i="1"/>
  <c r="AB4859" i="1"/>
  <c r="AB4861" i="1"/>
  <c r="AB4870" i="1"/>
  <c r="AB4875" i="1"/>
  <c r="AB4877" i="1"/>
  <c r="AB4881" i="1"/>
  <c r="AB4888" i="1"/>
  <c r="AB4891" i="1"/>
  <c r="AB4813" i="1"/>
  <c r="AB4829" i="1"/>
  <c r="AB4854" i="1"/>
  <c r="AB4905" i="1"/>
  <c r="AB4921" i="1"/>
  <c r="AB4937" i="1"/>
  <c r="P4809" i="1"/>
  <c r="V4811" i="1"/>
  <c r="AB4811" i="1" s="1"/>
  <c r="Z4815" i="1"/>
  <c r="AB4815" i="1" s="1"/>
  <c r="M4818" i="1"/>
  <c r="AB4818" i="1" s="1"/>
  <c r="S4820" i="1"/>
  <c r="AB4820" i="1" s="1"/>
  <c r="P4825" i="1"/>
  <c r="AB4825" i="1" s="1"/>
  <c r="V4827" i="1"/>
  <c r="AB4827" i="1" s="1"/>
  <c r="Z4831" i="1"/>
  <c r="AB4833" i="1"/>
  <c r="M4834" i="1"/>
  <c r="AB4834" i="1" s="1"/>
  <c r="S4836" i="1"/>
  <c r="AB4836" i="1" s="1"/>
  <c r="P4841" i="1"/>
  <c r="V4843" i="1"/>
  <c r="AB4843" i="1" s="1"/>
  <c r="V4844" i="1"/>
  <c r="AB4844" i="1" s="1"/>
  <c r="AB4849" i="1"/>
  <c r="AB4851" i="1"/>
  <c r="AB4858" i="1"/>
  <c r="AB4866" i="1"/>
  <c r="AB4872" i="1"/>
  <c r="AB4880" i="1"/>
  <c r="AB4883" i="1"/>
  <c r="AB4885" i="1"/>
  <c r="AB4901" i="1"/>
  <c r="AB4917" i="1"/>
  <c r="AB4933" i="1"/>
  <c r="AB4867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926" i="1"/>
  <c r="AB4928" i="1"/>
  <c r="AB4930" i="1"/>
  <c r="AB4932" i="1"/>
  <c r="AB4934" i="1"/>
  <c r="AB4936" i="1"/>
  <c r="AB4942" i="1"/>
  <c r="AB4953" i="1"/>
  <c r="AB4871" i="1"/>
  <c r="AB4878" i="1"/>
  <c r="AB4886" i="1"/>
  <c r="AB4894" i="1"/>
  <c r="AB4902" i="1"/>
  <c r="AB4958" i="1"/>
  <c r="M4860" i="1"/>
  <c r="AB4860" i="1" s="1"/>
  <c r="S4862" i="1"/>
  <c r="AB4862" i="1" s="1"/>
  <c r="P4867" i="1"/>
  <c r="V4869" i="1"/>
  <c r="AB4869" i="1" s="1"/>
  <c r="V4873" i="1"/>
  <c r="AB4873" i="1" s="1"/>
  <c r="P4879" i="1"/>
  <c r="AB4879" i="1" s="1"/>
  <c r="V4881" i="1"/>
  <c r="P4887" i="1"/>
  <c r="AB4887" i="1" s="1"/>
  <c r="V4889" i="1"/>
  <c r="AB4889" i="1" s="1"/>
  <c r="P4895" i="1"/>
  <c r="AB4895" i="1" s="1"/>
  <c r="V4897" i="1"/>
  <c r="AB4897" i="1" s="1"/>
  <c r="P4903" i="1"/>
  <c r="AB4903" i="1" s="1"/>
  <c r="AB4907" i="1"/>
  <c r="AB4911" i="1"/>
  <c r="AB4915" i="1"/>
  <c r="AB4919" i="1"/>
  <c r="AB4923" i="1"/>
  <c r="AB4927" i="1"/>
  <c r="AB4931" i="1"/>
  <c r="AB4935" i="1"/>
  <c r="AB4940" i="1"/>
  <c r="AB4941" i="1"/>
  <c r="AB4952" i="1"/>
  <c r="AB4961" i="1"/>
  <c r="AB4971" i="1"/>
  <c r="AB4979" i="1"/>
  <c r="Z4941" i="1"/>
  <c r="AB4943" i="1"/>
  <c r="M4944" i="1"/>
  <c r="AB4944" i="1" s="1"/>
  <c r="S4946" i="1"/>
  <c r="AB4946" i="1" s="1"/>
  <c r="M4948" i="1"/>
  <c r="AB4948" i="1" s="1"/>
  <c r="S4950" i="1"/>
  <c r="AB4950" i="1" s="1"/>
  <c r="Z4953" i="1"/>
  <c r="M4955" i="1"/>
  <c r="AB4955" i="1" s="1"/>
  <c r="AB4967" i="1"/>
  <c r="AB4975" i="1"/>
  <c r="AB4989" i="1"/>
  <c r="AB5000" i="1"/>
  <c r="P4939" i="1"/>
  <c r="AB4939" i="1" s="1"/>
  <c r="V4941" i="1"/>
  <c r="Z4945" i="1"/>
  <c r="AB4945" i="1" s="1"/>
  <c r="AB4947" i="1"/>
  <c r="P4951" i="1"/>
  <c r="AB4951" i="1" s="1"/>
  <c r="V4953" i="1"/>
  <c r="V4964" i="1"/>
  <c r="M4968" i="1"/>
  <c r="AB4968" i="1" s="1"/>
  <c r="AB4988" i="1"/>
  <c r="AB4995" i="1"/>
  <c r="AB4974" i="1"/>
  <c r="AB4990" i="1"/>
  <c r="AB4991" i="1"/>
  <c r="V4956" i="1"/>
  <c r="AB4956" i="1" s="1"/>
  <c r="Z4960" i="1"/>
  <c r="AB4960" i="1" s="1"/>
  <c r="AB4962" i="1"/>
  <c r="M4963" i="1"/>
  <c r="AB4963" i="1" s="1"/>
  <c r="S4965" i="1"/>
  <c r="AB4965" i="1" s="1"/>
  <c r="P4970" i="1"/>
  <c r="AB4970" i="1" s="1"/>
  <c r="V4972" i="1"/>
  <c r="AB4972" i="1" s="1"/>
  <c r="Z4976" i="1"/>
  <c r="Z4977" i="1"/>
  <c r="M4980" i="1"/>
  <c r="AB4980" i="1" s="1"/>
  <c r="V4981" i="1"/>
  <c r="AB4981" i="1" s="1"/>
  <c r="S4986" i="1"/>
  <c r="AB4986" i="1" s="1"/>
  <c r="AB4987" i="1"/>
  <c r="M4996" i="1"/>
  <c r="AB4996" i="1" s="1"/>
  <c r="V4997" i="1"/>
  <c r="AB4997" i="1" s="1"/>
  <c r="AB5002" i="1"/>
  <c r="AB4954" i="1"/>
  <c r="P4958" i="1"/>
  <c r="V4960" i="1"/>
  <c r="Z4964" i="1"/>
  <c r="AB4964" i="1" s="1"/>
  <c r="AB4966" i="1"/>
  <c r="M4967" i="1"/>
  <c r="S4969" i="1"/>
  <c r="AB4969" i="1" s="1"/>
  <c r="P4974" i="1"/>
  <c r="V4976" i="1"/>
  <c r="AB4976" i="1" s="1"/>
  <c r="V4977" i="1"/>
  <c r="AB4977" i="1" s="1"/>
  <c r="S4982" i="1"/>
  <c r="AB4982" i="1" s="1"/>
  <c r="AB4983" i="1"/>
  <c r="P4987" i="1"/>
  <c r="Z4989" i="1"/>
  <c r="M4992" i="1"/>
  <c r="AB4992" i="1" s="1"/>
  <c r="V4993" i="1"/>
  <c r="AB4993" i="1" s="1"/>
  <c r="S4998" i="1"/>
  <c r="AB4998" i="1" s="1"/>
  <c r="AB4999" i="1"/>
  <c r="AB4203" i="1" l="1"/>
  <c r="AB421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<sst xmlns="http://schemas.openxmlformats.org/spreadsheetml/2006/main" count="33" uniqueCount="20">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</sst>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2%20FEVEREIRO\FEVEREIRO-%20HC\13.2%20PCF%20em%20EXCEL%20H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44593</v>
          </cell>
          <cell r="J12">
            <v>170.90559999999999</v>
          </cell>
          <cell r="L12">
            <v>95.459263803599995</v>
          </cell>
          <cell r="M12">
            <v>26.3</v>
          </cell>
          <cell r="O12">
            <v>1.93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 t="str">
            <v>225150</v>
          </cell>
          <cell r="H13">
            <v>44593</v>
          </cell>
          <cell r="J13">
            <v>1004.5664</v>
          </cell>
          <cell r="L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 t="str">
            <v>410105</v>
          </cell>
          <cell r="H14">
            <v>44593</v>
          </cell>
          <cell r="J14">
            <v>253.5608</v>
          </cell>
          <cell r="L14">
            <v>0</v>
          </cell>
        </row>
        <row r="15">
          <cell r="C15" t="str">
            <v>HOSPITAL MESTRE VITALINO (COVID-19 CAMPANHA)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44593</v>
          </cell>
          <cell r="J15">
            <v>181.4272</v>
          </cell>
          <cell r="L15">
            <v>0</v>
          </cell>
          <cell r="O15">
            <v>1.93</v>
          </cell>
        </row>
        <row r="16">
          <cell r="C16" t="str">
            <v>HOSPITAL MESTRE VITALINO (COVID-19 CAMPANHA)</v>
          </cell>
          <cell r="E16" t="str">
            <v>ADENILDA AGOSTINHO DA SILVA</v>
          </cell>
          <cell r="F16" t="str">
            <v>2 - Outros Profissionais da Saúde</v>
          </cell>
          <cell r="G16" t="str">
            <v>223505</v>
          </cell>
          <cell r="H16">
            <v>44593</v>
          </cell>
          <cell r="J16">
            <v>344.75920000000002</v>
          </cell>
          <cell r="L16">
            <v>0</v>
          </cell>
          <cell r="O16">
            <v>1.59</v>
          </cell>
        </row>
        <row r="17">
          <cell r="C17" t="str">
            <v>HOSPITAL MESTRE VITALINO (COVID-19 CAMPANHA)</v>
          </cell>
          <cell r="E17" t="str">
            <v>ADRIANA PATRICIA SILVA SANTOS</v>
          </cell>
          <cell r="F17" t="str">
            <v>2 - Outros Profissionais da Saúde</v>
          </cell>
          <cell r="G17" t="str">
            <v>223505</v>
          </cell>
          <cell r="H17">
            <v>44593</v>
          </cell>
          <cell r="J17">
            <v>324.01679999999999</v>
          </cell>
          <cell r="L17">
            <v>95.459263803599995</v>
          </cell>
          <cell r="M17">
            <v>3.31</v>
          </cell>
          <cell r="O17">
            <v>1.59</v>
          </cell>
        </row>
        <row r="18">
          <cell r="C18" t="str">
            <v>HOSPITAL MESTRE VITALINO (COVID-19 CAMPANHA)</v>
          </cell>
          <cell r="E18" t="str">
            <v>ADRIEL FRANCISCO DA SILVA</v>
          </cell>
          <cell r="F18" t="str">
            <v>3 - Administrativo</v>
          </cell>
          <cell r="G18" t="str">
            <v>515110</v>
          </cell>
          <cell r="H18">
            <v>44593</v>
          </cell>
          <cell r="J18">
            <v>151.54</v>
          </cell>
          <cell r="L18">
            <v>95.459263803599995</v>
          </cell>
          <cell r="M18">
            <v>24.24</v>
          </cell>
          <cell r="O18">
            <v>1.93</v>
          </cell>
        </row>
        <row r="19">
          <cell r="C19" t="str">
            <v>HOSPITAL MESTRE VITALINO (COVID-19 CAMPANHA)</v>
          </cell>
          <cell r="E19" t="str">
            <v>ADRIELLY KLAYNER LOPES DA SILVA</v>
          </cell>
          <cell r="F19" t="str">
            <v>2 - Outros Profissionais da Saúde</v>
          </cell>
          <cell r="G19" t="str">
            <v>322205</v>
          </cell>
          <cell r="H19">
            <v>44593</v>
          </cell>
          <cell r="J19">
            <v>169.85839999999999</v>
          </cell>
          <cell r="L19">
            <v>0</v>
          </cell>
          <cell r="O19">
            <v>1.93</v>
          </cell>
          <cell r="R19">
            <v>207.2</v>
          </cell>
          <cell r="S19">
            <v>78.91</v>
          </cell>
        </row>
        <row r="20">
          <cell r="C20" t="str">
            <v>HOSPITAL MESTRE VITALINO (COVID-19 CAMPANHA)</v>
          </cell>
          <cell r="E20" t="str">
            <v>ADSON DOUGLAS PAULO DA SILVA</v>
          </cell>
          <cell r="F20" t="str">
            <v>2 - Outros Profissionais da Saúde</v>
          </cell>
          <cell r="G20" t="str">
            <v>322205</v>
          </cell>
          <cell r="H20">
            <v>44593</v>
          </cell>
          <cell r="J20">
            <v>167.1584</v>
          </cell>
          <cell r="L20">
            <v>0</v>
          </cell>
          <cell r="O20">
            <v>1.93</v>
          </cell>
        </row>
        <row r="21">
          <cell r="C21" t="str">
            <v>HOSPITAL MESTRE VITALINO (COVID-19 CAMPANHA)</v>
          </cell>
          <cell r="E21" t="str">
            <v>AELIDA CANUTO DE SOUSA ROLIM</v>
          </cell>
          <cell r="F21" t="str">
            <v>1 - Médico</v>
          </cell>
          <cell r="G21" t="str">
            <v>225150</v>
          </cell>
          <cell r="H21">
            <v>44593</v>
          </cell>
          <cell r="J21">
            <v>1004.5664</v>
          </cell>
          <cell r="L21">
            <v>95.459263803599995</v>
          </cell>
          <cell r="M21">
            <v>3.64</v>
          </cell>
          <cell r="O21">
            <v>6.13</v>
          </cell>
          <cell r="P21">
            <v>1.23</v>
          </cell>
        </row>
        <row r="22">
          <cell r="C22" t="str">
            <v>HOSPITAL MESTRE VITALINO (COVID-19 CAMPANHA)</v>
          </cell>
          <cell r="E22" t="str">
            <v>AFONSO ALVES DE MOURA</v>
          </cell>
          <cell r="F22" t="str">
            <v>2 - Outros Profissionais da Saúde</v>
          </cell>
          <cell r="G22" t="str">
            <v>322205</v>
          </cell>
          <cell r="H22">
            <v>44593</v>
          </cell>
          <cell r="J22">
            <v>155.41040000000001</v>
          </cell>
          <cell r="L22">
            <v>95.459263803599995</v>
          </cell>
          <cell r="M22">
            <v>26.3</v>
          </cell>
          <cell r="O22">
            <v>1.93</v>
          </cell>
        </row>
        <row r="23">
          <cell r="C23" t="str">
            <v>HOSPITAL MESTRE VITALINO (COVID-19 CAMPANHA)</v>
          </cell>
          <cell r="E23" t="str">
            <v>ALAN JEFFERSON DE SALES</v>
          </cell>
          <cell r="F23" t="str">
            <v>3 - Administrativo</v>
          </cell>
          <cell r="G23" t="str">
            <v>521130</v>
          </cell>
          <cell r="H23">
            <v>44593</v>
          </cell>
          <cell r="J23">
            <v>152.1464</v>
          </cell>
          <cell r="L23">
            <v>95.459263803599995</v>
          </cell>
          <cell r="M23">
            <v>24.24</v>
          </cell>
          <cell r="O23">
            <v>1.93</v>
          </cell>
        </row>
        <row r="24">
          <cell r="C24" t="str">
            <v>HOSPITAL MESTRE VITALINO (COVID-19 CAMPANHA)</v>
          </cell>
          <cell r="E24" t="str">
            <v>ALANA EMANUELLY RIBEIRO DE OLIVEIRA</v>
          </cell>
          <cell r="F24" t="str">
            <v>2 - Outros Profissionais da Saúde</v>
          </cell>
          <cell r="G24" t="str">
            <v>223505</v>
          </cell>
          <cell r="H24">
            <v>44593</v>
          </cell>
          <cell r="J24">
            <v>344.75920000000002</v>
          </cell>
          <cell r="L24">
            <v>95.459263803599995</v>
          </cell>
          <cell r="M24">
            <v>3.2</v>
          </cell>
          <cell r="O24">
            <v>1.59</v>
          </cell>
        </row>
        <row r="25">
          <cell r="C25" t="str">
            <v>HOSPITAL MESTRE VITALINO (COVID-19 CAMPANHA)</v>
          </cell>
          <cell r="E25" t="str">
            <v>ALDEMIR JOSE DA SILVA</v>
          </cell>
          <cell r="F25" t="str">
            <v>3 - Administrativo</v>
          </cell>
          <cell r="G25" t="str">
            <v>782320</v>
          </cell>
          <cell r="H25">
            <v>44593</v>
          </cell>
          <cell r="J25">
            <v>226.0848</v>
          </cell>
          <cell r="L25">
            <v>95.459263803599995</v>
          </cell>
          <cell r="M25">
            <v>40.33</v>
          </cell>
          <cell r="O25">
            <v>1.93</v>
          </cell>
        </row>
        <row r="26">
          <cell r="C26" t="str">
            <v>HOSPITAL MESTRE VITALINO (COVID-19 CAMPANHA)</v>
          </cell>
          <cell r="E26" t="str">
            <v>ALESSANDRA MARIA DA SILVA ESPINDOLA</v>
          </cell>
          <cell r="F26" t="str">
            <v>2 - Outros Profissionais da Saúde</v>
          </cell>
          <cell r="G26" t="str">
            <v>322205</v>
          </cell>
          <cell r="H26">
            <v>44593</v>
          </cell>
          <cell r="J26">
            <v>33.69</v>
          </cell>
          <cell r="L26">
            <v>95.459263803599995</v>
          </cell>
          <cell r="M26">
            <v>7.01</v>
          </cell>
          <cell r="O26">
            <v>1.93</v>
          </cell>
          <cell r="U26">
            <v>18.510000000000002</v>
          </cell>
          <cell r="X26" t="str">
            <v>AUX. CRECHE I</v>
          </cell>
        </row>
        <row r="27">
          <cell r="C27" t="str">
            <v>HOSPITAL MESTRE VITALINO (COVID-19 CAMPANHA)</v>
          </cell>
          <cell r="E27" t="str">
            <v>ALEX GOMES DE OLIVEIRA</v>
          </cell>
          <cell r="F27" t="str">
            <v>3 - Administrativo</v>
          </cell>
          <cell r="G27" t="str">
            <v>517410</v>
          </cell>
          <cell r="H27">
            <v>44593</v>
          </cell>
          <cell r="J27">
            <v>153.61600000000001</v>
          </cell>
          <cell r="L27">
            <v>95.459263803599995</v>
          </cell>
          <cell r="M27">
            <v>21.82</v>
          </cell>
          <cell r="O27">
            <v>1.93</v>
          </cell>
        </row>
        <row r="28">
          <cell r="C28" t="str">
            <v>HOSPITAL MESTRE VITALINO (COVID-19 CAMPANHA)</v>
          </cell>
          <cell r="E28" t="str">
            <v>ALEX MARIANO FELIX DA SILVA</v>
          </cell>
          <cell r="F28" t="str">
            <v>3 - Administrativo</v>
          </cell>
          <cell r="G28" t="str">
            <v>414105</v>
          </cell>
          <cell r="H28">
            <v>44593</v>
          </cell>
          <cell r="J28">
            <v>120.96</v>
          </cell>
          <cell r="L28">
            <v>0</v>
          </cell>
          <cell r="O28">
            <v>1.93</v>
          </cell>
        </row>
        <row r="29">
          <cell r="C29" t="str">
            <v>HOSPITAL MESTRE VITALINO (COVID-19 CAMPANHA)</v>
          </cell>
          <cell r="E29" t="str">
            <v>ALEXANDRA DANIELLA PLACIDO DA SILVA</v>
          </cell>
          <cell r="F29" t="str">
            <v>2 - Outros Profissionais da Saúde</v>
          </cell>
          <cell r="G29" t="str">
            <v>322205</v>
          </cell>
          <cell r="H29">
            <v>44593</v>
          </cell>
          <cell r="J29">
            <v>95.45</v>
          </cell>
          <cell r="L29">
            <v>95.459263803599995</v>
          </cell>
          <cell r="M29">
            <v>13.15</v>
          </cell>
          <cell r="O29">
            <v>1.93</v>
          </cell>
        </row>
        <row r="30">
          <cell r="C30" t="str">
            <v>HOSPITAL MESTRE VITALINO (COVID-19 CAMPANHA)</v>
          </cell>
          <cell r="E30" t="str">
            <v>ALINE APARECIDA SALVADOR DA COSTA SILVA</v>
          </cell>
          <cell r="F30" t="str">
            <v>3 - Administrativo</v>
          </cell>
          <cell r="G30" t="str">
            <v>514320</v>
          </cell>
          <cell r="H30">
            <v>44593</v>
          </cell>
          <cell r="J30">
            <v>157.13999999999999</v>
          </cell>
          <cell r="L30">
            <v>95.459263803599995</v>
          </cell>
          <cell r="M30">
            <v>24.24</v>
          </cell>
          <cell r="O30">
            <v>1.93</v>
          </cell>
          <cell r="R30">
            <v>103.6</v>
          </cell>
          <cell r="S30">
            <v>72.72</v>
          </cell>
        </row>
        <row r="31">
          <cell r="C31" t="str">
            <v>HOSPITAL MESTRE VITALINO (COVID-19 CAMPANHA)</v>
          </cell>
          <cell r="E31" t="str">
            <v>ALINE FERNANDA DA SILVA</v>
          </cell>
          <cell r="F31" t="str">
            <v>3 - Administrativo</v>
          </cell>
          <cell r="G31" t="str">
            <v>521130</v>
          </cell>
          <cell r="H31">
            <v>44593</v>
          </cell>
          <cell r="J31">
            <v>0</v>
          </cell>
          <cell r="K31">
            <v>55.92</v>
          </cell>
          <cell r="L31">
            <v>95.459263803599995</v>
          </cell>
          <cell r="M31">
            <v>4.04</v>
          </cell>
          <cell r="O31">
            <v>1.93</v>
          </cell>
        </row>
        <row r="32">
          <cell r="C32" t="str">
            <v>HOSPITAL MESTRE VITALINO (COVID-19 CAMPANHA)</v>
          </cell>
          <cell r="E32" t="str">
            <v>ALINE MARIA DA SILVA</v>
          </cell>
          <cell r="F32" t="str">
            <v>2 - Outros Profissionais da Saúde</v>
          </cell>
          <cell r="G32" t="str">
            <v>322205</v>
          </cell>
          <cell r="H32">
            <v>44593</v>
          </cell>
          <cell r="J32">
            <v>181.4272</v>
          </cell>
          <cell r="L32">
            <v>95.459263803599995</v>
          </cell>
          <cell r="M32">
            <v>26.3</v>
          </cell>
          <cell r="O32">
            <v>1.93</v>
          </cell>
        </row>
        <row r="33">
          <cell r="C33" t="str">
            <v>HOSPITAL MESTRE VITALINO (COVID-19 CAMPANHA)</v>
          </cell>
          <cell r="E33" t="str">
            <v>ALINE MORGANA SILVA DE MELO</v>
          </cell>
          <cell r="F33" t="str">
            <v>2 - Outros Profissionais da Saúde</v>
          </cell>
          <cell r="G33" t="str">
            <v>322205</v>
          </cell>
          <cell r="H33">
            <v>44593</v>
          </cell>
          <cell r="J33">
            <v>165.7184</v>
          </cell>
          <cell r="L33">
            <v>95.459263803599995</v>
          </cell>
          <cell r="M33">
            <v>26.3</v>
          </cell>
          <cell r="O33">
            <v>1.93</v>
          </cell>
        </row>
        <row r="34">
          <cell r="C34" t="str">
            <v>HOSPITAL MESTRE VITALINO (COVID-19 CAMPANHA)</v>
          </cell>
          <cell r="E34" t="str">
            <v>ALINE TENORIO CAVALCANTE MARINHO</v>
          </cell>
          <cell r="F34" t="str">
            <v>1 - Médico</v>
          </cell>
          <cell r="G34" t="str">
            <v>225150</v>
          </cell>
          <cell r="H34">
            <v>44593</v>
          </cell>
          <cell r="J34">
            <v>1007.2592</v>
          </cell>
          <cell r="L34">
            <v>95.459263803599995</v>
          </cell>
          <cell r="M34">
            <v>2.91</v>
          </cell>
          <cell r="O34">
            <v>6.13</v>
          </cell>
          <cell r="P34">
            <v>1.23</v>
          </cell>
        </row>
        <row r="35">
          <cell r="C35" t="str">
            <v>HOSPITAL MESTRE VITALINO (COVID-19 CAMPANHA)</v>
          </cell>
          <cell r="E35" t="str">
            <v>ALVARO OLIVEIRA VIEIRA</v>
          </cell>
          <cell r="F35" t="str">
            <v>3 - Administrativo</v>
          </cell>
          <cell r="G35" t="str">
            <v>521130</v>
          </cell>
          <cell r="H35">
            <v>44593</v>
          </cell>
          <cell r="J35">
            <v>156.15280000000001</v>
          </cell>
          <cell r="L35">
            <v>95.459263803599995</v>
          </cell>
          <cell r="M35">
            <v>24.24</v>
          </cell>
          <cell r="O35">
            <v>1.93</v>
          </cell>
          <cell r="R35">
            <v>207.2</v>
          </cell>
          <cell r="S35">
            <v>72.72</v>
          </cell>
        </row>
        <row r="36">
          <cell r="C36" t="str">
            <v>HOSPITAL MESTRE VITALINO (COVID-19 CAMPANHA)</v>
          </cell>
          <cell r="E36" t="str">
            <v>AMANDA AYAMME MARQUES ARRUDA</v>
          </cell>
          <cell r="F36" t="str">
            <v>2 - Outros Profissionais da Saúde</v>
          </cell>
          <cell r="G36" t="str">
            <v>223505</v>
          </cell>
          <cell r="H36">
            <v>44593</v>
          </cell>
          <cell r="J36">
            <v>294.39760000000001</v>
          </cell>
          <cell r="L36">
            <v>95.459263803599995</v>
          </cell>
          <cell r="M36">
            <v>3.31</v>
          </cell>
          <cell r="O36">
            <v>1.59</v>
          </cell>
        </row>
        <row r="37">
          <cell r="C37" t="str">
            <v>HOSPITAL MESTRE VITALINO (COVID-19 CAMPANHA)</v>
          </cell>
          <cell r="E37" t="str">
            <v>AMANDA CAVALCANTE DE FREITAS</v>
          </cell>
          <cell r="F37" t="str">
            <v>2 - Outros Profissionais da Saúde</v>
          </cell>
          <cell r="G37" t="str">
            <v>322205</v>
          </cell>
          <cell r="H37">
            <v>44593</v>
          </cell>
          <cell r="J37">
            <v>182.8792</v>
          </cell>
          <cell r="L37">
            <v>95.459263803599995</v>
          </cell>
          <cell r="M37">
            <v>20.170000000000002</v>
          </cell>
          <cell r="O37">
            <v>1.93</v>
          </cell>
        </row>
        <row r="38">
          <cell r="C38" t="str">
            <v>HOSPITAL MESTRE VITALINO (COVID-19 CAMPANHA)</v>
          </cell>
          <cell r="E38" t="str">
            <v>AMANDA GABRIELA NEVES GOMES</v>
          </cell>
          <cell r="F38" t="str">
            <v>1 - Médico</v>
          </cell>
          <cell r="G38" t="str">
            <v>225150</v>
          </cell>
          <cell r="H38">
            <v>44593</v>
          </cell>
          <cell r="J38">
            <v>2219.7328000000002</v>
          </cell>
          <cell r="L38">
            <v>95.459263803599995</v>
          </cell>
          <cell r="M38">
            <v>3.64</v>
          </cell>
          <cell r="O38">
            <v>6.13</v>
          </cell>
          <cell r="P38">
            <v>1.23</v>
          </cell>
        </row>
        <row r="39">
          <cell r="C39" t="str">
            <v>HOSPITAL MESTRE VITALINO (COVID-19 CAMPANHA)</v>
          </cell>
          <cell r="E39" t="str">
            <v>AMANDA LUISA OLIVEIRA DA SILVA</v>
          </cell>
          <cell r="F39" t="str">
            <v>2 - Outros Profissionais da Saúde</v>
          </cell>
          <cell r="G39" t="str">
            <v>223505</v>
          </cell>
          <cell r="H39">
            <v>44593</v>
          </cell>
          <cell r="J39">
            <v>287.42239999999998</v>
          </cell>
          <cell r="L39">
            <v>95.459263803599995</v>
          </cell>
          <cell r="M39">
            <v>3.29</v>
          </cell>
          <cell r="O39">
            <v>1.59</v>
          </cell>
        </row>
        <row r="40">
          <cell r="C40" t="str">
            <v>HOSPITAL MESTRE VITALINO (COVID-19 CAMPANHA)</v>
          </cell>
          <cell r="E40" t="str">
            <v>AMANDA MARIA PRAZERES DOS SANTOS</v>
          </cell>
          <cell r="F40" t="str">
            <v>3 - Administrativo</v>
          </cell>
          <cell r="G40" t="str">
            <v>514320</v>
          </cell>
          <cell r="H40">
            <v>44593</v>
          </cell>
          <cell r="J40">
            <v>173.39279999999999</v>
          </cell>
          <cell r="L40">
            <v>0</v>
          </cell>
          <cell r="O40">
            <v>1.93</v>
          </cell>
          <cell r="R40">
            <v>207.2</v>
          </cell>
          <cell r="S40">
            <v>72.72</v>
          </cell>
          <cell r="U40">
            <v>69.430000000000007</v>
          </cell>
          <cell r="X40" t="str">
            <v>AUX. CRECHE I</v>
          </cell>
        </row>
        <row r="41">
          <cell r="C41" t="str">
            <v>HOSPITAL MESTRE VITALINO (COVID-19 CAMPANHA)</v>
          </cell>
          <cell r="E41" t="str">
            <v>AMANDA NAIARA MOURA</v>
          </cell>
          <cell r="F41" t="str">
            <v>2 - Outros Profissionais da Saúde</v>
          </cell>
          <cell r="G41" t="str">
            <v>322205</v>
          </cell>
          <cell r="H41">
            <v>44593</v>
          </cell>
          <cell r="J41">
            <v>172.25040000000001</v>
          </cell>
          <cell r="L41">
            <v>95.459263803599995</v>
          </cell>
          <cell r="M41">
            <v>26.3</v>
          </cell>
          <cell r="O41">
            <v>1.93</v>
          </cell>
        </row>
        <row r="42">
          <cell r="C42" t="str">
            <v>HOSPITAL MESTRE VITALINO (COVID-19 CAMPANHA)</v>
          </cell>
          <cell r="E42" t="str">
            <v>AMANDA PRISCILA DE LIMA MELO</v>
          </cell>
          <cell r="F42" t="str">
            <v>2 - Outros Profissionais da Saúde</v>
          </cell>
          <cell r="G42" t="str">
            <v>322205</v>
          </cell>
          <cell r="H42">
            <v>44593</v>
          </cell>
          <cell r="J42">
            <v>186.0592</v>
          </cell>
          <cell r="L42">
            <v>95.459263803599995</v>
          </cell>
          <cell r="M42">
            <v>26.3</v>
          </cell>
          <cell r="O42">
            <v>1.93</v>
          </cell>
        </row>
        <row r="43">
          <cell r="C43" t="str">
            <v>HOSPITAL MESTRE VITALINO (COVID-19 CAMPANHA)</v>
          </cell>
          <cell r="E43" t="str">
            <v>ANA BEATRIZ BEZERRA</v>
          </cell>
          <cell r="F43" t="str">
            <v>2 - Outros Profissionais da Saúde</v>
          </cell>
          <cell r="G43" t="str">
            <v>322205</v>
          </cell>
          <cell r="H43">
            <v>44593</v>
          </cell>
          <cell r="J43">
            <v>181.4272</v>
          </cell>
          <cell r="L43">
            <v>95.459263803599995</v>
          </cell>
          <cell r="M43">
            <v>26.3</v>
          </cell>
          <cell r="O43">
            <v>1.93</v>
          </cell>
        </row>
        <row r="44">
          <cell r="C44" t="str">
            <v>HOSPITAL MESTRE VITALINO (COVID-19 CAMPANHA)</v>
          </cell>
          <cell r="E44" t="str">
            <v>ANA BEATRIZ SILVA DE LIMA</v>
          </cell>
          <cell r="F44" t="str">
            <v>2 - Outros Profissionais da Saúde</v>
          </cell>
          <cell r="G44" t="str">
            <v>322205</v>
          </cell>
          <cell r="H44">
            <v>44593</v>
          </cell>
          <cell r="J44">
            <v>155.1968</v>
          </cell>
          <cell r="L44">
            <v>95.459263803599995</v>
          </cell>
          <cell r="M44">
            <v>23.67</v>
          </cell>
          <cell r="O44">
            <v>1.93</v>
          </cell>
        </row>
        <row r="45">
          <cell r="C45" t="str">
            <v>HOSPITAL MESTRE VITALINO (COVID-19 CAMPANHA)</v>
          </cell>
          <cell r="E45" t="str">
            <v>ANA CELIA LEITE PEREIRA</v>
          </cell>
          <cell r="F45" t="str">
            <v>2 - Outros Profissionais da Saúde</v>
          </cell>
          <cell r="G45" t="str">
            <v>223505</v>
          </cell>
          <cell r="H45">
            <v>44593</v>
          </cell>
          <cell r="J45">
            <v>246.71360000000001</v>
          </cell>
          <cell r="L45">
            <v>95.459263803599995</v>
          </cell>
          <cell r="M45">
            <v>2.66</v>
          </cell>
          <cell r="O45">
            <v>1.59</v>
          </cell>
        </row>
        <row r="46">
          <cell r="C46" t="str">
            <v>HOSPITAL MESTRE VITALINO (COVID-19 CAMPANHA)</v>
          </cell>
          <cell r="E46" t="str">
            <v>ANA CLARA RAMOS DE SOUZA</v>
          </cell>
          <cell r="F46" t="str">
            <v>3 - Administrativo</v>
          </cell>
          <cell r="G46" t="str">
            <v>521130</v>
          </cell>
          <cell r="H46">
            <v>44593</v>
          </cell>
          <cell r="J46">
            <v>158.584</v>
          </cell>
          <cell r="L46">
            <v>95.459263803599995</v>
          </cell>
          <cell r="M46">
            <v>24.24</v>
          </cell>
          <cell r="O46">
            <v>1.93</v>
          </cell>
        </row>
        <row r="47">
          <cell r="C47" t="str">
            <v>HOSPITAL MESTRE VITALINO (COVID-19 CAMPANHA)</v>
          </cell>
          <cell r="E47" t="str">
            <v>ANA CLAUDIA DA SILVA</v>
          </cell>
          <cell r="F47" t="str">
            <v>2 - Outros Profissionais da Saúde</v>
          </cell>
          <cell r="G47" t="str">
            <v>322205</v>
          </cell>
          <cell r="H47">
            <v>44593</v>
          </cell>
          <cell r="J47">
            <v>181.4272</v>
          </cell>
          <cell r="L47">
            <v>0</v>
          </cell>
          <cell r="O47">
            <v>1.93</v>
          </cell>
        </row>
        <row r="48">
          <cell r="C48" t="str">
            <v>HOSPITAL MESTRE VITALINO (COVID-19 CAMPANHA)</v>
          </cell>
          <cell r="E48" t="str">
            <v>ANA FLAVIA DE SOUZA BARROS LIRA</v>
          </cell>
          <cell r="F48" t="str">
            <v>2 - Outros Profissionais da Saúde</v>
          </cell>
          <cell r="G48" t="str">
            <v>223605</v>
          </cell>
          <cell r="H48">
            <v>44593</v>
          </cell>
          <cell r="J48">
            <v>257.66160000000002</v>
          </cell>
          <cell r="L48">
            <v>95.459263803599995</v>
          </cell>
          <cell r="M48">
            <v>2.75</v>
          </cell>
          <cell r="O48">
            <v>1.59</v>
          </cell>
        </row>
        <row r="49">
          <cell r="C49" t="str">
            <v>HOSPITAL MESTRE VITALINO (COVID-19 CAMPANHA)</v>
          </cell>
          <cell r="E49" t="str">
            <v>ANA KAROLINA FLORENTINO DA SILVA</v>
          </cell>
          <cell r="F49" t="str">
            <v>3 - Administrativo</v>
          </cell>
          <cell r="G49" t="str">
            <v>354205</v>
          </cell>
          <cell r="H49">
            <v>44593</v>
          </cell>
          <cell r="J49">
            <v>113.36</v>
          </cell>
          <cell r="L49">
            <v>0</v>
          </cell>
        </row>
        <row r="50">
          <cell r="C50" t="str">
            <v>HOSPITAL MESTRE VITALINO (COVID-19 CAMPANHA)</v>
          </cell>
          <cell r="E50" t="str">
            <v>ANA LAURA TORRES DA SILVA</v>
          </cell>
          <cell r="F50" t="str">
            <v>3 - Administrativo</v>
          </cell>
          <cell r="G50" t="str">
            <v>521130</v>
          </cell>
          <cell r="H50">
            <v>44593</v>
          </cell>
          <cell r="J50">
            <v>168.0968</v>
          </cell>
          <cell r="L50">
            <v>95.459263803599995</v>
          </cell>
          <cell r="M50">
            <v>24.24</v>
          </cell>
          <cell r="O50">
            <v>1.93</v>
          </cell>
          <cell r="R50">
            <v>207.2</v>
          </cell>
          <cell r="S50">
            <v>72.72</v>
          </cell>
        </row>
        <row r="51">
          <cell r="C51" t="str">
            <v>HOSPITAL MESTRE VITALINO (COVID-19 CAMPANHA)</v>
          </cell>
          <cell r="E51" t="str">
            <v>ANA LUIZA SIMOES DE BRITO</v>
          </cell>
          <cell r="F51" t="str">
            <v>1 - Médico</v>
          </cell>
          <cell r="G51" t="str">
            <v>225150</v>
          </cell>
          <cell r="H51">
            <v>44593</v>
          </cell>
          <cell r="J51">
            <v>1252.9760000000001</v>
          </cell>
          <cell r="L51">
            <v>0</v>
          </cell>
          <cell r="M51">
            <v>0</v>
          </cell>
          <cell r="O51">
            <v>6.13</v>
          </cell>
          <cell r="P51">
            <v>1.23</v>
          </cell>
        </row>
        <row r="52">
          <cell r="C52" t="str">
            <v>HOSPITAL MESTRE VITALINO (COVID-19 CAMPANHA)</v>
          </cell>
          <cell r="E52" t="str">
            <v>ANA MARIA DOS SANTOS</v>
          </cell>
          <cell r="F52" t="str">
            <v>2 - Outros Profissionais da Saúde</v>
          </cell>
          <cell r="G52" t="str">
            <v>322205</v>
          </cell>
          <cell r="H52">
            <v>44593</v>
          </cell>
          <cell r="J52">
            <v>157.184</v>
          </cell>
          <cell r="L52">
            <v>95.459263803599995</v>
          </cell>
          <cell r="M52">
            <v>26.3</v>
          </cell>
          <cell r="O52">
            <v>1.93</v>
          </cell>
        </row>
        <row r="53">
          <cell r="C53" t="str">
            <v>HOSPITAL MESTRE VITALINO (COVID-19 CAMPANHA)</v>
          </cell>
          <cell r="E53" t="str">
            <v>ANA MARILIA GONCALVES PEREIRA</v>
          </cell>
          <cell r="F53" t="str">
            <v>1 - Médico</v>
          </cell>
          <cell r="G53" t="str">
            <v>225150</v>
          </cell>
          <cell r="H53">
            <v>44593</v>
          </cell>
          <cell r="J53">
            <v>1007.3712</v>
          </cell>
          <cell r="L53">
            <v>95.459263803599995</v>
          </cell>
          <cell r="M53">
            <v>3.64</v>
          </cell>
          <cell r="O53">
            <v>6.13</v>
          </cell>
          <cell r="P53">
            <v>1.23</v>
          </cell>
        </row>
        <row r="54">
          <cell r="C54" t="str">
            <v>HOSPITAL MESTRE VITALINO (COVID-19 CAMPANHA)</v>
          </cell>
          <cell r="E54" t="str">
            <v>ANA PATRICIA DA SILVA</v>
          </cell>
          <cell r="F54" t="str">
            <v>3 - Administrativo</v>
          </cell>
          <cell r="G54" t="str">
            <v>514320</v>
          </cell>
          <cell r="H54">
            <v>44593</v>
          </cell>
          <cell r="J54">
            <v>0</v>
          </cell>
          <cell r="L54">
            <v>0</v>
          </cell>
          <cell r="M54">
            <v>0</v>
          </cell>
          <cell r="O54">
            <v>1.93</v>
          </cell>
          <cell r="U54">
            <v>0</v>
          </cell>
          <cell r="X54" t="str">
            <v>AUX. CRECHE I</v>
          </cell>
        </row>
        <row r="55">
          <cell r="C55" t="str">
            <v>HOSPITAL MESTRE VITALINO (COVID-19 CAMPANHA)</v>
          </cell>
          <cell r="E55" t="str">
            <v>ANA PAULA DOS SANTOS</v>
          </cell>
          <cell r="F55" t="str">
            <v>2 - Outros Profissionais da Saúde</v>
          </cell>
          <cell r="G55" t="str">
            <v>322205</v>
          </cell>
          <cell r="H55">
            <v>44593</v>
          </cell>
          <cell r="J55">
            <v>34.9</v>
          </cell>
          <cell r="L55">
            <v>95.459263803599995</v>
          </cell>
          <cell r="M55">
            <v>6.14</v>
          </cell>
          <cell r="O55">
            <v>1.93</v>
          </cell>
        </row>
        <row r="56">
          <cell r="C56" t="str">
            <v>HOSPITAL MESTRE VITALINO (COVID-19 CAMPANHA)</v>
          </cell>
          <cell r="E56" t="str">
            <v>ANA ROSA SOARES</v>
          </cell>
          <cell r="F56" t="str">
            <v>2 - Outros Profissionais da Saúde</v>
          </cell>
          <cell r="G56" t="str">
            <v>322205</v>
          </cell>
          <cell r="H56">
            <v>44593</v>
          </cell>
          <cell r="J56">
            <v>208.99279999999999</v>
          </cell>
          <cell r="L56">
            <v>0</v>
          </cell>
          <cell r="M56">
            <v>0</v>
          </cell>
          <cell r="O56">
            <v>1.93</v>
          </cell>
        </row>
        <row r="57">
          <cell r="C57" t="str">
            <v>HOSPITAL MESTRE VITALINO (COVID-19 CAMPANHA)</v>
          </cell>
          <cell r="E57" t="str">
            <v>ANA TEREZA DE FRANCA BEZERRA SILVA</v>
          </cell>
          <cell r="F57" t="str">
            <v>2 - Outros Profissionais da Saúde</v>
          </cell>
          <cell r="G57" t="str">
            <v>223605</v>
          </cell>
          <cell r="H57">
            <v>44593</v>
          </cell>
          <cell r="J57">
            <v>291.54640000000001</v>
          </cell>
          <cell r="L57">
            <v>95.459263803599995</v>
          </cell>
          <cell r="M57">
            <v>2.75</v>
          </cell>
          <cell r="O57">
            <v>1.59</v>
          </cell>
        </row>
        <row r="58">
          <cell r="C58" t="str">
            <v>HOSPITAL MESTRE VITALINO (COVID-19 CAMPANHA)</v>
          </cell>
          <cell r="E58" t="str">
            <v>ANDRE GUSTAVO PONTES MIRANDA</v>
          </cell>
          <cell r="F58" t="str">
            <v>1 - Médico</v>
          </cell>
          <cell r="G58" t="str">
            <v>225125</v>
          </cell>
          <cell r="H58">
            <v>44593</v>
          </cell>
          <cell r="J58">
            <v>1004.5664</v>
          </cell>
          <cell r="L58">
            <v>95.459263803599995</v>
          </cell>
          <cell r="M58">
            <v>3.64</v>
          </cell>
          <cell r="O58">
            <v>6.13</v>
          </cell>
          <cell r="P58">
            <v>1.23</v>
          </cell>
        </row>
        <row r="59">
          <cell r="C59" t="str">
            <v>HOSPITAL MESTRE VITALINO (COVID-19 CAMPANHA)</v>
          </cell>
          <cell r="E59" t="str">
            <v>ANDREIA CARVALHO DE OLIVEIRA</v>
          </cell>
          <cell r="F59" t="str">
            <v>2 - Outros Profissionais da Saúde</v>
          </cell>
          <cell r="G59" t="str">
            <v>322205</v>
          </cell>
          <cell r="H59">
            <v>44593</v>
          </cell>
          <cell r="J59">
            <v>168.94319999999999</v>
          </cell>
          <cell r="L59">
            <v>95.459263803599995</v>
          </cell>
          <cell r="M59">
            <v>26.3</v>
          </cell>
          <cell r="O59">
            <v>1.93</v>
          </cell>
        </row>
        <row r="60">
          <cell r="C60" t="str">
            <v>HOSPITAL MESTRE VITALINO (COVID-19 CAMPANHA)</v>
          </cell>
          <cell r="E60" t="str">
            <v>ANDRESON JOSE DA SILVA</v>
          </cell>
          <cell r="F60" t="str">
            <v>2 - Outros Profissionais da Saúde</v>
          </cell>
          <cell r="G60" t="str">
            <v>223505</v>
          </cell>
          <cell r="H60">
            <v>44593</v>
          </cell>
          <cell r="J60">
            <v>0</v>
          </cell>
          <cell r="K60">
            <v>259.77999999999997</v>
          </cell>
          <cell r="L60">
            <v>95.459263803599995</v>
          </cell>
          <cell r="M60">
            <v>2.66</v>
          </cell>
          <cell r="O60">
            <v>1.59</v>
          </cell>
        </row>
        <row r="61">
          <cell r="C61" t="str">
            <v>HOSPITAL MESTRE VITALINO (COVID-19 CAMPANHA)</v>
          </cell>
          <cell r="E61" t="str">
            <v>ANDREYLZA MENDES DA SILVA</v>
          </cell>
          <cell r="F61" t="str">
            <v>2 - Outros Profissionais da Saúde</v>
          </cell>
          <cell r="G61" t="str">
            <v>322205</v>
          </cell>
          <cell r="H61">
            <v>44593</v>
          </cell>
          <cell r="J61">
            <v>179.33279999999999</v>
          </cell>
          <cell r="L61">
            <v>95.459263803599995</v>
          </cell>
          <cell r="M61">
            <v>26.3</v>
          </cell>
          <cell r="O61">
            <v>1.93</v>
          </cell>
        </row>
        <row r="62">
          <cell r="C62" t="str">
            <v>HOSPITAL MESTRE VITALINO (COVID-19 CAMPANHA)</v>
          </cell>
          <cell r="E62" t="str">
            <v>ANGELICA MARIA DA SILVA</v>
          </cell>
          <cell r="F62" t="str">
            <v>2 - Outros Profissionais da Saúde</v>
          </cell>
          <cell r="G62" t="str">
            <v>322205</v>
          </cell>
          <cell r="H62">
            <v>44593</v>
          </cell>
          <cell r="J62">
            <v>170.90559999999999</v>
          </cell>
          <cell r="L62">
            <v>95.459263803599995</v>
          </cell>
          <cell r="M62">
            <v>26.3</v>
          </cell>
          <cell r="O62">
            <v>1.93</v>
          </cell>
        </row>
        <row r="63">
          <cell r="C63" t="str">
            <v>HOSPITAL MESTRE VITALINO (COVID-19 CAMPANHA)</v>
          </cell>
          <cell r="E63" t="str">
            <v>ANNA JULIA CAVALCANTE MONTEIRO</v>
          </cell>
          <cell r="F63" t="str">
            <v>2 - Outros Profissionais da Saúde</v>
          </cell>
          <cell r="G63" t="str">
            <v>322205</v>
          </cell>
          <cell r="H63">
            <v>44593</v>
          </cell>
          <cell r="J63">
            <v>56.906399999999998</v>
          </cell>
          <cell r="L63">
            <v>95.459263803599995</v>
          </cell>
          <cell r="M63">
            <v>9.64</v>
          </cell>
          <cell r="O63">
            <v>1.93</v>
          </cell>
        </row>
        <row r="64">
          <cell r="C64" t="str">
            <v>HOSPITAL MESTRE VITALINO (COVID-19 CAMPANHA)</v>
          </cell>
          <cell r="E64" t="str">
            <v>ANNE CAROLINE DE MORAIS ALVES</v>
          </cell>
          <cell r="F64" t="str">
            <v>1 - Médico</v>
          </cell>
          <cell r="G64" t="str">
            <v>225150</v>
          </cell>
          <cell r="H64">
            <v>44593</v>
          </cell>
          <cell r="J64">
            <v>2833.1727999999998</v>
          </cell>
          <cell r="L64">
            <v>95.459263803599995</v>
          </cell>
          <cell r="M64">
            <v>2.79</v>
          </cell>
          <cell r="O64">
            <v>6.13</v>
          </cell>
          <cell r="P64">
            <v>1.23</v>
          </cell>
        </row>
        <row r="65">
          <cell r="C65" t="str">
            <v>HOSPITAL MESTRE VITALINO (COVID-19 CAMPANHA)</v>
          </cell>
          <cell r="E65" t="str">
            <v>ANNELISE CRISTINA DA SILVA</v>
          </cell>
          <cell r="F65" t="str">
            <v>2 - Outros Profissionais da Saúde</v>
          </cell>
          <cell r="G65" t="str">
            <v>271105</v>
          </cell>
          <cell r="H65">
            <v>44593</v>
          </cell>
          <cell r="J65">
            <v>248.10640000000001</v>
          </cell>
          <cell r="L65">
            <v>0</v>
          </cell>
        </row>
        <row r="66">
          <cell r="C66" t="str">
            <v>HOSPITAL MESTRE VITALINO (COVID-19 CAMPANHA)</v>
          </cell>
          <cell r="E66" t="str">
            <v>ANNY BEATRIZ DE ARAUJO GOIS</v>
          </cell>
          <cell r="F66" t="str">
            <v>1 - Médico</v>
          </cell>
          <cell r="G66" t="str">
            <v>225150</v>
          </cell>
          <cell r="H66">
            <v>44593</v>
          </cell>
          <cell r="J66">
            <v>794.85360000000003</v>
          </cell>
          <cell r="L66">
            <v>95.459263803599995</v>
          </cell>
          <cell r="M66">
            <v>3.52</v>
          </cell>
          <cell r="O66">
            <v>6.13</v>
          </cell>
          <cell r="P66">
            <v>1.23</v>
          </cell>
        </row>
        <row r="67">
          <cell r="C67" t="str">
            <v>HOSPITAL MESTRE VITALINO (COVID-19 CAMPANHA)</v>
          </cell>
          <cell r="E67" t="str">
            <v>ANTOANES JOSE DA SILVA</v>
          </cell>
          <cell r="F67" t="str">
            <v>3 - Administrativo</v>
          </cell>
          <cell r="G67" t="str">
            <v>514320</v>
          </cell>
          <cell r="H67">
            <v>44593</v>
          </cell>
          <cell r="J67">
            <v>157.13999999999999</v>
          </cell>
          <cell r="L67">
            <v>0</v>
          </cell>
          <cell r="O67">
            <v>1.93</v>
          </cell>
          <cell r="R67">
            <v>207.2</v>
          </cell>
          <cell r="S67">
            <v>72.72</v>
          </cell>
        </row>
        <row r="68">
          <cell r="C68" t="str">
            <v>HOSPITAL MESTRE VITALINO (COVID-19 CAMPANHA)</v>
          </cell>
          <cell r="E68" t="str">
            <v>ANTONIO CARLOS DE SOUZA SILVA</v>
          </cell>
          <cell r="F68" t="str">
            <v>2 - Outros Profissionais da Saúde</v>
          </cell>
          <cell r="G68" t="str">
            <v>322205</v>
          </cell>
          <cell r="H68">
            <v>44593</v>
          </cell>
          <cell r="J68">
            <v>181.4272</v>
          </cell>
          <cell r="L68">
            <v>95.459263803599995</v>
          </cell>
          <cell r="M68">
            <v>26.3</v>
          </cell>
          <cell r="O68">
            <v>1.93</v>
          </cell>
        </row>
        <row r="69">
          <cell r="C69" t="str">
            <v>HOSPITAL MESTRE VITALINO (COVID-19 CAMPANHA)</v>
          </cell>
          <cell r="E69" t="str">
            <v>ANTONIO CARLOS LINS DE MELO JUNIOR</v>
          </cell>
          <cell r="F69" t="str">
            <v>3 - Administrativo</v>
          </cell>
          <cell r="G69" t="str">
            <v>411010</v>
          </cell>
          <cell r="H69">
            <v>44593</v>
          </cell>
          <cell r="J69">
            <v>197.28319999999999</v>
          </cell>
          <cell r="L69">
            <v>0</v>
          </cell>
          <cell r="O69">
            <v>1.93</v>
          </cell>
        </row>
        <row r="70">
          <cell r="C70" t="str">
            <v>HOSPITAL MESTRE VITALINO (COVID-19 CAMPANHA)</v>
          </cell>
          <cell r="E70" t="str">
            <v>ANTONIO FERNANDO ALVES DA SILVA</v>
          </cell>
          <cell r="F70" t="str">
            <v>3 - Administrativo</v>
          </cell>
          <cell r="G70" t="str">
            <v>411005</v>
          </cell>
          <cell r="H70">
            <v>44593</v>
          </cell>
          <cell r="J70">
            <v>116.59439999999999</v>
          </cell>
          <cell r="L70">
            <v>95.459263803599995</v>
          </cell>
          <cell r="M70">
            <v>23.47</v>
          </cell>
          <cell r="O70">
            <v>1.93</v>
          </cell>
          <cell r="R70">
            <v>140.6</v>
          </cell>
          <cell r="S70">
            <v>75.45</v>
          </cell>
        </row>
        <row r="71">
          <cell r="C71" t="str">
            <v>HOSPITAL MESTRE VITALINO (COVID-19 CAMPANHA)</v>
          </cell>
          <cell r="E71" t="str">
            <v>ANTONIO WYLLER DA SILVA</v>
          </cell>
          <cell r="F71" t="str">
            <v>1 - Médico</v>
          </cell>
          <cell r="G71" t="str">
            <v>225150</v>
          </cell>
          <cell r="H71">
            <v>44593</v>
          </cell>
          <cell r="J71">
            <v>1860.0472</v>
          </cell>
          <cell r="L71">
            <v>95.459263803599995</v>
          </cell>
          <cell r="M71">
            <v>3.64</v>
          </cell>
          <cell r="O71">
            <v>6.13</v>
          </cell>
          <cell r="P71">
            <v>1.23</v>
          </cell>
        </row>
        <row r="72">
          <cell r="C72" t="str">
            <v>HOSPITAL MESTRE VITALINO (COVID-19 CAMPANHA)</v>
          </cell>
          <cell r="E72" t="str">
            <v>ARAMIS FLORENCIO DE MOURA</v>
          </cell>
          <cell r="F72" t="str">
            <v>3 - Administrativo</v>
          </cell>
          <cell r="G72" t="str">
            <v>312105</v>
          </cell>
          <cell r="H72">
            <v>44593</v>
          </cell>
          <cell r="J72">
            <v>159.6704</v>
          </cell>
          <cell r="L72">
            <v>0</v>
          </cell>
          <cell r="O72">
            <v>1.93</v>
          </cell>
          <cell r="U72">
            <v>0</v>
          </cell>
          <cell r="X72" t="str">
            <v>AUX DE FERRAMENTA</v>
          </cell>
        </row>
        <row r="73">
          <cell r="C73" t="str">
            <v>HOSPITAL MESTRE VITALINO (COVID-19 CAMPANHA)</v>
          </cell>
          <cell r="E73" t="str">
            <v>ARIADNE SOUZA SOARES SILVA</v>
          </cell>
          <cell r="F73" t="str">
            <v>2 - Outros Profissionais da Saúde</v>
          </cell>
          <cell r="G73" t="str">
            <v>223505</v>
          </cell>
          <cell r="H73">
            <v>44593</v>
          </cell>
          <cell r="J73">
            <v>309.78960000000001</v>
          </cell>
          <cell r="L73">
            <v>95.459263803599995</v>
          </cell>
          <cell r="M73">
            <v>2.7</v>
          </cell>
          <cell r="O73">
            <v>1.59</v>
          </cell>
        </row>
        <row r="74">
          <cell r="C74" t="str">
            <v>HOSPITAL MESTRE VITALINO (COVID-19 CAMPANHA)</v>
          </cell>
          <cell r="E74" t="str">
            <v>ARIANE MONTEIRO BARBOSA</v>
          </cell>
          <cell r="F74" t="str">
            <v>2 - Outros Profissionais da Saúde</v>
          </cell>
          <cell r="G74" t="str">
            <v>223505</v>
          </cell>
          <cell r="H74">
            <v>44593</v>
          </cell>
          <cell r="J74">
            <v>313.33359999999999</v>
          </cell>
          <cell r="L74">
            <v>0</v>
          </cell>
          <cell r="O74">
            <v>1.59</v>
          </cell>
        </row>
        <row r="75">
          <cell r="C75" t="str">
            <v>HOSPITAL MESTRE VITALINO (COVID-19 CAMPANHA)</v>
          </cell>
          <cell r="E75" t="str">
            <v>ARIOSTO AFONSO DE MORAIS</v>
          </cell>
          <cell r="F75" t="str">
            <v>1 - Médico</v>
          </cell>
          <cell r="G75" t="str">
            <v>225150</v>
          </cell>
          <cell r="H75">
            <v>44593</v>
          </cell>
          <cell r="J75">
            <v>1992.7064</v>
          </cell>
          <cell r="L75">
            <v>95.459263803599995</v>
          </cell>
          <cell r="M75">
            <v>3.64</v>
          </cell>
          <cell r="O75">
            <v>6.13</v>
          </cell>
          <cell r="P75">
            <v>1.23</v>
          </cell>
        </row>
        <row r="76">
          <cell r="C76" t="str">
            <v>HOSPITAL MESTRE VITALINO (COVID-19 CAMPANHA)</v>
          </cell>
          <cell r="E76" t="str">
            <v>ARISTOTELES DINIZ</v>
          </cell>
          <cell r="F76" t="str">
            <v>1 - Médico</v>
          </cell>
          <cell r="G76" t="str">
            <v>225150</v>
          </cell>
          <cell r="H76">
            <v>44593</v>
          </cell>
          <cell r="J76">
            <v>2271.2440000000001</v>
          </cell>
          <cell r="L76">
            <v>95.459263803599995</v>
          </cell>
          <cell r="M76">
            <v>3.64</v>
          </cell>
          <cell r="O76">
            <v>6.13</v>
          </cell>
          <cell r="P76">
            <v>1.23</v>
          </cell>
        </row>
        <row r="77">
          <cell r="C77" t="str">
            <v>HOSPITAL MESTRE VITALINO (COVID-19 CAMPANHA)</v>
          </cell>
          <cell r="E77" t="str">
            <v>ARLINDO QUEIROZ PORTO NETO</v>
          </cell>
          <cell r="F77" t="str">
            <v>3 - Administrativo</v>
          </cell>
          <cell r="G77" t="str">
            <v>521130</v>
          </cell>
          <cell r="H77">
            <v>44593</v>
          </cell>
          <cell r="J77">
            <v>175.82400000000001</v>
          </cell>
          <cell r="L77">
            <v>95.459263803599995</v>
          </cell>
          <cell r="M77">
            <v>24.24</v>
          </cell>
          <cell r="O77">
            <v>1.93</v>
          </cell>
          <cell r="R77">
            <v>103.6</v>
          </cell>
          <cell r="S77">
            <v>72.72</v>
          </cell>
        </row>
        <row r="78">
          <cell r="C78" t="str">
            <v>HOSPITAL MESTRE VITALINO (COVID-19 CAMPANHA)</v>
          </cell>
          <cell r="E78" t="str">
            <v>ARMANDO MAHATMA INACIO TORRES</v>
          </cell>
          <cell r="F78" t="str">
            <v>1 - Médico</v>
          </cell>
          <cell r="G78" t="str">
            <v>225150</v>
          </cell>
          <cell r="H78">
            <v>44593</v>
          </cell>
          <cell r="J78">
            <v>1216.42</v>
          </cell>
          <cell r="L78">
            <v>95.459263803599995</v>
          </cell>
          <cell r="M78">
            <v>3.64</v>
          </cell>
          <cell r="O78">
            <v>6.13</v>
          </cell>
          <cell r="P78">
            <v>1.23</v>
          </cell>
        </row>
        <row r="79">
          <cell r="C79" t="str">
            <v>HOSPITAL MESTRE VITALINO (COVID-19 CAMPANHA)</v>
          </cell>
          <cell r="E79" t="str">
            <v>ARTHUR VINICIUS DE OLIVEIRA</v>
          </cell>
          <cell r="F79" t="str">
            <v>2 - Outros Profissionais da Saúde</v>
          </cell>
          <cell r="G79" t="str">
            <v>322205</v>
          </cell>
          <cell r="H79">
            <v>44593</v>
          </cell>
          <cell r="J79">
            <v>182.4744</v>
          </cell>
          <cell r="L79">
            <v>95.459263803599995</v>
          </cell>
          <cell r="M79">
            <v>26.3</v>
          </cell>
          <cell r="O79">
            <v>1.93</v>
          </cell>
        </row>
        <row r="80">
          <cell r="C80" t="str">
            <v>HOSPITAL MESTRE VITALINO (COVID-19 CAMPANHA)</v>
          </cell>
          <cell r="E80" t="str">
            <v>AYANNE AUGUSTA GOMES VIEIRA</v>
          </cell>
          <cell r="F80" t="str">
            <v>2 - Outros Profissionais da Saúde</v>
          </cell>
          <cell r="G80" t="str">
            <v>322205</v>
          </cell>
          <cell r="H80">
            <v>44593</v>
          </cell>
          <cell r="J80">
            <v>176.88480000000001</v>
          </cell>
          <cell r="L80">
            <v>95.459263803599995</v>
          </cell>
          <cell r="M80">
            <v>26.3</v>
          </cell>
          <cell r="O80">
            <v>1.93</v>
          </cell>
        </row>
        <row r="81">
          <cell r="C81" t="str">
            <v>HOSPITAL MESTRE VITALINO (COVID-19 CAMPANHA)</v>
          </cell>
          <cell r="E81" t="str">
            <v>BEATRIZ PRISCILA DEODATO FERREIRA SILVA</v>
          </cell>
          <cell r="F81" t="str">
            <v>2 - Outros Profissionais da Saúde</v>
          </cell>
          <cell r="G81" t="str">
            <v>223505</v>
          </cell>
          <cell r="H81">
            <v>44593</v>
          </cell>
          <cell r="J81">
            <v>367.09679999999997</v>
          </cell>
          <cell r="L81">
            <v>95.459263803599995</v>
          </cell>
          <cell r="M81">
            <v>3.41</v>
          </cell>
          <cell r="O81">
            <v>1.59</v>
          </cell>
        </row>
        <row r="82">
          <cell r="C82" t="str">
            <v>HOSPITAL MESTRE VITALINO (COVID-19 CAMPANHA)</v>
          </cell>
          <cell r="E82" t="str">
            <v>BIANCA BIANO DE LIMA</v>
          </cell>
          <cell r="F82" t="str">
            <v>2 - Outros Profissionais da Saúde</v>
          </cell>
          <cell r="G82" t="str">
            <v>223405</v>
          </cell>
          <cell r="H82">
            <v>44593</v>
          </cell>
          <cell r="J82">
            <v>347.5736</v>
          </cell>
          <cell r="L82">
            <v>95.459263803599995</v>
          </cell>
          <cell r="M82">
            <v>16.05</v>
          </cell>
          <cell r="O82">
            <v>1.93</v>
          </cell>
        </row>
        <row r="83">
          <cell r="C83" t="str">
            <v>HOSPITAL MESTRE VITALINO (COVID-19 CAMPANHA)</v>
          </cell>
          <cell r="E83" t="str">
            <v>BRENDA THAIS DA SILVA</v>
          </cell>
          <cell r="F83" t="str">
            <v>2 - Outros Profissionais da Saúde</v>
          </cell>
          <cell r="G83" t="str">
            <v>322205</v>
          </cell>
          <cell r="H83">
            <v>44593</v>
          </cell>
          <cell r="J83">
            <v>159.41679999999999</v>
          </cell>
          <cell r="L83">
            <v>95.459263803599995</v>
          </cell>
          <cell r="M83">
            <v>25.43</v>
          </cell>
          <cell r="O83">
            <v>1.93</v>
          </cell>
        </row>
        <row r="84">
          <cell r="C84" t="str">
            <v>HOSPITAL MESTRE VITALINO (COVID-19 CAMPANHA)</v>
          </cell>
          <cell r="E84" t="str">
            <v>BRENDHA STEPHANIE SILVA FARIAS</v>
          </cell>
          <cell r="F84" t="str">
            <v>2 - Outros Profissionais da Saúde</v>
          </cell>
          <cell r="G84" t="str">
            <v>322205</v>
          </cell>
          <cell r="H84">
            <v>44593</v>
          </cell>
          <cell r="J84">
            <v>167.24160000000001</v>
          </cell>
          <cell r="L84">
            <v>95.459263803599995</v>
          </cell>
          <cell r="M84">
            <v>26.3</v>
          </cell>
          <cell r="O84">
            <v>1.93</v>
          </cell>
        </row>
        <row r="85">
          <cell r="C85" t="str">
            <v>HOSPITAL MESTRE VITALINO (COVID-19 CAMPANHA)</v>
          </cell>
          <cell r="E85" t="str">
            <v>BRENO FREDERICO LUDOVICO DE QUEIROZ</v>
          </cell>
          <cell r="F85" t="str">
            <v>2 - Outros Profissionais da Saúde</v>
          </cell>
          <cell r="G85" t="str">
            <v>223605</v>
          </cell>
          <cell r="H85">
            <v>44593</v>
          </cell>
          <cell r="J85">
            <v>257.01839999999999</v>
          </cell>
          <cell r="L85">
            <v>95.459263803599995</v>
          </cell>
          <cell r="M85">
            <v>1.92</v>
          </cell>
          <cell r="O85">
            <v>1.59</v>
          </cell>
        </row>
        <row r="86">
          <cell r="C86" t="str">
            <v>HOSPITAL MESTRE VITALINO (COVID-19 CAMPANHA)</v>
          </cell>
          <cell r="E86" t="str">
            <v>BRENO GUSTAVO GOMES SANTOS</v>
          </cell>
          <cell r="F86" t="str">
            <v>3 - Administrativo</v>
          </cell>
          <cell r="G86" t="str">
            <v>513505</v>
          </cell>
          <cell r="H86">
            <v>44593</v>
          </cell>
          <cell r="J86">
            <v>121.952</v>
          </cell>
          <cell r="L86">
            <v>95.459263803599995</v>
          </cell>
          <cell r="M86">
            <v>24.24</v>
          </cell>
          <cell r="O86">
            <v>1.93</v>
          </cell>
        </row>
        <row r="87">
          <cell r="C87" t="str">
            <v>HOSPITAL MESTRE VITALINO (COVID-19 CAMPANHA)</v>
          </cell>
          <cell r="E87" t="str">
            <v>BRUNA ETNA DA SILVA SANTOS</v>
          </cell>
          <cell r="F87" t="str">
            <v>2 - Outros Profissionais da Saúde</v>
          </cell>
          <cell r="G87" t="str">
            <v>322205</v>
          </cell>
          <cell r="H87">
            <v>44593</v>
          </cell>
          <cell r="J87">
            <v>170.77600000000001</v>
          </cell>
          <cell r="L87">
            <v>95.459263803599995</v>
          </cell>
          <cell r="M87">
            <v>26.3</v>
          </cell>
          <cell r="O87">
            <v>1.93</v>
          </cell>
        </row>
        <row r="88">
          <cell r="C88" t="str">
            <v>HOSPITAL MESTRE VITALINO (COVID-19 CAMPANHA)</v>
          </cell>
          <cell r="E88" t="str">
            <v>BRUNA KELLY DA SILVA</v>
          </cell>
          <cell r="F88" t="str">
            <v>2 - Outros Profissionais da Saúde</v>
          </cell>
          <cell r="G88" t="str">
            <v>223605</v>
          </cell>
          <cell r="H88">
            <v>44593</v>
          </cell>
          <cell r="J88">
            <v>269.30959999999999</v>
          </cell>
          <cell r="L88">
            <v>95.459263803599995</v>
          </cell>
          <cell r="M88">
            <v>2.5099999999999998</v>
          </cell>
          <cell r="O88">
            <v>1.59</v>
          </cell>
        </row>
        <row r="89">
          <cell r="C89" t="str">
            <v>HOSPITAL MESTRE VITALINO (COVID-19 CAMPANHA)</v>
          </cell>
          <cell r="E89" t="str">
            <v>BRUNA RAFAELA TRINDADE DE OLIVEIRA</v>
          </cell>
          <cell r="F89" t="str">
            <v>2 - Outros Profissionais da Saúde</v>
          </cell>
          <cell r="G89" t="str">
            <v>322205</v>
          </cell>
          <cell r="H89">
            <v>44593</v>
          </cell>
          <cell r="J89">
            <v>168.83279999999999</v>
          </cell>
          <cell r="L89">
            <v>95.459263803599995</v>
          </cell>
          <cell r="M89">
            <v>25.43</v>
          </cell>
          <cell r="O89">
            <v>1.93</v>
          </cell>
        </row>
        <row r="90">
          <cell r="C90" t="str">
            <v>HOSPITAL MESTRE VITALINO (COVID-19 CAMPANHA)</v>
          </cell>
          <cell r="E90" t="str">
            <v>BRUNO BERNARDO BRITO DA SILVA</v>
          </cell>
          <cell r="F90" t="str">
            <v>1 - Médico</v>
          </cell>
          <cell r="G90" t="str">
            <v>225125</v>
          </cell>
          <cell r="H90">
            <v>44593</v>
          </cell>
          <cell r="J90">
            <v>2779.1552000000001</v>
          </cell>
          <cell r="L90">
            <v>95.459263803599995</v>
          </cell>
          <cell r="M90">
            <v>3.64</v>
          </cell>
          <cell r="O90">
            <v>6.13</v>
          </cell>
          <cell r="P90">
            <v>1.23</v>
          </cell>
        </row>
        <row r="91">
          <cell r="C91" t="str">
            <v>HOSPITAL MESTRE VITALINO (COVID-19 CAMPANHA)</v>
          </cell>
          <cell r="E91" t="str">
            <v>BRUNO TACITO DE SOUSA OLIVEIRA</v>
          </cell>
          <cell r="F91" t="str">
            <v>1 - Médico</v>
          </cell>
          <cell r="G91" t="str">
            <v>225150</v>
          </cell>
          <cell r="H91">
            <v>44593</v>
          </cell>
          <cell r="J91">
            <v>964.56799999999998</v>
          </cell>
          <cell r="L91">
            <v>95.459263803599995</v>
          </cell>
          <cell r="M91">
            <v>3.64</v>
          </cell>
          <cell r="O91">
            <v>6.13</v>
          </cell>
          <cell r="P91">
            <v>1.23</v>
          </cell>
        </row>
        <row r="92">
          <cell r="C92" t="str">
            <v>HOSPITAL MESTRE VITALINO (COVID-19 CAMPANHA)</v>
          </cell>
          <cell r="E92" t="str">
            <v>CAIO BRUNO DA SILVA</v>
          </cell>
          <cell r="F92" t="str">
            <v>2 - Outros Profissionais da Saúde</v>
          </cell>
          <cell r="G92" t="str">
            <v>223505</v>
          </cell>
          <cell r="H92">
            <v>44593</v>
          </cell>
          <cell r="J92">
            <v>268.73520000000002</v>
          </cell>
          <cell r="L92">
            <v>95.459263803599995</v>
          </cell>
          <cell r="M92">
            <v>2.66</v>
          </cell>
          <cell r="O92">
            <v>1.59</v>
          </cell>
        </row>
        <row r="93">
          <cell r="C93" t="str">
            <v>HOSPITAL MESTRE VITALINO (COVID-19 CAMPANHA)</v>
          </cell>
          <cell r="E93" t="str">
            <v>CAIO HENRICH SANTOS</v>
          </cell>
          <cell r="F93" t="str">
            <v>3 - Administrativo</v>
          </cell>
          <cell r="G93" t="str">
            <v>414105</v>
          </cell>
          <cell r="H93">
            <v>44593</v>
          </cell>
          <cell r="J93">
            <v>120.96</v>
          </cell>
          <cell r="L93">
            <v>0</v>
          </cell>
          <cell r="O93">
            <v>1.93</v>
          </cell>
        </row>
        <row r="94">
          <cell r="C94" t="str">
            <v>HOSPITAL MESTRE VITALINO (COVID-19 CAMPANHA)</v>
          </cell>
          <cell r="E94" t="str">
            <v>CAMILA DEISIANE FERREIRA</v>
          </cell>
          <cell r="F94" t="str">
            <v>2 - Outros Profissionais da Saúde</v>
          </cell>
          <cell r="G94" t="str">
            <v>322205</v>
          </cell>
          <cell r="H94">
            <v>44593</v>
          </cell>
          <cell r="J94">
            <v>165.7184</v>
          </cell>
          <cell r="L94">
            <v>95.459263803599995</v>
          </cell>
          <cell r="M94">
            <v>26.3</v>
          </cell>
          <cell r="O94">
            <v>1.93</v>
          </cell>
        </row>
        <row r="95">
          <cell r="C95" t="str">
            <v>HOSPITAL MESTRE VITALINO (COVID-19 CAMPANHA)</v>
          </cell>
          <cell r="E95" t="str">
            <v>CAMILA GUADAGNANO DE ALMEIDA MONTEIRO</v>
          </cell>
          <cell r="F95" t="str">
            <v>2 - Outros Profissionais da Saúde</v>
          </cell>
          <cell r="G95" t="str">
            <v>223605</v>
          </cell>
          <cell r="H95">
            <v>44593</v>
          </cell>
          <cell r="J95">
            <v>241.70959999999999</v>
          </cell>
          <cell r="L95">
            <v>95.459263803599995</v>
          </cell>
          <cell r="M95">
            <v>2.5099999999999998</v>
          </cell>
          <cell r="O95">
            <v>1.59</v>
          </cell>
        </row>
        <row r="96">
          <cell r="C96" t="str">
            <v>HOSPITAL MESTRE VITALINO (COVID-19 CAMPANHA)</v>
          </cell>
          <cell r="E96" t="str">
            <v>CAMILLA THATYANE MACHADO VASCONCELOS</v>
          </cell>
          <cell r="F96" t="str">
            <v>2 - Outros Profissionais da Saúde</v>
          </cell>
          <cell r="G96" t="str">
            <v>223505</v>
          </cell>
          <cell r="H96">
            <v>44593</v>
          </cell>
          <cell r="J96">
            <v>295.4008</v>
          </cell>
          <cell r="L96">
            <v>95.459263803599995</v>
          </cell>
          <cell r="M96">
            <v>3.53</v>
          </cell>
          <cell r="O96">
            <v>1.59</v>
          </cell>
        </row>
        <row r="97">
          <cell r="C97" t="str">
            <v>HOSPITAL MESTRE VITALINO (COVID-19 CAMPANHA)</v>
          </cell>
          <cell r="E97" t="str">
            <v>CARLA PRISCILA BEZERRA DA SILVA MELO</v>
          </cell>
          <cell r="F97" t="str">
            <v>2 - Outros Profissionais da Saúde</v>
          </cell>
          <cell r="G97" t="str">
            <v>322205</v>
          </cell>
          <cell r="H97">
            <v>44593</v>
          </cell>
          <cell r="J97">
            <v>165.7184</v>
          </cell>
          <cell r="L97">
            <v>95.459263803599995</v>
          </cell>
          <cell r="M97">
            <v>26.3</v>
          </cell>
          <cell r="O97">
            <v>1.93</v>
          </cell>
        </row>
        <row r="98">
          <cell r="C98" t="str">
            <v>HOSPITAL MESTRE VITALINO (COVID-19 CAMPANHA)</v>
          </cell>
          <cell r="E98" t="str">
            <v>CARLOS ALBERTO DA SILVA</v>
          </cell>
          <cell r="F98" t="str">
            <v>3 - Administrativo</v>
          </cell>
          <cell r="G98" t="str">
            <v>411010</v>
          </cell>
          <cell r="H98">
            <v>44593</v>
          </cell>
          <cell r="J98">
            <v>154.58320000000001</v>
          </cell>
          <cell r="L98">
            <v>0</v>
          </cell>
          <cell r="O98">
            <v>1.93</v>
          </cell>
          <cell r="R98">
            <v>207.2</v>
          </cell>
          <cell r="S98">
            <v>75.45</v>
          </cell>
        </row>
        <row r="99">
          <cell r="C99" t="str">
            <v>HOSPITAL MESTRE VITALINO (COVID-19 CAMPANHA)</v>
          </cell>
          <cell r="E99" t="str">
            <v>CARLOS EDUARDO DE LIMA</v>
          </cell>
          <cell r="F99" t="str">
            <v>2 - Outros Profissionais da Saúde</v>
          </cell>
          <cell r="G99" t="str">
            <v>322205</v>
          </cell>
          <cell r="H99">
            <v>44593</v>
          </cell>
          <cell r="J99">
            <v>182.4744</v>
          </cell>
          <cell r="L99">
            <v>95.459263803599995</v>
          </cell>
          <cell r="M99">
            <v>26.3</v>
          </cell>
          <cell r="O99">
            <v>1.93</v>
          </cell>
        </row>
        <row r="100">
          <cell r="C100" t="str">
            <v>HOSPITAL MESTRE VITALINO (COVID-19 CAMPANHA)</v>
          </cell>
          <cell r="E100" t="str">
            <v>CARLOS EDUARDO DO NASCIMENTO</v>
          </cell>
          <cell r="F100" t="str">
            <v>3 - Administrativo</v>
          </cell>
          <cell r="G100" t="str">
            <v>410105</v>
          </cell>
          <cell r="H100">
            <v>44593</v>
          </cell>
          <cell r="J100">
            <v>253.5608</v>
          </cell>
          <cell r="L100">
            <v>0</v>
          </cell>
        </row>
        <row r="101">
          <cell r="C101" t="str">
            <v>HOSPITAL MESTRE VITALINO (COVID-19 CAMPANHA)</v>
          </cell>
          <cell r="E101" t="str">
            <v>CARLOS FREDERICO DINIZ BARBOSA</v>
          </cell>
          <cell r="F101" t="str">
            <v>3 - Administrativo</v>
          </cell>
          <cell r="G101" t="str">
            <v>123105</v>
          </cell>
          <cell r="H101">
            <v>44593</v>
          </cell>
          <cell r="J101">
            <v>1223.864</v>
          </cell>
          <cell r="L101">
            <v>95.459263803599995</v>
          </cell>
          <cell r="M101">
            <v>59.26</v>
          </cell>
          <cell r="O101">
            <v>1.93</v>
          </cell>
        </row>
        <row r="102">
          <cell r="C102" t="str">
            <v>HOSPITAL MESTRE VITALINO (COVID-19 CAMPANHA)</v>
          </cell>
          <cell r="E102" t="str">
            <v>CAROLAYNE EDITE DA SILVA RAMOS</v>
          </cell>
          <cell r="F102" t="str">
            <v>2 - Outros Profissionais da Saúde</v>
          </cell>
          <cell r="G102" t="str">
            <v>322205</v>
          </cell>
          <cell r="H102">
            <v>44593</v>
          </cell>
          <cell r="J102">
            <v>168.5984</v>
          </cell>
          <cell r="L102">
            <v>95.459263803599995</v>
          </cell>
          <cell r="M102">
            <v>22.8</v>
          </cell>
          <cell r="O102">
            <v>1.93</v>
          </cell>
          <cell r="U102">
            <v>138.82</v>
          </cell>
          <cell r="X102" t="str">
            <v>AUX. CRECHE I, AUX. CRECHE Ii</v>
          </cell>
        </row>
        <row r="103">
          <cell r="C103" t="str">
            <v>HOSPITAL MESTRE VITALINO (COVID-19 CAMPANHA)</v>
          </cell>
          <cell r="E103" t="str">
            <v>CAROLINA ALVES CELESTINO NASCIMENTO</v>
          </cell>
          <cell r="F103" t="str">
            <v>2 - Outros Profissionais da Saúde</v>
          </cell>
          <cell r="G103" t="str">
            <v>322205</v>
          </cell>
          <cell r="H103">
            <v>44593</v>
          </cell>
          <cell r="J103">
            <v>163.89840000000001</v>
          </cell>
          <cell r="L103">
            <v>95.459263803599995</v>
          </cell>
          <cell r="M103">
            <v>26.3</v>
          </cell>
          <cell r="O103">
            <v>1.93</v>
          </cell>
        </row>
        <row r="104">
          <cell r="C104" t="str">
            <v>HOSPITAL MESTRE VITALINO (COVID-19 CAMPANHA)</v>
          </cell>
          <cell r="E104" t="str">
            <v>CAROLINE BEZERRA TRAJANO DOS SANTOS</v>
          </cell>
          <cell r="F104" t="str">
            <v>1 - Médico</v>
          </cell>
          <cell r="G104" t="str">
            <v>225125</v>
          </cell>
          <cell r="H104">
            <v>44593</v>
          </cell>
          <cell r="J104">
            <v>850.04319999999996</v>
          </cell>
          <cell r="L104">
            <v>0</v>
          </cell>
        </row>
        <row r="105">
          <cell r="C105" t="str">
            <v>HOSPITAL MESTRE VITALINO (COVID-19 CAMPANHA)</v>
          </cell>
          <cell r="E105" t="str">
            <v>CAROLINE MOURA MARINHO</v>
          </cell>
          <cell r="F105" t="str">
            <v>2 - Outros Profissionais da Saúde</v>
          </cell>
          <cell r="G105" t="str">
            <v>223605</v>
          </cell>
          <cell r="H105">
            <v>44593</v>
          </cell>
          <cell r="J105">
            <v>273.16160000000002</v>
          </cell>
          <cell r="L105">
            <v>0</v>
          </cell>
          <cell r="O105">
            <v>1.59</v>
          </cell>
        </row>
        <row r="106">
          <cell r="C106" t="str">
            <v>HOSPITAL MESTRE VITALINO (COVID-19 CAMPANHA)</v>
          </cell>
          <cell r="E106" t="str">
            <v>CAYNAN VINICIUS JOSE DA SILVA</v>
          </cell>
          <cell r="F106" t="str">
            <v>3 - Administrativo</v>
          </cell>
          <cell r="G106" t="str">
            <v>515110</v>
          </cell>
          <cell r="H106">
            <v>44593</v>
          </cell>
          <cell r="J106">
            <v>135.744</v>
          </cell>
          <cell r="L106">
            <v>0</v>
          </cell>
          <cell r="O106">
            <v>1.93</v>
          </cell>
        </row>
        <row r="107">
          <cell r="C107" t="str">
            <v>HOSPITAL MESTRE VITALINO (COVID-19 CAMPANHA)</v>
          </cell>
          <cell r="E107" t="str">
            <v>CELIANE DIOGENES FARIAS DE QUEIROZ CAVALCANTE</v>
          </cell>
          <cell r="F107" t="str">
            <v>2 - Outros Profissionais da Saúde</v>
          </cell>
          <cell r="G107" t="str">
            <v>322205</v>
          </cell>
          <cell r="H107">
            <v>44593</v>
          </cell>
          <cell r="J107">
            <v>165.7184</v>
          </cell>
          <cell r="L107">
            <v>95.459263803599995</v>
          </cell>
          <cell r="M107">
            <v>26.3</v>
          </cell>
          <cell r="O107">
            <v>1.93</v>
          </cell>
          <cell r="R107">
            <v>207.2</v>
          </cell>
          <cell r="S107">
            <v>78.91</v>
          </cell>
        </row>
        <row r="108">
          <cell r="C108" t="str">
            <v>HOSPITAL MESTRE VITALINO (COVID-19 CAMPANHA)</v>
          </cell>
          <cell r="E108" t="str">
            <v>CESAR MAURICIO FERREIRA DA SILVA</v>
          </cell>
          <cell r="F108" t="str">
            <v>3 - Administrativo</v>
          </cell>
          <cell r="G108" t="str">
            <v>514320</v>
          </cell>
          <cell r="H108">
            <v>44593</v>
          </cell>
          <cell r="J108">
            <v>157.13999999999999</v>
          </cell>
          <cell r="L108">
            <v>0</v>
          </cell>
          <cell r="O108">
            <v>1.93</v>
          </cell>
        </row>
        <row r="109">
          <cell r="C109" t="str">
            <v>HOSPITAL MESTRE VITALINO (COVID-19 CAMPANHA)</v>
          </cell>
          <cell r="E109" t="str">
            <v>CIBELLY NATALIA SOARES DA PAZ</v>
          </cell>
          <cell r="F109" t="str">
            <v>2 - Outros Profissionais da Saúde</v>
          </cell>
          <cell r="G109" t="str">
            <v>322205</v>
          </cell>
          <cell r="H109">
            <v>44593</v>
          </cell>
          <cell r="J109">
            <v>172.67920000000001</v>
          </cell>
          <cell r="L109">
            <v>0</v>
          </cell>
          <cell r="O109">
            <v>1.93</v>
          </cell>
        </row>
        <row r="110">
          <cell r="C110" t="str">
            <v>HOSPITAL MESTRE VITALINO (COVID-19 CAMPANHA)</v>
          </cell>
          <cell r="E110" t="str">
            <v>CICERA MARIA DA SILVA</v>
          </cell>
          <cell r="F110" t="str">
            <v>2 - Outros Profissionais da Saúde</v>
          </cell>
          <cell r="G110" t="str">
            <v>322205</v>
          </cell>
          <cell r="H110">
            <v>44593</v>
          </cell>
          <cell r="J110">
            <v>156.05439999999999</v>
          </cell>
          <cell r="L110">
            <v>95.459263803599995</v>
          </cell>
          <cell r="M110">
            <v>26.3</v>
          </cell>
          <cell r="O110">
            <v>1.93</v>
          </cell>
        </row>
        <row r="111">
          <cell r="C111" t="str">
            <v>HOSPITAL MESTRE VITALINO (COVID-19 CAMPANHA)</v>
          </cell>
          <cell r="E111" t="str">
            <v>CICERA MIRANDA DE ARAUJO BEZERRA</v>
          </cell>
          <cell r="F111" t="str">
            <v>2 - Outros Profissionais da Saúde</v>
          </cell>
          <cell r="G111" t="str">
            <v>322205</v>
          </cell>
          <cell r="H111">
            <v>44593</v>
          </cell>
          <cell r="J111">
            <v>182.8672</v>
          </cell>
          <cell r="L111">
            <v>95.459263803599995</v>
          </cell>
          <cell r="M111">
            <v>26.3</v>
          </cell>
          <cell r="O111">
            <v>1.93</v>
          </cell>
        </row>
        <row r="112">
          <cell r="C112" t="str">
            <v>HOSPITAL MESTRE VITALINO (COVID-19 CAMPANHA)</v>
          </cell>
          <cell r="E112" t="str">
            <v>CLAUDIO HENRIQUE SILVA BARBOSA</v>
          </cell>
          <cell r="F112" t="str">
            <v>3 - Administrativo</v>
          </cell>
          <cell r="G112" t="str">
            <v>517410</v>
          </cell>
          <cell r="H112">
            <v>44593</v>
          </cell>
          <cell r="J112">
            <v>172.5384</v>
          </cell>
          <cell r="L112">
            <v>95.459263803599995</v>
          </cell>
          <cell r="M112">
            <v>24.24</v>
          </cell>
          <cell r="O112">
            <v>1.93</v>
          </cell>
        </row>
        <row r="113">
          <cell r="C113" t="str">
            <v>HOSPITAL MESTRE VITALINO (COVID-19 CAMPANHA)</v>
          </cell>
          <cell r="E113" t="str">
            <v>CLAUDIO LUIZ DA SILVA</v>
          </cell>
          <cell r="F113" t="str">
            <v>2 - Outros Profissionais da Saúde</v>
          </cell>
          <cell r="G113" t="str">
            <v>322205</v>
          </cell>
          <cell r="H113">
            <v>44593</v>
          </cell>
          <cell r="J113">
            <v>157.31280000000001</v>
          </cell>
          <cell r="L113">
            <v>95.459263803599995</v>
          </cell>
          <cell r="M113">
            <v>24.55</v>
          </cell>
          <cell r="O113">
            <v>1.93</v>
          </cell>
        </row>
        <row r="114">
          <cell r="C114" t="str">
            <v>HOSPITAL MESTRE VITALINO (COVID-19 CAMPANHA)</v>
          </cell>
          <cell r="E114" t="str">
            <v>CLECIA RAFAELA BATISTA MELO RAMOS</v>
          </cell>
          <cell r="F114" t="str">
            <v>2 - Outros Profissionais da Saúde</v>
          </cell>
          <cell r="G114" t="str">
            <v>223505</v>
          </cell>
          <cell r="H114">
            <v>44593</v>
          </cell>
          <cell r="J114">
            <v>311.86399999999998</v>
          </cell>
          <cell r="L114">
            <v>0</v>
          </cell>
          <cell r="O114">
            <v>1.59</v>
          </cell>
        </row>
        <row r="115">
          <cell r="C115" t="str">
            <v>HOSPITAL MESTRE VITALINO (COVID-19 CAMPANHA)</v>
          </cell>
          <cell r="E115" t="str">
            <v>CLECYO HENRIQUE DA SILVA</v>
          </cell>
          <cell r="F115" t="str">
            <v>2 - Outros Profissionais da Saúde</v>
          </cell>
          <cell r="G115" t="str">
            <v>223505</v>
          </cell>
          <cell r="H115">
            <v>44593</v>
          </cell>
          <cell r="J115">
            <v>269.16640000000001</v>
          </cell>
          <cell r="L115">
            <v>95.459263803599995</v>
          </cell>
          <cell r="M115">
            <v>2.66</v>
          </cell>
          <cell r="O115">
            <v>1.59</v>
          </cell>
        </row>
        <row r="116">
          <cell r="C116" t="str">
            <v>HOSPITAL MESTRE VITALINO (COVID-19 CAMPANHA)</v>
          </cell>
          <cell r="E116" t="str">
            <v>CLEITON MIGUEL MARQUES DA SILVA</v>
          </cell>
          <cell r="F116" t="str">
            <v>2 - Outros Profissionais da Saúde</v>
          </cell>
          <cell r="G116" t="str">
            <v>223605</v>
          </cell>
          <cell r="H116">
            <v>44593</v>
          </cell>
          <cell r="J116">
            <v>244.66319999999999</v>
          </cell>
          <cell r="L116">
            <v>95.459263803599995</v>
          </cell>
          <cell r="M116">
            <v>2.5099999999999998</v>
          </cell>
          <cell r="O116">
            <v>1.59</v>
          </cell>
        </row>
        <row r="117">
          <cell r="C117" t="str">
            <v>HOSPITAL MESTRE VITALINO (COVID-19 CAMPANHA)</v>
          </cell>
          <cell r="E117" t="str">
            <v>CLENICE DA SILVA CAVALCANTE</v>
          </cell>
          <cell r="F117" t="str">
            <v>2 - Outros Profissionais da Saúde</v>
          </cell>
          <cell r="G117" t="str">
            <v>223605</v>
          </cell>
          <cell r="H117">
            <v>44593</v>
          </cell>
          <cell r="J117">
            <v>286.13040000000001</v>
          </cell>
          <cell r="L117">
            <v>95.459263803599995</v>
          </cell>
          <cell r="M117">
            <v>2.75</v>
          </cell>
          <cell r="O117">
            <v>1.59</v>
          </cell>
        </row>
        <row r="118">
          <cell r="C118" t="str">
            <v>HOSPITAL MESTRE VITALINO (COVID-19 CAMPANHA)</v>
          </cell>
          <cell r="E118" t="str">
            <v>CRISTIANE PONTES TORRES</v>
          </cell>
          <cell r="F118" t="str">
            <v>2 - Outros Profissionais da Saúde</v>
          </cell>
          <cell r="G118" t="str">
            <v>223505</v>
          </cell>
          <cell r="H118">
            <v>44593</v>
          </cell>
          <cell r="J118">
            <v>358.63279999999997</v>
          </cell>
          <cell r="L118">
            <v>95.459263803599995</v>
          </cell>
          <cell r="M118">
            <v>3.53</v>
          </cell>
          <cell r="O118">
            <v>1.59</v>
          </cell>
        </row>
        <row r="119">
          <cell r="C119" t="str">
            <v>HOSPITAL MESTRE VITALINO (COVID-19 CAMPANHA)</v>
          </cell>
          <cell r="E119" t="str">
            <v>CRISTINE LORRANE PEREIRA DE SA</v>
          </cell>
          <cell r="F119" t="str">
            <v>2 - Outros Profissionais da Saúde</v>
          </cell>
          <cell r="G119" t="str">
            <v>223505</v>
          </cell>
          <cell r="H119">
            <v>44593</v>
          </cell>
          <cell r="J119">
            <v>325.24639999999999</v>
          </cell>
          <cell r="L119">
            <v>95.459263803599995</v>
          </cell>
          <cell r="M119">
            <v>3.31</v>
          </cell>
          <cell r="O119">
            <v>1.59</v>
          </cell>
        </row>
        <row r="120">
          <cell r="C120" t="str">
            <v>HOSPITAL MESTRE VITALINO (COVID-19 CAMPANHA)</v>
          </cell>
          <cell r="E120" t="str">
            <v>DAMIANA LINDINALVA DA SILVA LIMA</v>
          </cell>
          <cell r="F120" t="str">
            <v>2 - Outros Profissionais da Saúde</v>
          </cell>
          <cell r="G120" t="str">
            <v>322205</v>
          </cell>
          <cell r="H120">
            <v>44593</v>
          </cell>
          <cell r="J120">
            <v>42.08</v>
          </cell>
          <cell r="L120">
            <v>95.459263803599995</v>
          </cell>
          <cell r="M120">
            <v>7.01</v>
          </cell>
          <cell r="O120">
            <v>1.93</v>
          </cell>
        </row>
        <row r="121">
          <cell r="C121" t="str">
            <v>HOSPITAL MESTRE VITALINO (COVID-19 CAMPANHA)</v>
          </cell>
          <cell r="E121" t="str">
            <v>DANIEL VITOR PEREIRA DE LIMA</v>
          </cell>
          <cell r="F121" t="str">
            <v>1 - Médico</v>
          </cell>
          <cell r="G121" t="str">
            <v>225150</v>
          </cell>
          <cell r="H121">
            <v>44593</v>
          </cell>
          <cell r="J121">
            <v>850.04319999999996</v>
          </cell>
          <cell r="L121">
            <v>95.459263803599995</v>
          </cell>
          <cell r="M121">
            <v>3.27</v>
          </cell>
          <cell r="O121">
            <v>6.13</v>
          </cell>
          <cell r="P121">
            <v>1.23</v>
          </cell>
        </row>
        <row r="122">
          <cell r="C122" t="str">
            <v>HOSPITAL MESTRE VITALINO (COVID-19 CAMPANHA)</v>
          </cell>
          <cell r="E122" t="str">
            <v>DANIELA ARAUJO DA SILVA</v>
          </cell>
          <cell r="F122" t="str">
            <v>3 - Administrativo</v>
          </cell>
          <cell r="G122" t="str">
            <v>513430</v>
          </cell>
          <cell r="H122">
            <v>44593</v>
          </cell>
          <cell r="J122">
            <v>113.0752</v>
          </cell>
          <cell r="L122">
            <v>95.459263803599995</v>
          </cell>
          <cell r="M122">
            <v>19.39</v>
          </cell>
          <cell r="O122">
            <v>1.93</v>
          </cell>
        </row>
        <row r="123">
          <cell r="C123" t="str">
            <v>HOSPITAL MESTRE VITALINO (COVID-19 CAMPANHA)</v>
          </cell>
          <cell r="E123" t="str">
            <v>DANIELE SEVERINA DA SILVA</v>
          </cell>
          <cell r="F123" t="str">
            <v>2 - Outros Profissionais da Saúde</v>
          </cell>
          <cell r="G123" t="str">
            <v>223710</v>
          </cell>
          <cell r="H123">
            <v>44593</v>
          </cell>
          <cell r="J123">
            <v>284.6696</v>
          </cell>
          <cell r="L123">
            <v>0</v>
          </cell>
          <cell r="O123">
            <v>1.93</v>
          </cell>
        </row>
        <row r="124">
          <cell r="C124" t="str">
            <v>HOSPITAL MESTRE VITALINO (COVID-19 CAMPANHA)</v>
          </cell>
          <cell r="E124" t="str">
            <v>DANIELLY DE OLIVEIRA SANTOS</v>
          </cell>
          <cell r="F124" t="str">
            <v>3 - Administrativo</v>
          </cell>
          <cell r="G124" t="str">
            <v>521130</v>
          </cell>
          <cell r="H124">
            <v>44593</v>
          </cell>
          <cell r="J124">
            <v>194.0504</v>
          </cell>
          <cell r="L124">
            <v>95.459263803599995</v>
          </cell>
          <cell r="M124">
            <v>23.43</v>
          </cell>
          <cell r="O124">
            <v>1.93</v>
          </cell>
        </row>
        <row r="125">
          <cell r="C125" t="str">
            <v>HOSPITAL MESTRE VITALINO (COVID-19 CAMPANHA)</v>
          </cell>
          <cell r="E125" t="str">
            <v>DAYANA KARINA GOMES LOPES</v>
          </cell>
          <cell r="F125" t="str">
            <v>2 - Outros Profissionais da Saúde</v>
          </cell>
          <cell r="G125" t="str">
            <v>322205</v>
          </cell>
          <cell r="H125">
            <v>44593</v>
          </cell>
          <cell r="J125">
            <v>165.7184</v>
          </cell>
          <cell r="L125">
            <v>95.459263803599995</v>
          </cell>
          <cell r="M125">
            <v>26.3</v>
          </cell>
          <cell r="O125">
            <v>1.93</v>
          </cell>
        </row>
        <row r="126">
          <cell r="C126" t="str">
            <v>HOSPITAL MESTRE VITALINO (COVID-19 CAMPANHA)</v>
          </cell>
          <cell r="E126" t="str">
            <v>DEBORA ASSIS DE SOUZA</v>
          </cell>
          <cell r="F126" t="str">
            <v>1 - Médico</v>
          </cell>
          <cell r="G126" t="str">
            <v>225150</v>
          </cell>
          <cell r="H126">
            <v>44593</v>
          </cell>
          <cell r="J126">
            <v>1715.7008000000001</v>
          </cell>
          <cell r="L126">
            <v>95.459263803599995</v>
          </cell>
          <cell r="M126">
            <v>3.64</v>
          </cell>
          <cell r="O126">
            <v>6.13</v>
          </cell>
          <cell r="P126">
            <v>1.23</v>
          </cell>
        </row>
        <row r="127">
          <cell r="C127" t="str">
            <v>HOSPITAL MESTRE VITALINO (COVID-19 CAMPANHA)</v>
          </cell>
          <cell r="E127" t="str">
            <v>DEBORA BEATRIZ DA SILVA</v>
          </cell>
          <cell r="F127" t="str">
            <v>1 - Médico</v>
          </cell>
          <cell r="G127" t="str">
            <v>225125</v>
          </cell>
          <cell r="H127">
            <v>44593</v>
          </cell>
          <cell r="J127">
            <v>2037.0871999999999</v>
          </cell>
          <cell r="L127">
            <v>0</v>
          </cell>
          <cell r="M127">
            <v>0</v>
          </cell>
          <cell r="O127">
            <v>6.13</v>
          </cell>
          <cell r="P127">
            <v>1.23</v>
          </cell>
        </row>
        <row r="128">
          <cell r="C128" t="str">
            <v>HOSPITAL MESTRE VITALINO (COVID-19 CAMPANHA)</v>
          </cell>
          <cell r="E128" t="str">
            <v>DEBORA CAMILA FALCAO DE OLIVEIRA AZEVEDO</v>
          </cell>
          <cell r="F128" t="str">
            <v>2 - Outros Profissionais da Saúde</v>
          </cell>
          <cell r="G128" t="str">
            <v>223505</v>
          </cell>
          <cell r="H128">
            <v>44593</v>
          </cell>
          <cell r="J128">
            <v>268.69200000000001</v>
          </cell>
          <cell r="L128">
            <v>95.459263803599995</v>
          </cell>
          <cell r="M128">
            <v>2.66</v>
          </cell>
          <cell r="O128">
            <v>1.59</v>
          </cell>
          <cell r="U128">
            <v>103.28</v>
          </cell>
          <cell r="X128" t="str">
            <v>AUX. CRECHE I</v>
          </cell>
        </row>
        <row r="129">
          <cell r="C129" t="str">
            <v>HOSPITAL MESTRE VITALINO (COVID-19 CAMPANHA)</v>
          </cell>
          <cell r="E129" t="str">
            <v>DEBORA MARIA DOS SANTOS</v>
          </cell>
          <cell r="F129" t="str">
            <v>2 - Outros Profissionais da Saúde</v>
          </cell>
          <cell r="G129" t="str">
            <v>223505</v>
          </cell>
          <cell r="H129">
            <v>44593</v>
          </cell>
          <cell r="J129">
            <v>230.68960000000001</v>
          </cell>
          <cell r="L129">
            <v>95.459263803599995</v>
          </cell>
          <cell r="M129">
            <v>2.21</v>
          </cell>
          <cell r="O129">
            <v>1.59</v>
          </cell>
        </row>
        <row r="130">
          <cell r="C130" t="str">
            <v>HOSPITAL MESTRE VITALINO (COVID-19 CAMPANHA)</v>
          </cell>
          <cell r="E130" t="str">
            <v>DEBORA MARIA DOS SANTOS</v>
          </cell>
          <cell r="F130" t="str">
            <v>2 - Outros Profissionais da Saúde</v>
          </cell>
          <cell r="G130" t="str">
            <v>251520</v>
          </cell>
          <cell r="H130">
            <v>44593</v>
          </cell>
          <cell r="J130">
            <v>257.60879999999997</v>
          </cell>
          <cell r="L130">
            <v>0</v>
          </cell>
          <cell r="O130">
            <v>1.93</v>
          </cell>
          <cell r="R130">
            <v>281.2</v>
          </cell>
          <cell r="S130">
            <v>164.12</v>
          </cell>
        </row>
        <row r="131">
          <cell r="C131" t="str">
            <v>HOSPITAL MESTRE VITALINO (COVID-19 CAMPANHA)</v>
          </cell>
          <cell r="E131" t="str">
            <v>DEBORA SOARES DA SILVA</v>
          </cell>
          <cell r="F131" t="str">
            <v>2 - Outros Profissionais da Saúde</v>
          </cell>
          <cell r="G131" t="str">
            <v>322205</v>
          </cell>
          <cell r="H131">
            <v>44593</v>
          </cell>
          <cell r="J131">
            <v>165.7184</v>
          </cell>
          <cell r="L131">
            <v>95.459263803599995</v>
          </cell>
          <cell r="M131">
            <v>26.3</v>
          </cell>
          <cell r="O131">
            <v>1.93</v>
          </cell>
        </row>
        <row r="132">
          <cell r="C132" t="str">
            <v>HOSPITAL MESTRE VITALINO (COVID-19 CAMPANHA)</v>
          </cell>
          <cell r="E132" t="str">
            <v>DEBORAH MONIQUE MATIAS DA SILVA</v>
          </cell>
          <cell r="F132" t="str">
            <v>2 - Outros Profissionais da Saúde</v>
          </cell>
          <cell r="G132" t="str">
            <v>322205</v>
          </cell>
          <cell r="H132">
            <v>44593</v>
          </cell>
          <cell r="J132">
            <v>155.49440000000001</v>
          </cell>
          <cell r="L132">
            <v>95.459263803599995</v>
          </cell>
          <cell r="M132">
            <v>26.3</v>
          </cell>
          <cell r="O132">
            <v>1.93</v>
          </cell>
        </row>
        <row r="133">
          <cell r="C133" t="str">
            <v>HOSPITAL MESTRE VITALINO (COVID-19 CAMPANHA)</v>
          </cell>
          <cell r="E133" t="str">
            <v>DEIVISON MALAQUIAS DA SILVA</v>
          </cell>
          <cell r="F133" t="str">
            <v>3 - Administrativo</v>
          </cell>
          <cell r="G133" t="str">
            <v>514320</v>
          </cell>
          <cell r="H133">
            <v>44593</v>
          </cell>
          <cell r="J133">
            <v>158.584</v>
          </cell>
          <cell r="L133">
            <v>95.459263803599995</v>
          </cell>
          <cell r="M133">
            <v>24.24</v>
          </cell>
          <cell r="O133">
            <v>1.93</v>
          </cell>
        </row>
        <row r="134">
          <cell r="C134" t="str">
            <v>HOSPITAL MESTRE VITALINO (COVID-19 CAMPANHA)</v>
          </cell>
          <cell r="E134" t="str">
            <v>DENIS LIMA DA SILVA</v>
          </cell>
          <cell r="F134" t="str">
            <v>3 - Administrativo</v>
          </cell>
          <cell r="G134" t="str">
            <v>515110</v>
          </cell>
          <cell r="H134">
            <v>44593</v>
          </cell>
          <cell r="J134">
            <v>169.84479999999999</v>
          </cell>
          <cell r="L134">
            <v>0</v>
          </cell>
          <cell r="O134">
            <v>1.93</v>
          </cell>
          <cell r="R134">
            <v>103.6</v>
          </cell>
          <cell r="S134">
            <v>72.72</v>
          </cell>
        </row>
        <row r="135">
          <cell r="C135" t="str">
            <v>HOSPITAL MESTRE VITALINO (COVID-19 CAMPANHA)</v>
          </cell>
          <cell r="E135" t="str">
            <v>DENIS WAGNER FERREIRA</v>
          </cell>
          <cell r="F135" t="str">
            <v>3 - Administrativo</v>
          </cell>
          <cell r="G135" t="str">
            <v>354205</v>
          </cell>
          <cell r="H135">
            <v>44593</v>
          </cell>
          <cell r="J135">
            <v>113.36</v>
          </cell>
          <cell r="L135">
            <v>0</v>
          </cell>
        </row>
        <row r="136">
          <cell r="C136" t="str">
            <v>HOSPITAL MESTRE VITALINO (COVID-19 CAMPANHA)</v>
          </cell>
          <cell r="E136" t="str">
            <v>DENISE SANTANA DA SILVA</v>
          </cell>
          <cell r="F136" t="str">
            <v>2 - Outros Profissionais da Saúde</v>
          </cell>
          <cell r="G136" t="str">
            <v>322205</v>
          </cell>
          <cell r="H136">
            <v>44593</v>
          </cell>
          <cell r="J136">
            <v>172.34559999999999</v>
          </cell>
          <cell r="L136">
            <v>95.459263803599995</v>
          </cell>
          <cell r="M136">
            <v>22.8</v>
          </cell>
          <cell r="O136">
            <v>1.93</v>
          </cell>
        </row>
        <row r="137">
          <cell r="C137" t="str">
            <v>HOSPITAL MESTRE VITALINO (COVID-19 CAMPANHA)</v>
          </cell>
          <cell r="E137" t="str">
            <v>DIEGO MARIANO DE MELO</v>
          </cell>
          <cell r="F137" t="str">
            <v>3 - Administrativo</v>
          </cell>
          <cell r="G137" t="str">
            <v>521130</v>
          </cell>
          <cell r="H137">
            <v>44593</v>
          </cell>
          <cell r="J137">
            <v>141.34399999999999</v>
          </cell>
          <cell r="L137">
            <v>95.459263803599995</v>
          </cell>
          <cell r="M137">
            <v>24.24</v>
          </cell>
          <cell r="O137">
            <v>1.93</v>
          </cell>
        </row>
        <row r="138">
          <cell r="C138" t="str">
            <v>HOSPITAL MESTRE VITALINO (COVID-19 CAMPANHA)</v>
          </cell>
          <cell r="E138" t="str">
            <v>DURVAL LINS DE SIQUEIRA NETO</v>
          </cell>
          <cell r="F138" t="str">
            <v>3 - Administrativo</v>
          </cell>
          <cell r="G138" t="str">
            <v>212410</v>
          </cell>
          <cell r="H138">
            <v>44593</v>
          </cell>
          <cell r="J138">
            <v>181.67439999999999</v>
          </cell>
          <cell r="L138">
            <v>95.459263803599995</v>
          </cell>
          <cell r="M138">
            <v>35.72</v>
          </cell>
          <cell r="O138">
            <v>1.93</v>
          </cell>
        </row>
        <row r="139">
          <cell r="C139" t="str">
            <v>HOSPITAL MESTRE VITALINO (COVID-19 CAMPANHA)</v>
          </cell>
          <cell r="E139" t="str">
            <v>EDICARLOS MARTINS DA SILVA</v>
          </cell>
          <cell r="F139" t="str">
            <v>2 - Outros Profissionais da Saúde</v>
          </cell>
          <cell r="G139" t="str">
            <v>324115</v>
          </cell>
          <cell r="H139">
            <v>44593</v>
          </cell>
          <cell r="J139">
            <v>258.84160000000003</v>
          </cell>
          <cell r="L139">
            <v>95.459263803599995</v>
          </cell>
          <cell r="M139">
            <v>2.09</v>
          </cell>
          <cell r="O139">
            <v>9.99</v>
          </cell>
        </row>
        <row r="140">
          <cell r="C140" t="str">
            <v>HOSPITAL MESTRE VITALINO (COVID-19 CAMPANHA)</v>
          </cell>
          <cell r="E140" t="str">
            <v>EDIJANE FERREIRA DOS SANTOS ARAUJO</v>
          </cell>
          <cell r="F140" t="str">
            <v>2 - Outros Profissionais da Saúde</v>
          </cell>
          <cell r="G140" t="str">
            <v>322205</v>
          </cell>
          <cell r="H140">
            <v>44593</v>
          </cell>
          <cell r="J140">
            <v>165.7184</v>
          </cell>
          <cell r="L140">
            <v>0</v>
          </cell>
          <cell r="O140">
            <v>1.93</v>
          </cell>
        </row>
        <row r="141">
          <cell r="C141" t="str">
            <v>HOSPITAL MESTRE VITALINO (COVID-19 CAMPANHA)</v>
          </cell>
          <cell r="E141" t="str">
            <v>EDILSON FERREIRA DE SOUZA JUNIOR</v>
          </cell>
          <cell r="F141" t="str">
            <v>2 - Outros Profissionais da Saúde</v>
          </cell>
          <cell r="G141" t="str">
            <v>322205</v>
          </cell>
          <cell r="H141">
            <v>44593</v>
          </cell>
          <cell r="J141">
            <v>167.81280000000001</v>
          </cell>
          <cell r="L141">
            <v>95.459263803599995</v>
          </cell>
          <cell r="M141">
            <v>26.3</v>
          </cell>
          <cell r="O141">
            <v>1.93</v>
          </cell>
          <cell r="R141">
            <v>103.6</v>
          </cell>
          <cell r="S141">
            <v>78.91</v>
          </cell>
        </row>
        <row r="142">
          <cell r="C142" t="str">
            <v>HOSPITAL MESTRE VITALINO (COVID-19 CAMPANHA)</v>
          </cell>
          <cell r="E142" t="str">
            <v>EDIVANIA VIEIRA DO NASCIMENTO</v>
          </cell>
          <cell r="F142" t="str">
            <v>2 - Outros Profissionais da Saúde</v>
          </cell>
          <cell r="G142" t="str">
            <v>322205</v>
          </cell>
          <cell r="H142">
            <v>44593</v>
          </cell>
          <cell r="J142">
            <v>173.74080000000001</v>
          </cell>
          <cell r="L142">
            <v>95.459263803599995</v>
          </cell>
          <cell r="M142">
            <v>21.92</v>
          </cell>
          <cell r="O142">
            <v>1.93</v>
          </cell>
        </row>
        <row r="143">
          <cell r="C143" t="str">
            <v>HOSPITAL MESTRE VITALINO (COVID-19 CAMPANHA)</v>
          </cell>
          <cell r="E143" t="str">
            <v>EDMILSON QUEIROZ DE FARIAS JUNIOR</v>
          </cell>
          <cell r="F143" t="str">
            <v>3 - Administrativo</v>
          </cell>
          <cell r="G143" t="str">
            <v>521130</v>
          </cell>
          <cell r="H143">
            <v>44593</v>
          </cell>
          <cell r="J143">
            <v>158.584</v>
          </cell>
          <cell r="L143">
            <v>95.459263803599995</v>
          </cell>
          <cell r="M143">
            <v>24.24</v>
          </cell>
          <cell r="O143">
            <v>1.93</v>
          </cell>
        </row>
        <row r="144">
          <cell r="C144" t="str">
            <v>HOSPITAL MESTRE VITALINO (COVID-19 CAMPANHA)</v>
          </cell>
          <cell r="E144" t="str">
            <v>EDNAILSON MARIANO DA SILVA</v>
          </cell>
          <cell r="F144" t="str">
            <v>3 - Administrativo</v>
          </cell>
          <cell r="G144" t="str">
            <v>515110</v>
          </cell>
          <cell r="H144">
            <v>44593</v>
          </cell>
          <cell r="J144">
            <v>152.30080000000001</v>
          </cell>
          <cell r="L144">
            <v>0</v>
          </cell>
          <cell r="O144">
            <v>1.93</v>
          </cell>
          <cell r="R144">
            <v>207.2</v>
          </cell>
          <cell r="S144">
            <v>72.72</v>
          </cell>
        </row>
        <row r="145">
          <cell r="C145" t="str">
            <v>HOSPITAL MESTRE VITALINO (COVID-19 CAMPANHA)</v>
          </cell>
          <cell r="E145" t="str">
            <v>EDNARA SUELLEN DE SOUZA NOGUEIRA</v>
          </cell>
          <cell r="F145" t="str">
            <v>2 - Outros Profissionais da Saúde</v>
          </cell>
          <cell r="G145" t="str">
            <v>223505</v>
          </cell>
          <cell r="H145">
            <v>44593</v>
          </cell>
          <cell r="J145">
            <v>304.36720000000003</v>
          </cell>
          <cell r="L145">
            <v>95.459263803599995</v>
          </cell>
          <cell r="M145">
            <v>3.31</v>
          </cell>
          <cell r="O145">
            <v>1.59</v>
          </cell>
        </row>
        <row r="146">
          <cell r="C146" t="str">
            <v>HOSPITAL MESTRE VITALINO (COVID-19 CAMPANHA)</v>
          </cell>
          <cell r="E146" t="str">
            <v>EDSON DEMERCIANO DA SILVA</v>
          </cell>
          <cell r="F146" t="str">
            <v>3 - Administrativo</v>
          </cell>
          <cell r="G146" t="str">
            <v>514320</v>
          </cell>
          <cell r="H146">
            <v>44593</v>
          </cell>
          <cell r="J146">
            <v>156.15280000000001</v>
          </cell>
          <cell r="L146">
            <v>95.459263803599995</v>
          </cell>
          <cell r="M146">
            <v>24.24</v>
          </cell>
          <cell r="O146">
            <v>1.93</v>
          </cell>
        </row>
        <row r="147">
          <cell r="C147" t="str">
            <v>HOSPITAL MESTRE VITALINO (COVID-19 CAMPANHA)</v>
          </cell>
          <cell r="E147" t="str">
            <v>EDUARDA CLEIDE DE AGUIAR</v>
          </cell>
          <cell r="F147" t="str">
            <v>2 - Outros Profissionais da Saúde</v>
          </cell>
          <cell r="G147" t="str">
            <v>322205</v>
          </cell>
          <cell r="H147">
            <v>44593</v>
          </cell>
          <cell r="J147">
            <v>164.50640000000001</v>
          </cell>
          <cell r="L147">
            <v>95.459263803599995</v>
          </cell>
          <cell r="M147">
            <v>26.3</v>
          </cell>
          <cell r="O147">
            <v>1.93</v>
          </cell>
        </row>
        <row r="148">
          <cell r="C148" t="str">
            <v>HOSPITAL MESTRE VITALINO (COVID-19 CAMPANHA)</v>
          </cell>
          <cell r="E148" t="str">
            <v>EDUARDA LAVINIA FERREIRA BARROS DA SILVA</v>
          </cell>
          <cell r="F148" t="str">
            <v>2 - Outros Profissionais da Saúde</v>
          </cell>
          <cell r="G148" t="str">
            <v>322205</v>
          </cell>
          <cell r="H148">
            <v>44593</v>
          </cell>
          <cell r="J148">
            <v>171.59520000000001</v>
          </cell>
          <cell r="L148">
            <v>95.459263803599995</v>
          </cell>
          <cell r="M148">
            <v>26.3</v>
          </cell>
          <cell r="O148">
            <v>1.93</v>
          </cell>
        </row>
        <row r="149">
          <cell r="C149" t="str">
            <v>HOSPITAL MESTRE VITALINO (COVID-19 CAMPANHA)</v>
          </cell>
          <cell r="E149" t="str">
            <v>EDUARDA MOURA CAVALCANTE</v>
          </cell>
          <cell r="F149" t="str">
            <v>1 - Médico</v>
          </cell>
          <cell r="G149" t="str">
            <v>225150</v>
          </cell>
          <cell r="H149">
            <v>44593</v>
          </cell>
          <cell r="J149">
            <v>2431.9704000000002</v>
          </cell>
          <cell r="L149">
            <v>95.459263803599995</v>
          </cell>
          <cell r="M149">
            <v>3.4</v>
          </cell>
          <cell r="O149">
            <v>6.13</v>
          </cell>
          <cell r="P149">
            <v>1.23</v>
          </cell>
        </row>
        <row r="150">
          <cell r="C150" t="str">
            <v>HOSPITAL MESTRE VITALINO (COVID-19 CAMPANHA)</v>
          </cell>
          <cell r="E150" t="str">
            <v>EDUARDO FERNANDES DOS SANTOS</v>
          </cell>
          <cell r="F150" t="str">
            <v>1 - Médico</v>
          </cell>
          <cell r="G150" t="str">
            <v>225125</v>
          </cell>
          <cell r="H150">
            <v>44593</v>
          </cell>
          <cell r="J150">
            <v>1566.7144000000001</v>
          </cell>
          <cell r="L150">
            <v>95.459263803599995</v>
          </cell>
          <cell r="M150">
            <v>2.67</v>
          </cell>
          <cell r="O150">
            <v>6.13</v>
          </cell>
          <cell r="P150">
            <v>1.23</v>
          </cell>
        </row>
        <row r="151">
          <cell r="C151" t="str">
            <v>HOSPITAL MESTRE VITALINO (COVID-19 CAMPANHA)</v>
          </cell>
          <cell r="E151" t="str">
            <v>EDUARDO LOURENCO DA SILVA</v>
          </cell>
          <cell r="F151" t="str">
            <v>2 - Outros Profissionais da Saúde</v>
          </cell>
          <cell r="G151" t="str">
            <v>322205</v>
          </cell>
          <cell r="H151">
            <v>44593</v>
          </cell>
          <cell r="J151">
            <v>157.37440000000001</v>
          </cell>
          <cell r="L151">
            <v>95.459263803599995</v>
          </cell>
          <cell r="M151">
            <v>26.3</v>
          </cell>
          <cell r="O151">
            <v>1.93</v>
          </cell>
          <cell r="R151">
            <v>207.2</v>
          </cell>
          <cell r="S151">
            <v>78.91</v>
          </cell>
        </row>
        <row r="152">
          <cell r="C152" t="str">
            <v>HOSPITAL MESTRE VITALINO (COVID-19 CAMPANHA)</v>
          </cell>
          <cell r="E152" t="str">
            <v>EDVALDO CICERO DA SILVA</v>
          </cell>
          <cell r="F152" t="str">
            <v>2 - Outros Profissionais da Saúde</v>
          </cell>
          <cell r="G152" t="str">
            <v>322205</v>
          </cell>
          <cell r="H152">
            <v>44593</v>
          </cell>
          <cell r="J152">
            <v>166.93199999999999</v>
          </cell>
          <cell r="L152">
            <v>95.459263803599995</v>
          </cell>
          <cell r="M152">
            <v>26.3</v>
          </cell>
          <cell r="O152">
            <v>1.93</v>
          </cell>
        </row>
        <row r="153">
          <cell r="C153" t="str">
            <v>HOSPITAL MESTRE VITALINO (COVID-19 CAMPANHA)</v>
          </cell>
          <cell r="E153" t="str">
            <v>EDVANE MARIA DA SILVA CAVALCANTI</v>
          </cell>
          <cell r="F153" t="str">
            <v>3 - Administrativo</v>
          </cell>
          <cell r="G153" t="str">
            <v>513505</v>
          </cell>
          <cell r="H153">
            <v>44593</v>
          </cell>
          <cell r="J153">
            <v>121.952</v>
          </cell>
          <cell r="L153">
            <v>0</v>
          </cell>
          <cell r="O153">
            <v>1.93</v>
          </cell>
          <cell r="R153">
            <v>281.2</v>
          </cell>
          <cell r="S153">
            <v>72.72</v>
          </cell>
        </row>
        <row r="154">
          <cell r="C154" t="str">
            <v>HOSPITAL MESTRE VITALINO (COVID-19 CAMPANHA)</v>
          </cell>
          <cell r="E154" t="str">
            <v>EDVANIA GOMES DA SILVA</v>
          </cell>
          <cell r="F154" t="str">
            <v>2 - Outros Profissionais da Saúde</v>
          </cell>
          <cell r="G154" t="str">
            <v>322205</v>
          </cell>
          <cell r="H154">
            <v>44593</v>
          </cell>
          <cell r="J154">
            <v>137.072</v>
          </cell>
          <cell r="L154">
            <v>95.459263803599995</v>
          </cell>
          <cell r="M154">
            <v>20.170000000000002</v>
          </cell>
          <cell r="O154">
            <v>1.93</v>
          </cell>
        </row>
        <row r="155">
          <cell r="C155" t="str">
            <v>HOSPITAL MESTRE VITALINO (COVID-19 CAMPANHA)</v>
          </cell>
          <cell r="E155" t="str">
            <v>ELAINE CANDIDO DA SILVA</v>
          </cell>
          <cell r="F155" t="str">
            <v>2 - Outros Profissionais da Saúde</v>
          </cell>
          <cell r="G155" t="str">
            <v>322205</v>
          </cell>
          <cell r="H155">
            <v>44593</v>
          </cell>
          <cell r="J155">
            <v>171.9528</v>
          </cell>
          <cell r="L155">
            <v>95.459263803599995</v>
          </cell>
          <cell r="M155">
            <v>26.3</v>
          </cell>
          <cell r="O155">
            <v>1.93</v>
          </cell>
        </row>
        <row r="156">
          <cell r="C156" t="str">
            <v>HOSPITAL MESTRE VITALINO (COVID-19 CAMPANHA)</v>
          </cell>
          <cell r="E156" t="str">
            <v>ELAINE SORELE DA SILVA</v>
          </cell>
          <cell r="F156" t="str">
            <v>2 - Outros Profissionais da Saúde</v>
          </cell>
          <cell r="G156" t="str">
            <v>223605</v>
          </cell>
          <cell r="H156">
            <v>44593</v>
          </cell>
          <cell r="J156">
            <v>228.33760000000001</v>
          </cell>
          <cell r="L156">
            <v>95.459263803599995</v>
          </cell>
          <cell r="M156">
            <v>2.5099999999999998</v>
          </cell>
          <cell r="O156">
            <v>1.59</v>
          </cell>
        </row>
        <row r="157">
          <cell r="C157" t="str">
            <v>HOSPITAL MESTRE VITALINO (COVID-19 CAMPANHA)</v>
          </cell>
          <cell r="E157" t="str">
            <v>ELAINE SUELEN SANTOS</v>
          </cell>
          <cell r="F157" t="str">
            <v>2 - Outros Profissionais da Saúde</v>
          </cell>
          <cell r="G157" t="str">
            <v>322205</v>
          </cell>
          <cell r="H157">
            <v>44593</v>
          </cell>
          <cell r="J157">
            <v>156.35120000000001</v>
          </cell>
          <cell r="L157">
            <v>95.459263803599995</v>
          </cell>
          <cell r="M157">
            <v>21.04</v>
          </cell>
          <cell r="O157">
            <v>1.93</v>
          </cell>
        </row>
        <row r="158">
          <cell r="C158" t="str">
            <v>HOSPITAL MESTRE VITALINO (COVID-19 CAMPANHA)</v>
          </cell>
          <cell r="E158" t="str">
            <v>ELANDARKNYS CASSIA SILVA LORENA</v>
          </cell>
          <cell r="F158" t="str">
            <v>2 - Outros Profissionais da Saúde</v>
          </cell>
          <cell r="G158" t="str">
            <v>322205</v>
          </cell>
          <cell r="H158">
            <v>44593</v>
          </cell>
          <cell r="J158">
            <v>62.39</v>
          </cell>
          <cell r="L158">
            <v>95.459263803599995</v>
          </cell>
          <cell r="M158">
            <v>11.4</v>
          </cell>
          <cell r="O158">
            <v>1.93</v>
          </cell>
        </row>
        <row r="159">
          <cell r="C159" t="str">
            <v>HOSPITAL MESTRE VITALINO (COVID-19 CAMPANHA)</v>
          </cell>
          <cell r="E159" t="str">
            <v>ELANE CRISTINA PEREIRA DO NASCIMENTO</v>
          </cell>
          <cell r="F159" t="str">
            <v>2 - Outros Profissionais da Saúde</v>
          </cell>
          <cell r="G159" t="str">
            <v>322205</v>
          </cell>
          <cell r="H159">
            <v>44593</v>
          </cell>
          <cell r="J159">
            <v>156.6472</v>
          </cell>
          <cell r="L159">
            <v>95.459263803599995</v>
          </cell>
          <cell r="M159">
            <v>20.170000000000002</v>
          </cell>
          <cell r="O159">
            <v>1.93</v>
          </cell>
          <cell r="U159">
            <v>69.41</v>
          </cell>
          <cell r="X159" t="str">
            <v>AUX. CRECHE I</v>
          </cell>
        </row>
        <row r="160">
          <cell r="C160" t="str">
            <v>HOSPITAL MESTRE VITALINO (COVID-19 CAMPANHA)</v>
          </cell>
          <cell r="E160" t="str">
            <v>ELAYSE DANIELLE OLIVEIRA MERGULHAO</v>
          </cell>
          <cell r="F160" t="str">
            <v>3 - Administrativo</v>
          </cell>
          <cell r="G160" t="str">
            <v>410105</v>
          </cell>
          <cell r="H160">
            <v>44593</v>
          </cell>
          <cell r="J160">
            <v>253.5608</v>
          </cell>
          <cell r="L160">
            <v>0</v>
          </cell>
        </row>
        <row r="161">
          <cell r="C161" t="str">
            <v>HOSPITAL MESTRE VITALINO (COVID-19 CAMPANHA)</v>
          </cell>
          <cell r="E161" t="str">
            <v>ELIANE DA SILVA</v>
          </cell>
          <cell r="F161" t="str">
            <v>3 - Administrativo</v>
          </cell>
          <cell r="G161" t="str">
            <v>514320</v>
          </cell>
          <cell r="H161">
            <v>44593</v>
          </cell>
          <cell r="J161">
            <v>141.34399999999999</v>
          </cell>
          <cell r="L161">
            <v>95.459263803599995</v>
          </cell>
          <cell r="M161">
            <v>22.62</v>
          </cell>
          <cell r="O161">
            <v>1.93</v>
          </cell>
          <cell r="R161">
            <v>281.2</v>
          </cell>
          <cell r="S161">
            <v>72.72</v>
          </cell>
        </row>
        <row r="162">
          <cell r="C162" t="str">
            <v>HOSPITAL MESTRE VITALINO (COVID-19 CAMPANHA)</v>
          </cell>
          <cell r="E162" t="str">
            <v>ELIMAGNO PAULO DA SILVA</v>
          </cell>
          <cell r="F162" t="str">
            <v>2 - Outros Profissionais da Saúde</v>
          </cell>
          <cell r="G162" t="str">
            <v>223605</v>
          </cell>
          <cell r="H162">
            <v>44593</v>
          </cell>
          <cell r="J162">
            <v>238.32079999999999</v>
          </cell>
          <cell r="L162">
            <v>95.459263803599995</v>
          </cell>
          <cell r="M162">
            <v>2.5099999999999998</v>
          </cell>
          <cell r="O162">
            <v>1.59</v>
          </cell>
        </row>
        <row r="163">
          <cell r="C163" t="str">
            <v>HOSPITAL MESTRE VITALINO (COVID-19 CAMPANHA)</v>
          </cell>
          <cell r="E163" t="str">
            <v>ELIS SUELI BATISTA DO NASCIMENTO</v>
          </cell>
          <cell r="F163" t="str">
            <v>2 - Outros Profissionais da Saúde</v>
          </cell>
          <cell r="G163" t="str">
            <v>322205</v>
          </cell>
          <cell r="H163">
            <v>44593</v>
          </cell>
          <cell r="J163">
            <v>167.81280000000001</v>
          </cell>
          <cell r="L163">
            <v>0</v>
          </cell>
          <cell r="O163">
            <v>1.93</v>
          </cell>
        </row>
        <row r="164">
          <cell r="C164" t="str">
            <v>HOSPITAL MESTRE VITALINO (COVID-19 CAMPANHA)</v>
          </cell>
          <cell r="E164" t="str">
            <v>ELISANGELA BEATRIZ DA SILVA</v>
          </cell>
          <cell r="F164" t="str">
            <v>2 - Outros Profissionais da Saúde</v>
          </cell>
          <cell r="G164" t="str">
            <v>322205</v>
          </cell>
          <cell r="H164">
            <v>44593</v>
          </cell>
          <cell r="J164">
            <v>169.28880000000001</v>
          </cell>
          <cell r="L164">
            <v>95.459263803599995</v>
          </cell>
          <cell r="M164">
            <v>26.3</v>
          </cell>
          <cell r="O164">
            <v>1.93</v>
          </cell>
        </row>
        <row r="165">
          <cell r="C165" t="str">
            <v>HOSPITAL MESTRE VITALINO (COVID-19 CAMPANHA)</v>
          </cell>
          <cell r="E165" t="str">
            <v>ELIZABETH TUANE DE LIMA ALVES DA SILVA</v>
          </cell>
          <cell r="F165" t="str">
            <v>2 - Outros Profissionais da Saúde</v>
          </cell>
          <cell r="G165" t="str">
            <v>322205</v>
          </cell>
          <cell r="H165">
            <v>44593</v>
          </cell>
          <cell r="J165">
            <v>181.4272</v>
          </cell>
          <cell r="L165">
            <v>95.459263803599995</v>
          </cell>
          <cell r="M165">
            <v>25.43</v>
          </cell>
          <cell r="O165">
            <v>1.93</v>
          </cell>
          <cell r="R165">
            <v>103.6</v>
          </cell>
          <cell r="S165">
            <v>78.91</v>
          </cell>
        </row>
        <row r="166">
          <cell r="C166" t="str">
            <v>HOSPITAL MESTRE VITALINO (COVID-19 CAMPANHA)</v>
          </cell>
          <cell r="E166" t="str">
            <v>ELLENY LAIS SILVA ARAUJO</v>
          </cell>
          <cell r="F166" t="str">
            <v>2 - Outros Profissionais da Saúde</v>
          </cell>
          <cell r="G166" t="str">
            <v>223605</v>
          </cell>
          <cell r="H166">
            <v>44593</v>
          </cell>
          <cell r="J166">
            <v>272.06959999999998</v>
          </cell>
          <cell r="L166">
            <v>95.459263803599995</v>
          </cell>
          <cell r="M166">
            <v>2.5099999999999998</v>
          </cell>
          <cell r="O166">
            <v>1.59</v>
          </cell>
        </row>
        <row r="167">
          <cell r="C167" t="str">
            <v>HOSPITAL MESTRE VITALINO (COVID-19 CAMPANHA)</v>
          </cell>
          <cell r="E167" t="str">
            <v>ELYDAYANE KELLY DO NASCIMENTO FREITAS</v>
          </cell>
          <cell r="F167" t="str">
            <v>3 - Administrativo</v>
          </cell>
          <cell r="G167" t="str">
            <v>521130</v>
          </cell>
          <cell r="H167">
            <v>44593</v>
          </cell>
          <cell r="J167">
            <v>206.88480000000001</v>
          </cell>
          <cell r="L167">
            <v>95.459263803599995</v>
          </cell>
          <cell r="M167">
            <v>24.24</v>
          </cell>
          <cell r="O167">
            <v>1.93</v>
          </cell>
          <cell r="R167">
            <v>207.2</v>
          </cell>
          <cell r="S167">
            <v>72.72</v>
          </cell>
        </row>
        <row r="168">
          <cell r="C168" t="str">
            <v>HOSPITAL MESTRE VITALINO (COVID-19 CAMPANHA)</v>
          </cell>
          <cell r="E168" t="str">
            <v>EMANUELE SANTOS GOMES</v>
          </cell>
          <cell r="F168" t="str">
            <v>2 - Outros Profissionais da Saúde</v>
          </cell>
          <cell r="G168" t="str">
            <v>322205</v>
          </cell>
          <cell r="H168">
            <v>44593</v>
          </cell>
          <cell r="J168">
            <v>0</v>
          </cell>
          <cell r="K168">
            <v>1471.38</v>
          </cell>
          <cell r="L168">
            <v>95.459263803599995</v>
          </cell>
          <cell r="M168">
            <v>5.26</v>
          </cell>
          <cell r="O168">
            <v>1.93</v>
          </cell>
        </row>
        <row r="169">
          <cell r="C169" t="str">
            <v>HOSPITAL MESTRE VITALINO (COVID-19 CAMPANHA)</v>
          </cell>
          <cell r="E169" t="str">
            <v>EMERSON ADIEL DA SILVA</v>
          </cell>
          <cell r="F169" t="str">
            <v>3 - Administrativo</v>
          </cell>
          <cell r="G169" t="str">
            <v>763305</v>
          </cell>
          <cell r="H169">
            <v>44593</v>
          </cell>
          <cell r="J169">
            <v>149.56559999999999</v>
          </cell>
          <cell r="L169">
            <v>0</v>
          </cell>
          <cell r="O169">
            <v>1.93</v>
          </cell>
          <cell r="R169">
            <v>207.2</v>
          </cell>
          <cell r="S169">
            <v>72.72</v>
          </cell>
        </row>
        <row r="170">
          <cell r="C170" t="str">
            <v>HOSPITAL MESTRE VITALINO (COVID-19 CAMPANHA)</v>
          </cell>
          <cell r="E170" t="str">
            <v>EMILIA CRISTINA LOPES DE HOLANDA</v>
          </cell>
          <cell r="F170" t="str">
            <v>2 - Outros Profissionais da Saúde</v>
          </cell>
          <cell r="G170" t="str">
            <v>322205</v>
          </cell>
          <cell r="H170">
            <v>44593</v>
          </cell>
          <cell r="J170">
            <v>165.7184</v>
          </cell>
          <cell r="L170">
            <v>95.459263803599995</v>
          </cell>
          <cell r="M170">
            <v>26.3</v>
          </cell>
          <cell r="O170">
            <v>1.93</v>
          </cell>
          <cell r="R170">
            <v>207.2</v>
          </cell>
          <cell r="S170">
            <v>78.91</v>
          </cell>
        </row>
        <row r="171">
          <cell r="C171" t="str">
            <v>HOSPITAL MESTRE VITALINO (COVID-19 CAMPANHA)</v>
          </cell>
          <cell r="E171" t="str">
            <v>EMILLY DAYANNE SILVA SANTOS</v>
          </cell>
          <cell r="F171" t="str">
            <v>2 - Outros Profissionais da Saúde</v>
          </cell>
          <cell r="G171" t="str">
            <v>223505</v>
          </cell>
          <cell r="H171">
            <v>44593</v>
          </cell>
          <cell r="J171">
            <v>239.15360000000001</v>
          </cell>
          <cell r="L171">
            <v>95.459263803599995</v>
          </cell>
          <cell r="M171">
            <v>2.2999999999999998</v>
          </cell>
          <cell r="O171">
            <v>1.59</v>
          </cell>
        </row>
        <row r="172">
          <cell r="C172" t="str">
            <v>HOSPITAL MESTRE VITALINO (COVID-19 CAMPANHA)</v>
          </cell>
          <cell r="E172" t="str">
            <v>EMIRLEY SILVA DE AGUIAR</v>
          </cell>
          <cell r="F172" t="str">
            <v>2 - Outros Profissionais da Saúde</v>
          </cell>
          <cell r="G172" t="str">
            <v>322205</v>
          </cell>
          <cell r="H172">
            <v>44593</v>
          </cell>
          <cell r="J172">
            <v>169.2816</v>
          </cell>
          <cell r="L172">
            <v>95.459263803599995</v>
          </cell>
          <cell r="M172">
            <v>26.3</v>
          </cell>
          <cell r="O172">
            <v>1.93</v>
          </cell>
          <cell r="U172">
            <v>69.41</v>
          </cell>
          <cell r="X172" t="str">
            <v>AUX. CRECHE I</v>
          </cell>
        </row>
        <row r="173">
          <cell r="C173" t="str">
            <v>HOSPITAL MESTRE VITALINO (COVID-19 CAMPANHA)</v>
          </cell>
          <cell r="E173" t="str">
            <v>EMYLLY BIANCA MACIEL MARTINS</v>
          </cell>
          <cell r="F173" t="str">
            <v>3 - Administrativo</v>
          </cell>
          <cell r="G173" t="str">
            <v>521130</v>
          </cell>
          <cell r="H173">
            <v>44593</v>
          </cell>
          <cell r="J173">
            <v>141.34399999999999</v>
          </cell>
          <cell r="L173">
            <v>95.459263803599995</v>
          </cell>
          <cell r="M173">
            <v>24.24</v>
          </cell>
          <cell r="O173">
            <v>1.93</v>
          </cell>
          <cell r="R173">
            <v>140.6</v>
          </cell>
          <cell r="S173">
            <v>72.72</v>
          </cell>
        </row>
        <row r="174">
          <cell r="C174" t="str">
            <v>HOSPITAL MESTRE VITALINO (COVID-19 CAMPANHA)</v>
          </cell>
          <cell r="E174" t="str">
            <v>ENOCK MANOEL DOS SANTOS</v>
          </cell>
          <cell r="F174" t="str">
            <v>2 - Outros Profissionais da Saúde</v>
          </cell>
          <cell r="G174" t="str">
            <v>322205</v>
          </cell>
          <cell r="H174">
            <v>44593</v>
          </cell>
          <cell r="J174">
            <v>182.4744</v>
          </cell>
          <cell r="L174">
            <v>95.459263803599995</v>
          </cell>
          <cell r="M174">
            <v>26.3</v>
          </cell>
          <cell r="O174">
            <v>1.93</v>
          </cell>
        </row>
        <row r="175">
          <cell r="C175" t="str">
            <v>HOSPITAL MESTRE VITALINO (COVID-19 CAMPANHA)</v>
          </cell>
          <cell r="E175" t="str">
            <v>ERICA MARIA CINTRA DO NASCIMENTO</v>
          </cell>
          <cell r="F175" t="str">
            <v>2 - Outros Profissionais da Saúde</v>
          </cell>
          <cell r="G175" t="str">
            <v>223505</v>
          </cell>
          <cell r="H175">
            <v>44593</v>
          </cell>
          <cell r="J175">
            <v>323.02879999999999</v>
          </cell>
          <cell r="L175">
            <v>95.459263803599995</v>
          </cell>
          <cell r="M175">
            <v>3.29</v>
          </cell>
          <cell r="O175">
            <v>1.59</v>
          </cell>
        </row>
        <row r="176">
          <cell r="C176" t="str">
            <v>HOSPITAL MESTRE VITALINO (COVID-19 CAMPANHA)</v>
          </cell>
          <cell r="E176" t="str">
            <v>ERICK SALES BUCHEGGER</v>
          </cell>
          <cell r="F176" t="str">
            <v>1 - Médico</v>
          </cell>
          <cell r="G176" t="str">
            <v>225150</v>
          </cell>
          <cell r="H176">
            <v>44593</v>
          </cell>
          <cell r="J176">
            <v>1978.3815999999999</v>
          </cell>
          <cell r="L176">
            <v>95.459263803599995</v>
          </cell>
          <cell r="M176">
            <v>3.64</v>
          </cell>
          <cell r="O176">
            <v>6.13</v>
          </cell>
          <cell r="P176">
            <v>1.23</v>
          </cell>
        </row>
        <row r="177">
          <cell r="C177" t="str">
            <v>HOSPITAL MESTRE VITALINO (COVID-19 CAMPANHA)</v>
          </cell>
          <cell r="E177" t="str">
            <v>ERIKA ALVES COIMBRA</v>
          </cell>
          <cell r="F177" t="str">
            <v>1 - Médico</v>
          </cell>
          <cell r="G177" t="str">
            <v>225150</v>
          </cell>
          <cell r="H177">
            <v>44593</v>
          </cell>
          <cell r="J177">
            <v>1997.288</v>
          </cell>
          <cell r="L177">
            <v>95.459263803599995</v>
          </cell>
          <cell r="M177">
            <v>3.64</v>
          </cell>
          <cell r="O177">
            <v>6.13</v>
          </cell>
          <cell r="P177">
            <v>1.23</v>
          </cell>
        </row>
        <row r="178">
          <cell r="C178" t="str">
            <v>HOSPITAL MESTRE VITALINO (COVID-19 CAMPANHA)</v>
          </cell>
          <cell r="E178" t="str">
            <v>ERIKA MARIA MONTEIRO</v>
          </cell>
          <cell r="F178" t="str">
            <v>1 - Médico</v>
          </cell>
          <cell r="G178" t="str">
            <v>225150</v>
          </cell>
          <cell r="H178">
            <v>44593</v>
          </cell>
          <cell r="J178">
            <v>964.56799999999998</v>
          </cell>
          <cell r="L178">
            <v>95.459263803599995</v>
          </cell>
          <cell r="M178">
            <v>3.64</v>
          </cell>
          <cell r="O178">
            <v>6.13</v>
          </cell>
          <cell r="P178">
            <v>1.23</v>
          </cell>
        </row>
        <row r="179">
          <cell r="C179" t="str">
            <v>HOSPITAL MESTRE VITALINO (COVID-19 CAMPANHA)</v>
          </cell>
          <cell r="E179" t="str">
            <v>ERINETE VITAL DA SILVA</v>
          </cell>
          <cell r="F179" t="str">
            <v>2 - Outros Profissionais da Saúde</v>
          </cell>
          <cell r="G179" t="str">
            <v>223505</v>
          </cell>
          <cell r="H179">
            <v>44593</v>
          </cell>
          <cell r="J179">
            <v>269.26080000000002</v>
          </cell>
          <cell r="L179">
            <v>95.459263803599995</v>
          </cell>
          <cell r="M179">
            <v>3.31</v>
          </cell>
          <cell r="O179">
            <v>1.59</v>
          </cell>
        </row>
        <row r="180">
          <cell r="C180" t="str">
            <v>HOSPITAL MESTRE VITALINO (COVID-19 CAMPANHA)</v>
          </cell>
          <cell r="E180" t="str">
            <v>ERIVAN BELO DA SILVA</v>
          </cell>
          <cell r="F180" t="str">
            <v>2 - Outros Profissionais da Saúde</v>
          </cell>
          <cell r="G180" t="str">
            <v>322205</v>
          </cell>
          <cell r="H180">
            <v>44593</v>
          </cell>
          <cell r="J180">
            <v>182.77199999999999</v>
          </cell>
          <cell r="L180">
            <v>95.459263803599995</v>
          </cell>
          <cell r="M180">
            <v>26.3</v>
          </cell>
          <cell r="O180">
            <v>1.93</v>
          </cell>
        </row>
        <row r="181">
          <cell r="C181" t="str">
            <v>HOSPITAL MESTRE VITALINO (COVID-19 CAMPANHA)</v>
          </cell>
          <cell r="E181" t="str">
            <v>ESDRAS ERONILDO DOS SANTOS</v>
          </cell>
          <cell r="F181" t="str">
            <v>3 - Administrativo</v>
          </cell>
          <cell r="G181" t="str">
            <v>514320</v>
          </cell>
          <cell r="H181">
            <v>44593</v>
          </cell>
          <cell r="J181">
            <v>135.744</v>
          </cell>
          <cell r="L181">
            <v>95.459263803599995</v>
          </cell>
          <cell r="M181">
            <v>18.579999999999998</v>
          </cell>
          <cell r="O181">
            <v>1.93</v>
          </cell>
          <cell r="R181">
            <v>207.2</v>
          </cell>
          <cell r="S181">
            <v>72.72</v>
          </cell>
        </row>
        <row r="182">
          <cell r="C182" t="str">
            <v>HOSPITAL MESTRE VITALINO (COVID-19 CAMPANHA)</v>
          </cell>
          <cell r="E182" t="str">
            <v>ESMERALDA DA SILVA MACEDO</v>
          </cell>
          <cell r="F182" t="str">
            <v>2 - Outros Profissionais da Saúde</v>
          </cell>
          <cell r="G182" t="str">
            <v>322205</v>
          </cell>
          <cell r="H182">
            <v>44593</v>
          </cell>
          <cell r="J182">
            <v>171.29839999999999</v>
          </cell>
          <cell r="L182">
            <v>95.459263803599995</v>
          </cell>
          <cell r="M182">
            <v>25.43</v>
          </cell>
          <cell r="O182">
            <v>1.93</v>
          </cell>
          <cell r="R182">
            <v>103.6</v>
          </cell>
          <cell r="S182">
            <v>78.91</v>
          </cell>
        </row>
        <row r="183">
          <cell r="C183" t="str">
            <v>HOSPITAL MESTRE VITALINO (COVID-19 CAMPANHA)</v>
          </cell>
          <cell r="E183" t="str">
            <v>EVANDI JOAO DA LUZ JUNIOR</v>
          </cell>
          <cell r="F183" t="str">
            <v>3 - Administrativo</v>
          </cell>
          <cell r="G183" t="str">
            <v>514320</v>
          </cell>
          <cell r="H183">
            <v>44593</v>
          </cell>
          <cell r="J183">
            <v>141.34399999999999</v>
          </cell>
          <cell r="L183">
            <v>95.459263803599995</v>
          </cell>
          <cell r="M183">
            <v>21.01</v>
          </cell>
          <cell r="O183">
            <v>1.93</v>
          </cell>
        </row>
        <row r="184">
          <cell r="C184" t="str">
            <v>HOSPITAL MESTRE VITALINO (COVID-19 CAMPANHA)</v>
          </cell>
          <cell r="E184" t="str">
            <v>EVANIA MARIA DA SILVA</v>
          </cell>
          <cell r="F184" t="str">
            <v>2 - Outros Profissionais da Saúde</v>
          </cell>
          <cell r="G184" t="str">
            <v>322205</v>
          </cell>
          <cell r="H184">
            <v>44593</v>
          </cell>
          <cell r="J184">
            <v>165.01679999999999</v>
          </cell>
          <cell r="L184">
            <v>0</v>
          </cell>
          <cell r="O184">
            <v>1.93</v>
          </cell>
        </row>
        <row r="185">
          <cell r="C185" t="str">
            <v>HOSPITAL MESTRE VITALINO (COVID-19 CAMPANHA)</v>
          </cell>
          <cell r="E185" t="str">
            <v>EVELINE DE AMORIM RODRIGUES DA MOTA</v>
          </cell>
          <cell r="F185" t="str">
            <v>2 - Outros Profissionais da Saúde</v>
          </cell>
          <cell r="G185" t="str">
            <v>223505</v>
          </cell>
          <cell r="H185">
            <v>44593</v>
          </cell>
          <cell r="J185">
            <v>253.4896</v>
          </cell>
          <cell r="L185">
            <v>95.459263803599995</v>
          </cell>
          <cell r="M185">
            <v>2.66</v>
          </cell>
          <cell r="O185">
            <v>1.59</v>
          </cell>
        </row>
        <row r="186">
          <cell r="C186" t="str">
            <v>HOSPITAL MESTRE VITALINO (COVID-19 CAMPANHA)</v>
          </cell>
          <cell r="E186" t="str">
            <v>EVERTHON GUSTAVO FERREIRA BRAYNER</v>
          </cell>
          <cell r="F186" t="str">
            <v>2 - Outros Profissionais da Saúde</v>
          </cell>
          <cell r="G186" t="str">
            <v>223605</v>
          </cell>
          <cell r="H186">
            <v>44593</v>
          </cell>
          <cell r="J186">
            <v>239.1696</v>
          </cell>
          <cell r="L186">
            <v>95.459263803599995</v>
          </cell>
          <cell r="M186">
            <v>2.5099999999999998</v>
          </cell>
          <cell r="O186">
            <v>1.59</v>
          </cell>
        </row>
        <row r="187">
          <cell r="C187" t="str">
            <v>HOSPITAL MESTRE VITALINO (COVID-19 CAMPANHA)</v>
          </cell>
          <cell r="E187" t="str">
            <v>EVERTON ALVES DE OLIVEIRA</v>
          </cell>
          <cell r="F187" t="str">
            <v>3 - Administrativo</v>
          </cell>
          <cell r="G187" t="str">
            <v>517410</v>
          </cell>
          <cell r="H187">
            <v>44593</v>
          </cell>
          <cell r="J187">
            <v>156.57759999999999</v>
          </cell>
          <cell r="L187">
            <v>0</v>
          </cell>
          <cell r="O187">
            <v>1.93</v>
          </cell>
        </row>
        <row r="188">
          <cell r="C188" t="str">
            <v>HOSPITAL MESTRE VITALINO (COVID-19 CAMPANHA)</v>
          </cell>
          <cell r="E188" t="str">
            <v>EVERTON JOSE DA SILVA</v>
          </cell>
          <cell r="F188" t="str">
            <v>3 - Administrativo</v>
          </cell>
          <cell r="G188" t="str">
            <v>517410</v>
          </cell>
          <cell r="H188">
            <v>44593</v>
          </cell>
          <cell r="J188">
            <v>143.744</v>
          </cell>
          <cell r="L188">
            <v>95.459263803599995</v>
          </cell>
          <cell r="M188">
            <v>18.579999999999998</v>
          </cell>
          <cell r="O188">
            <v>1.93</v>
          </cell>
        </row>
        <row r="189">
          <cell r="C189" t="str">
            <v>HOSPITAL MESTRE VITALINO (COVID-19 CAMPANHA)</v>
          </cell>
          <cell r="E189" t="str">
            <v>EVERTON MONTEIRO DO NASCIMENTO</v>
          </cell>
          <cell r="F189" t="str">
            <v>3 - Administrativo</v>
          </cell>
          <cell r="G189" t="str">
            <v>515110</v>
          </cell>
          <cell r="H189">
            <v>44593</v>
          </cell>
          <cell r="J189">
            <v>150.55279999999999</v>
          </cell>
          <cell r="L189">
            <v>95.459263803599995</v>
          </cell>
          <cell r="M189">
            <v>24.24</v>
          </cell>
          <cell r="O189">
            <v>1.93</v>
          </cell>
        </row>
        <row r="190">
          <cell r="C190" t="str">
            <v>HOSPITAL MESTRE VITALINO (COVID-19 CAMPANHA)</v>
          </cell>
          <cell r="E190" t="str">
            <v>EVILA DANIELE SALES</v>
          </cell>
          <cell r="F190" t="str">
            <v>2 - Outros Profissionais da Saúde</v>
          </cell>
          <cell r="G190" t="str">
            <v>322205</v>
          </cell>
          <cell r="H190">
            <v>44593</v>
          </cell>
          <cell r="J190">
            <v>179.91759999999999</v>
          </cell>
          <cell r="L190">
            <v>95.459263803599995</v>
          </cell>
          <cell r="M190">
            <v>26.3</v>
          </cell>
          <cell r="O190">
            <v>1.93</v>
          </cell>
          <cell r="R190">
            <v>103.6</v>
          </cell>
          <cell r="S190">
            <v>78.91</v>
          </cell>
        </row>
        <row r="191">
          <cell r="C191" t="str">
            <v>HOSPITAL MESTRE VITALINO (COVID-19 CAMPANHA)</v>
          </cell>
          <cell r="E191" t="str">
            <v>EVILLA MORGANNA SILVA</v>
          </cell>
          <cell r="F191" t="str">
            <v>2 - Outros Profissionais da Saúde</v>
          </cell>
          <cell r="G191" t="str">
            <v>322205</v>
          </cell>
          <cell r="H191">
            <v>44593</v>
          </cell>
          <cell r="J191">
            <v>181.4272</v>
          </cell>
          <cell r="L191">
            <v>0</v>
          </cell>
          <cell r="O191">
            <v>1.93</v>
          </cell>
        </row>
        <row r="192">
          <cell r="C192" t="str">
            <v>HOSPITAL MESTRE VITALINO (COVID-19 CAMPANHA)</v>
          </cell>
          <cell r="E192" t="str">
            <v>EVILLA PATRICIA GOMES DA SILVA</v>
          </cell>
          <cell r="F192" t="str">
            <v>2 - Outros Profissionais da Saúde</v>
          </cell>
          <cell r="G192" t="str">
            <v>324115</v>
          </cell>
          <cell r="H192">
            <v>44593</v>
          </cell>
          <cell r="J192">
            <v>272.38639999999998</v>
          </cell>
          <cell r="L192">
            <v>95.459263803599995</v>
          </cell>
          <cell r="M192">
            <v>2.09</v>
          </cell>
          <cell r="O192">
            <v>9.99</v>
          </cell>
        </row>
        <row r="193">
          <cell r="C193" t="str">
            <v>HOSPITAL MESTRE VITALINO (COVID-19 CAMPANHA)</v>
          </cell>
          <cell r="E193" t="str">
            <v>EVODIA KAROLLINY DE LIMA SILVA</v>
          </cell>
          <cell r="F193" t="str">
            <v>2 - Outros Profissionais da Saúde</v>
          </cell>
          <cell r="G193" t="str">
            <v>322205</v>
          </cell>
          <cell r="H193">
            <v>44593</v>
          </cell>
          <cell r="J193">
            <v>156.232</v>
          </cell>
          <cell r="L193">
            <v>95.459263803599995</v>
          </cell>
          <cell r="M193">
            <v>26.3</v>
          </cell>
          <cell r="O193">
            <v>1.93</v>
          </cell>
          <cell r="U193">
            <v>69.41</v>
          </cell>
          <cell r="X193" t="str">
            <v>AUX. CRECHE I</v>
          </cell>
        </row>
        <row r="194">
          <cell r="C194" t="str">
            <v>HOSPITAL MESTRE VITALINO (COVID-19 CAMPANHA)</v>
          </cell>
          <cell r="E194" t="str">
            <v>EVYLLA TERESA GOMES DA SILVA</v>
          </cell>
          <cell r="F194" t="str">
            <v>2 - Outros Profissionais da Saúde</v>
          </cell>
          <cell r="G194" t="str">
            <v>322205</v>
          </cell>
          <cell r="H194">
            <v>44593</v>
          </cell>
          <cell r="J194">
            <v>165.7184</v>
          </cell>
          <cell r="L194">
            <v>0</v>
          </cell>
          <cell r="O194">
            <v>1.93</v>
          </cell>
          <cell r="U194">
            <v>69.41</v>
          </cell>
          <cell r="X194" t="str">
            <v>AUX. CRECHE I</v>
          </cell>
        </row>
        <row r="195">
          <cell r="C195" t="str">
            <v>HOSPITAL MESTRE VITALINO (COVID-19 CAMPANHA)</v>
          </cell>
          <cell r="E195" t="str">
            <v>FABRICIA LEANDRO DA SILVA</v>
          </cell>
          <cell r="F195" t="str">
            <v>2 - Outros Profissionais da Saúde</v>
          </cell>
          <cell r="G195" t="str">
            <v>322205</v>
          </cell>
          <cell r="H195">
            <v>44593</v>
          </cell>
          <cell r="J195">
            <v>158.40960000000001</v>
          </cell>
          <cell r="L195">
            <v>95.459263803599995</v>
          </cell>
          <cell r="M195">
            <v>25.43</v>
          </cell>
          <cell r="O195">
            <v>1.93</v>
          </cell>
          <cell r="U195">
            <v>69.41</v>
          </cell>
          <cell r="X195" t="str">
            <v>AUX. CRECHE I</v>
          </cell>
        </row>
        <row r="196">
          <cell r="C196" t="str">
            <v>HOSPITAL MESTRE VITALINO (COVID-19 CAMPANHA)</v>
          </cell>
          <cell r="E196" t="str">
            <v>FAUSTO JOSE DA SILVA</v>
          </cell>
          <cell r="F196" t="str">
            <v>2 - Outros Profissionais da Saúde</v>
          </cell>
          <cell r="G196" t="str">
            <v>322205</v>
          </cell>
          <cell r="H196">
            <v>44593</v>
          </cell>
          <cell r="J196">
            <v>164.0224</v>
          </cell>
          <cell r="L196">
            <v>95.459263803599995</v>
          </cell>
          <cell r="M196">
            <v>22.8</v>
          </cell>
          <cell r="O196">
            <v>1.93</v>
          </cell>
        </row>
        <row r="197">
          <cell r="C197" t="str">
            <v>HOSPITAL MESTRE VITALINO (COVID-19 CAMPANHA)</v>
          </cell>
          <cell r="E197" t="str">
            <v>FELIPE DOS SANTOS MOREIRA</v>
          </cell>
          <cell r="F197" t="str">
            <v>2 - Outros Profissionais da Saúde</v>
          </cell>
          <cell r="G197" t="str">
            <v>223505</v>
          </cell>
          <cell r="H197">
            <v>44593</v>
          </cell>
          <cell r="J197">
            <v>226.81039999999999</v>
          </cell>
          <cell r="L197">
            <v>0</v>
          </cell>
          <cell r="O197">
            <v>1.59</v>
          </cell>
        </row>
        <row r="198">
          <cell r="C198" t="str">
            <v>HOSPITAL MESTRE VITALINO (COVID-19 CAMPANHA)</v>
          </cell>
          <cell r="E198" t="str">
            <v>FELIPE EMANUEL ORDONIO DE MELO</v>
          </cell>
          <cell r="F198" t="str">
            <v>1 - Médico</v>
          </cell>
          <cell r="G198" t="str">
            <v>225125</v>
          </cell>
          <cell r="H198">
            <v>44593</v>
          </cell>
          <cell r="J198">
            <v>0</v>
          </cell>
          <cell r="L198">
            <v>95.459263803599995</v>
          </cell>
          <cell r="M198">
            <v>1.01</v>
          </cell>
          <cell r="O198">
            <v>6.13</v>
          </cell>
          <cell r="P198">
            <v>1.23</v>
          </cell>
        </row>
        <row r="199">
          <cell r="C199" t="str">
            <v>HOSPITAL MESTRE VITALINO (COVID-19 CAMPANHA)</v>
          </cell>
          <cell r="E199" t="str">
            <v>FERNANDA CAROLINE FLORENCIO</v>
          </cell>
          <cell r="F199" t="str">
            <v>2 - Outros Profissionais da Saúde</v>
          </cell>
          <cell r="G199" t="str">
            <v>223505</v>
          </cell>
          <cell r="H199">
            <v>44593</v>
          </cell>
          <cell r="J199">
            <v>283.98239999999998</v>
          </cell>
          <cell r="L199">
            <v>95.459263803599995</v>
          </cell>
          <cell r="M199">
            <v>2.66</v>
          </cell>
          <cell r="O199">
            <v>1.59</v>
          </cell>
        </row>
        <row r="200">
          <cell r="C200" t="str">
            <v>HOSPITAL MESTRE VITALINO (COVID-19 CAMPANHA)</v>
          </cell>
          <cell r="E200" t="str">
            <v>FERNANDA DANIELLE SOUZA RIBEIRO</v>
          </cell>
          <cell r="F200" t="str">
            <v>1 - Médico</v>
          </cell>
          <cell r="G200" t="str">
            <v>225125</v>
          </cell>
          <cell r="H200">
            <v>44593</v>
          </cell>
          <cell r="J200">
            <v>1255.7080000000001</v>
          </cell>
          <cell r="L200">
            <v>95.459263803599995</v>
          </cell>
          <cell r="M200">
            <v>3.64</v>
          </cell>
          <cell r="O200">
            <v>6.13</v>
          </cell>
          <cell r="P200">
            <v>1.23</v>
          </cell>
        </row>
        <row r="201">
          <cell r="C201" t="str">
            <v>HOSPITAL MESTRE VITALINO (COVID-19 CAMPANHA)</v>
          </cell>
          <cell r="E201" t="str">
            <v>FERNANDA LARISSA NASCIMENTO BEZERRA</v>
          </cell>
          <cell r="F201" t="str">
            <v>2 - Outros Profissionais da Saúde</v>
          </cell>
          <cell r="G201" t="str">
            <v>322205</v>
          </cell>
          <cell r="H201">
            <v>44593</v>
          </cell>
          <cell r="J201">
            <v>150.048</v>
          </cell>
          <cell r="L201">
            <v>95.459263803599995</v>
          </cell>
          <cell r="M201">
            <v>23.67</v>
          </cell>
          <cell r="O201">
            <v>1.93</v>
          </cell>
        </row>
        <row r="202">
          <cell r="C202" t="str">
            <v>HOSPITAL MESTRE VITALINO (COVID-19 CAMPANHA)</v>
          </cell>
          <cell r="E202" t="str">
            <v>FLAVIA MARIA DA SILVA</v>
          </cell>
          <cell r="F202" t="str">
            <v>2 - Outros Profissionais da Saúde</v>
          </cell>
          <cell r="G202" t="str">
            <v>322205</v>
          </cell>
          <cell r="H202">
            <v>44593</v>
          </cell>
          <cell r="J202">
            <v>187.2184</v>
          </cell>
          <cell r="L202">
            <v>95.459263803599995</v>
          </cell>
          <cell r="M202">
            <v>26.3</v>
          </cell>
          <cell r="O202">
            <v>1.93</v>
          </cell>
          <cell r="U202">
            <v>69.41</v>
          </cell>
          <cell r="X202" t="str">
            <v>AUX. CRECHE I</v>
          </cell>
        </row>
        <row r="203">
          <cell r="C203" t="str">
            <v>HOSPITAL MESTRE VITALINO (COVID-19 CAMPANHA)</v>
          </cell>
          <cell r="E203" t="str">
            <v>FRANCIELY KARINE DE OLIVEIRA SILVA</v>
          </cell>
          <cell r="F203" t="str">
            <v>2 - Outros Profissionais da Saúde</v>
          </cell>
          <cell r="G203" t="str">
            <v>322205</v>
          </cell>
          <cell r="H203">
            <v>44593</v>
          </cell>
          <cell r="J203">
            <v>151.1096</v>
          </cell>
          <cell r="L203">
            <v>95.459263803599995</v>
          </cell>
          <cell r="M203">
            <v>26.3</v>
          </cell>
          <cell r="O203">
            <v>1.93</v>
          </cell>
        </row>
        <row r="204">
          <cell r="C204" t="str">
            <v>HOSPITAL MESTRE VITALINO (COVID-19 CAMPANHA)</v>
          </cell>
          <cell r="E204" t="str">
            <v>FRANCILENE MARIA DA SILVA</v>
          </cell>
          <cell r="F204" t="str">
            <v>2 - Outros Profissionais da Saúde</v>
          </cell>
          <cell r="G204" t="str">
            <v>322205</v>
          </cell>
          <cell r="H204">
            <v>44593</v>
          </cell>
          <cell r="J204">
            <v>172.16560000000001</v>
          </cell>
          <cell r="L204">
            <v>95.459263803599995</v>
          </cell>
          <cell r="M204">
            <v>21.92</v>
          </cell>
          <cell r="O204">
            <v>1.93</v>
          </cell>
          <cell r="U204">
            <v>69.41</v>
          </cell>
          <cell r="X204" t="str">
            <v>AUX. CRECHE I</v>
          </cell>
        </row>
        <row r="205">
          <cell r="C205" t="str">
            <v>HOSPITAL MESTRE VITALINO (COVID-19 CAMPANHA)</v>
          </cell>
          <cell r="E205" t="str">
            <v>GABRIEL LYRA VALENCA</v>
          </cell>
          <cell r="F205" t="str">
            <v>1 - Médico</v>
          </cell>
          <cell r="G205" t="str">
            <v>225150</v>
          </cell>
          <cell r="H205">
            <v>44593</v>
          </cell>
          <cell r="J205">
            <v>466.13920000000002</v>
          </cell>
          <cell r="L205">
            <v>95.459263803599995</v>
          </cell>
          <cell r="M205">
            <v>1.33</v>
          </cell>
          <cell r="O205">
            <v>6.13</v>
          </cell>
          <cell r="P205">
            <v>1.23</v>
          </cell>
        </row>
        <row r="206">
          <cell r="C206" t="str">
            <v>HOSPITAL MESTRE VITALINO (COVID-19 CAMPANHA)</v>
          </cell>
          <cell r="E206" t="str">
            <v>GABRIELA GOMES PEREIRA</v>
          </cell>
          <cell r="F206" t="str">
            <v>1 - Médico</v>
          </cell>
          <cell r="G206" t="str">
            <v>225125</v>
          </cell>
          <cell r="H206">
            <v>44593</v>
          </cell>
          <cell r="J206">
            <v>1380.6679999999999</v>
          </cell>
          <cell r="L206">
            <v>95.459263803599995</v>
          </cell>
          <cell r="M206">
            <v>3.64</v>
          </cell>
          <cell r="O206">
            <v>6.13</v>
          </cell>
          <cell r="P206">
            <v>1.23</v>
          </cell>
        </row>
        <row r="207">
          <cell r="C207" t="str">
            <v>HOSPITAL MESTRE VITALINO (COVID-19 CAMPANHA)</v>
          </cell>
          <cell r="E207" t="str">
            <v>GABRIELE MALAQUIAS DA SILVA FONSECA</v>
          </cell>
          <cell r="F207" t="str">
            <v>2 - Outros Profissionais da Saúde</v>
          </cell>
          <cell r="G207" t="str">
            <v>223605</v>
          </cell>
          <cell r="H207">
            <v>44593</v>
          </cell>
          <cell r="J207">
            <v>269.30959999999999</v>
          </cell>
          <cell r="L207">
            <v>95.459263803599995</v>
          </cell>
          <cell r="M207">
            <v>2.5099999999999998</v>
          </cell>
          <cell r="O207">
            <v>1.59</v>
          </cell>
        </row>
        <row r="208">
          <cell r="C208" t="str">
            <v>HOSPITAL MESTRE VITALINO (COVID-19 CAMPANHA)</v>
          </cell>
          <cell r="E208" t="str">
            <v>GABRIELLY FABIOLA SILVA SANTOS</v>
          </cell>
          <cell r="F208" t="str">
            <v>2 - Outros Profissionais da Saúde</v>
          </cell>
          <cell r="G208" t="str">
            <v>322205</v>
          </cell>
          <cell r="H208">
            <v>44593</v>
          </cell>
          <cell r="J208">
            <v>182.4744</v>
          </cell>
          <cell r="L208">
            <v>0</v>
          </cell>
          <cell r="O208">
            <v>1.93</v>
          </cell>
          <cell r="U208">
            <v>69.41</v>
          </cell>
          <cell r="X208" t="str">
            <v>AUX. CRECHE I</v>
          </cell>
        </row>
        <row r="209">
          <cell r="C209" t="str">
            <v>HOSPITAL MESTRE VITALINO (COVID-19 CAMPANHA)</v>
          </cell>
          <cell r="E209" t="str">
            <v>GABRYELE PEREIRA DA SILVA</v>
          </cell>
          <cell r="F209" t="str">
            <v>3 - Administrativo</v>
          </cell>
          <cell r="G209" t="str">
            <v>521130</v>
          </cell>
          <cell r="H209">
            <v>44593</v>
          </cell>
          <cell r="J209">
            <v>158.12719999999999</v>
          </cell>
          <cell r="L209">
            <v>95.459263803599995</v>
          </cell>
          <cell r="M209">
            <v>24.24</v>
          </cell>
          <cell r="O209">
            <v>1.93</v>
          </cell>
          <cell r="R209">
            <v>103.6</v>
          </cell>
          <cell r="S209">
            <v>72.72</v>
          </cell>
        </row>
        <row r="210">
          <cell r="C210" t="str">
            <v>HOSPITAL MESTRE VITALINO (COVID-19 CAMPANHA)</v>
          </cell>
          <cell r="E210" t="str">
            <v>GEANE IRACEMA DA SILVA</v>
          </cell>
          <cell r="F210" t="str">
            <v>2 - Outros Profissionais da Saúde</v>
          </cell>
          <cell r="G210" t="str">
            <v>322205</v>
          </cell>
          <cell r="H210">
            <v>44593</v>
          </cell>
          <cell r="J210">
            <v>173.7328</v>
          </cell>
          <cell r="L210">
            <v>95.459263803599995</v>
          </cell>
          <cell r="M210">
            <v>26.3</v>
          </cell>
          <cell r="O210">
            <v>1.93</v>
          </cell>
        </row>
        <row r="211">
          <cell r="C211" t="str">
            <v>HOSPITAL MESTRE VITALINO (COVID-19 CAMPANHA)</v>
          </cell>
          <cell r="E211" t="str">
            <v>GEFERSON DE MOURA SALES</v>
          </cell>
          <cell r="F211" t="str">
            <v>2 - Outros Profissionais da Saúde</v>
          </cell>
          <cell r="G211" t="str">
            <v>322205</v>
          </cell>
          <cell r="H211">
            <v>44593</v>
          </cell>
          <cell r="J211">
            <v>169.91919999999999</v>
          </cell>
          <cell r="L211">
            <v>95.459263803599995</v>
          </cell>
          <cell r="M211">
            <v>26.3</v>
          </cell>
          <cell r="O211">
            <v>1.93</v>
          </cell>
        </row>
        <row r="212">
          <cell r="C212" t="str">
            <v>HOSPITAL MESTRE VITALINO (COVID-19 CAMPANHA)</v>
          </cell>
          <cell r="E212" t="str">
            <v>GEISE KETILEM MOREIRA DA SILVA</v>
          </cell>
          <cell r="F212" t="str">
            <v>2 - Outros Profissionais da Saúde</v>
          </cell>
          <cell r="G212" t="str">
            <v>322205</v>
          </cell>
          <cell r="H212">
            <v>44593</v>
          </cell>
          <cell r="J212">
            <v>155.1968</v>
          </cell>
          <cell r="L212">
            <v>95.459263803599995</v>
          </cell>
          <cell r="M212">
            <v>26.3</v>
          </cell>
          <cell r="O212">
            <v>1.93</v>
          </cell>
          <cell r="U212">
            <v>69.41</v>
          </cell>
          <cell r="X212" t="str">
            <v>AUX. CRECHE I</v>
          </cell>
        </row>
        <row r="213">
          <cell r="C213" t="str">
            <v>HOSPITAL MESTRE VITALINO (COVID-19 CAMPANHA)</v>
          </cell>
          <cell r="E213" t="str">
            <v>GENECY ANDRADE DE OLIVEIRA</v>
          </cell>
          <cell r="F213" t="str">
            <v>1 - Médico</v>
          </cell>
          <cell r="G213" t="str">
            <v>225150</v>
          </cell>
          <cell r="H213">
            <v>44593</v>
          </cell>
          <cell r="J213">
            <v>931.60159999999996</v>
          </cell>
          <cell r="L213">
            <v>95.459263803599995</v>
          </cell>
          <cell r="M213">
            <v>3.27</v>
          </cell>
          <cell r="O213">
            <v>6.13</v>
          </cell>
          <cell r="P213">
            <v>1.23</v>
          </cell>
        </row>
        <row r="214">
          <cell r="C214" t="str">
            <v>HOSPITAL MESTRE VITALINO (COVID-19 CAMPANHA)</v>
          </cell>
          <cell r="E214" t="str">
            <v>GENILSON DA SILVA SANTOS</v>
          </cell>
          <cell r="F214" t="str">
            <v>3 - Administrativo</v>
          </cell>
          <cell r="G214" t="str">
            <v>514320</v>
          </cell>
          <cell r="H214">
            <v>44593</v>
          </cell>
          <cell r="J214">
            <v>174.38</v>
          </cell>
          <cell r="L214">
            <v>95.459263803599995</v>
          </cell>
          <cell r="M214">
            <v>24.24</v>
          </cell>
          <cell r="O214">
            <v>1.93</v>
          </cell>
          <cell r="R214">
            <v>103.6</v>
          </cell>
          <cell r="S214">
            <v>72.72</v>
          </cell>
        </row>
        <row r="215">
          <cell r="C215" t="str">
            <v>HOSPITAL MESTRE VITALINO (COVID-19 CAMPANHA)</v>
          </cell>
          <cell r="E215" t="str">
            <v>GEORGIA LIMA DE FREITAS</v>
          </cell>
          <cell r="F215" t="str">
            <v>2 - Outros Profissionais da Saúde</v>
          </cell>
          <cell r="G215" t="str">
            <v>322205</v>
          </cell>
          <cell r="H215">
            <v>44593</v>
          </cell>
          <cell r="J215">
            <v>160.11840000000001</v>
          </cell>
          <cell r="L215">
            <v>95.459263803599995</v>
          </cell>
          <cell r="M215">
            <v>26.3</v>
          </cell>
          <cell r="O215">
            <v>1.93</v>
          </cell>
          <cell r="U215">
            <v>69.41</v>
          </cell>
          <cell r="X215" t="str">
            <v>AUX. CRECHE I</v>
          </cell>
        </row>
        <row r="216">
          <cell r="C216" t="str">
            <v>HOSPITAL MESTRE VITALINO (COVID-19 CAMPANHA)</v>
          </cell>
          <cell r="E216" t="str">
            <v>GERFFSON BARBOSA DE MELO</v>
          </cell>
          <cell r="F216" t="str">
            <v>3 - Administrativo</v>
          </cell>
          <cell r="G216" t="str">
            <v>411010</v>
          </cell>
          <cell r="H216">
            <v>44593</v>
          </cell>
          <cell r="J216">
            <v>144.40799999999999</v>
          </cell>
          <cell r="L216">
            <v>95.459263803599995</v>
          </cell>
          <cell r="M216">
            <v>25.15</v>
          </cell>
          <cell r="O216">
            <v>1.93</v>
          </cell>
          <cell r="R216">
            <v>207.2</v>
          </cell>
          <cell r="S216">
            <v>75.45</v>
          </cell>
        </row>
        <row r="217">
          <cell r="C217" t="str">
            <v>HOSPITAL MESTRE VITALINO (COVID-19 CAMPANHA)</v>
          </cell>
          <cell r="E217" t="str">
            <v>GERLANE MARIA DA ROCHA SILVA</v>
          </cell>
          <cell r="F217" t="str">
            <v>2 - Outros Profissionais da Saúde</v>
          </cell>
          <cell r="G217" t="str">
            <v>322205</v>
          </cell>
          <cell r="H217">
            <v>44593</v>
          </cell>
          <cell r="J217">
            <v>178.27600000000001</v>
          </cell>
          <cell r="L217">
            <v>95.459263803599995</v>
          </cell>
          <cell r="M217">
            <v>26.3</v>
          </cell>
          <cell r="O217">
            <v>1.93</v>
          </cell>
        </row>
        <row r="218">
          <cell r="C218" t="str">
            <v>HOSPITAL MESTRE VITALINO (COVID-19 CAMPANHA)</v>
          </cell>
          <cell r="E218" t="str">
            <v>GESELTON SERAFIM DE MENEZES</v>
          </cell>
          <cell r="F218" t="str">
            <v>3 - Administrativo</v>
          </cell>
          <cell r="G218" t="str">
            <v>521130</v>
          </cell>
          <cell r="H218">
            <v>44593</v>
          </cell>
          <cell r="J218">
            <v>149.34399999999999</v>
          </cell>
          <cell r="L218">
            <v>95.459263803599995</v>
          </cell>
          <cell r="M218">
            <v>24.24</v>
          </cell>
          <cell r="O218">
            <v>1.93</v>
          </cell>
        </row>
        <row r="219">
          <cell r="C219" t="str">
            <v>HOSPITAL MESTRE VITALINO (COVID-19 CAMPANHA)</v>
          </cell>
          <cell r="E219" t="str">
            <v>GESSYLENE SUELLEN FERREIRA DE SOUZA OLIVEIRA</v>
          </cell>
          <cell r="F219" t="str">
            <v>1 - Médico</v>
          </cell>
          <cell r="G219" t="str">
            <v>225125</v>
          </cell>
          <cell r="H219">
            <v>44593</v>
          </cell>
          <cell r="J219">
            <v>0</v>
          </cell>
          <cell r="L219">
            <v>0</v>
          </cell>
          <cell r="M219">
            <v>0</v>
          </cell>
          <cell r="O219">
            <v>6.13</v>
          </cell>
          <cell r="P219">
            <v>1.23</v>
          </cell>
        </row>
        <row r="220">
          <cell r="C220" t="str">
            <v>HOSPITAL MESTRE VITALINO (COVID-19 CAMPANHA)</v>
          </cell>
          <cell r="E220" t="str">
            <v>GETULIO SILVA DE NARCISO</v>
          </cell>
          <cell r="F220" t="str">
            <v>3 - Administrativo</v>
          </cell>
          <cell r="G220" t="str">
            <v>514320</v>
          </cell>
          <cell r="H220">
            <v>44593</v>
          </cell>
          <cell r="J220">
            <v>141.34399999999999</v>
          </cell>
          <cell r="L220">
            <v>95.459263803599995</v>
          </cell>
          <cell r="M220">
            <v>24.24</v>
          </cell>
          <cell r="O220">
            <v>1.93</v>
          </cell>
          <cell r="R220">
            <v>207.2</v>
          </cell>
          <cell r="S220">
            <v>72.72</v>
          </cell>
        </row>
        <row r="221">
          <cell r="C221" t="str">
            <v>HOSPITAL MESTRE VITALINO (COVID-19 CAMPANHA)</v>
          </cell>
          <cell r="E221" t="str">
            <v>GILCELIA CABRAL BARBOSA</v>
          </cell>
          <cell r="F221" t="str">
            <v>3 - Administrativo</v>
          </cell>
          <cell r="G221" t="str">
            <v>513430</v>
          </cell>
          <cell r="H221">
            <v>44593</v>
          </cell>
          <cell r="J221">
            <v>157.13999999999999</v>
          </cell>
          <cell r="L221">
            <v>95.459263803599995</v>
          </cell>
          <cell r="M221">
            <v>24.24</v>
          </cell>
          <cell r="O221">
            <v>1.93</v>
          </cell>
        </row>
        <row r="222">
          <cell r="C222" t="str">
            <v>HOSPITAL MESTRE VITALINO (COVID-19 CAMPANHA)</v>
          </cell>
          <cell r="E222" t="str">
            <v>GILSON GENIVALDO DA SILVA</v>
          </cell>
          <cell r="F222" t="str">
            <v>3 - Administrativo</v>
          </cell>
          <cell r="G222" t="str">
            <v>517410</v>
          </cell>
          <cell r="H222">
            <v>44593</v>
          </cell>
          <cell r="J222">
            <v>159.63839999999999</v>
          </cell>
          <cell r="L222">
            <v>0</v>
          </cell>
          <cell r="O222">
            <v>1.93</v>
          </cell>
        </row>
        <row r="223">
          <cell r="C223" t="str">
            <v>HOSPITAL MESTRE VITALINO (COVID-19 CAMPANHA)</v>
          </cell>
          <cell r="E223" t="str">
            <v>GILVANETE MARIA FAUSTINO</v>
          </cell>
          <cell r="F223" t="str">
            <v>2 - Outros Profissionais da Saúde</v>
          </cell>
          <cell r="G223" t="str">
            <v>322205</v>
          </cell>
          <cell r="H223">
            <v>44593</v>
          </cell>
          <cell r="J223">
            <v>180.38</v>
          </cell>
          <cell r="L223">
            <v>95.459263803599995</v>
          </cell>
          <cell r="M223">
            <v>25.43</v>
          </cell>
          <cell r="O223">
            <v>1.93</v>
          </cell>
        </row>
        <row r="224">
          <cell r="C224" t="str">
            <v>HOSPITAL MESTRE VITALINO (COVID-19 CAMPANHA)</v>
          </cell>
          <cell r="E224" t="str">
            <v>GIOVANNA PATRICIA VIEIRA DE MEDEIROS MOURA</v>
          </cell>
          <cell r="F224" t="str">
            <v>1 - Médico</v>
          </cell>
          <cell r="G224" t="str">
            <v>225125</v>
          </cell>
          <cell r="H224">
            <v>44593</v>
          </cell>
          <cell r="J224">
            <v>964.56799999999998</v>
          </cell>
          <cell r="L224">
            <v>95.459263803599995</v>
          </cell>
          <cell r="M224">
            <v>3.64</v>
          </cell>
          <cell r="O224">
            <v>6.13</v>
          </cell>
          <cell r="P224">
            <v>1.23</v>
          </cell>
        </row>
        <row r="225">
          <cell r="C225" t="str">
            <v>HOSPITAL MESTRE VITALINO (COVID-19 CAMPANHA)</v>
          </cell>
          <cell r="E225" t="str">
            <v>GIRALDO VELAZQUEZ TORRES</v>
          </cell>
          <cell r="F225" t="str">
            <v>1 - Médico</v>
          </cell>
          <cell r="G225" t="str">
            <v>225150</v>
          </cell>
          <cell r="H225">
            <v>44593</v>
          </cell>
          <cell r="J225">
            <v>978.30960000000005</v>
          </cell>
          <cell r="L225">
            <v>95.459263803599995</v>
          </cell>
          <cell r="M225">
            <v>3.64</v>
          </cell>
          <cell r="O225">
            <v>6.13</v>
          </cell>
          <cell r="P225">
            <v>1.23</v>
          </cell>
        </row>
        <row r="226">
          <cell r="C226" t="str">
            <v>HOSPITAL MESTRE VITALINO (COVID-19 CAMPANHA)</v>
          </cell>
          <cell r="E226" t="str">
            <v>GLEYDSON WECKSLEY FERREIRA DE SANTANA FRANÇA</v>
          </cell>
          <cell r="F226" t="str">
            <v>3 - Administrativo</v>
          </cell>
          <cell r="G226" t="str">
            <v>521130</v>
          </cell>
          <cell r="H226">
            <v>44593</v>
          </cell>
          <cell r="J226">
            <v>192.60720000000001</v>
          </cell>
          <cell r="L226">
            <v>95.459263803599995</v>
          </cell>
          <cell r="M226">
            <v>24.24</v>
          </cell>
          <cell r="O226">
            <v>1.93</v>
          </cell>
        </row>
        <row r="227">
          <cell r="C227" t="str">
            <v>HOSPITAL MESTRE VITALINO (COVID-19 CAMPANHA)</v>
          </cell>
          <cell r="E227" t="str">
            <v>GLEYSON SILVA MORAES</v>
          </cell>
          <cell r="F227" t="str">
            <v>2 - Outros Profissionais da Saúde</v>
          </cell>
          <cell r="G227" t="str">
            <v>322205</v>
          </cell>
          <cell r="H227">
            <v>44593</v>
          </cell>
          <cell r="J227">
            <v>163.7936</v>
          </cell>
          <cell r="L227">
            <v>95.459263803599995</v>
          </cell>
          <cell r="M227">
            <v>26.3</v>
          </cell>
          <cell r="O227">
            <v>1.93</v>
          </cell>
        </row>
        <row r="228">
          <cell r="C228" t="str">
            <v>HOSPITAL MESTRE VITALINO (COVID-19 CAMPANHA)</v>
          </cell>
          <cell r="E228" t="str">
            <v>GRASIELE MONIQUE DOS SANTOS GOMES</v>
          </cell>
          <cell r="F228" t="str">
            <v>2 - Outros Profissionais da Saúde</v>
          </cell>
          <cell r="G228" t="str">
            <v>223605</v>
          </cell>
          <cell r="H228">
            <v>44593</v>
          </cell>
          <cell r="J228">
            <v>258.69760000000002</v>
          </cell>
          <cell r="L228">
            <v>95.459263803599995</v>
          </cell>
          <cell r="M228">
            <v>2.5099999999999998</v>
          </cell>
          <cell r="O228">
            <v>1.59</v>
          </cell>
        </row>
        <row r="229">
          <cell r="C229" t="str">
            <v>HOSPITAL MESTRE VITALINO (COVID-19 CAMPANHA)</v>
          </cell>
          <cell r="E229" t="str">
            <v>GRAYCE BETANIA SILVA DE TORRES RODRIGUES</v>
          </cell>
          <cell r="F229" t="str">
            <v>2 - Outros Profissionais da Saúde</v>
          </cell>
          <cell r="G229" t="str">
            <v>322205</v>
          </cell>
          <cell r="H229">
            <v>44593</v>
          </cell>
          <cell r="J229">
            <v>155.1968</v>
          </cell>
          <cell r="L229">
            <v>0</v>
          </cell>
          <cell r="O229">
            <v>1.93</v>
          </cell>
        </row>
        <row r="230">
          <cell r="C230" t="str">
            <v>HOSPITAL MESTRE VITALINO (COVID-19 CAMPANHA)</v>
          </cell>
          <cell r="E230" t="str">
            <v>GUACYRA MAGALHAES PIRES BEZERRA</v>
          </cell>
          <cell r="F230" t="str">
            <v>1 - Médico</v>
          </cell>
          <cell r="G230" t="str">
            <v>131210</v>
          </cell>
          <cell r="H230">
            <v>44593</v>
          </cell>
          <cell r="J230">
            <v>1205.3440000000001</v>
          </cell>
          <cell r="L230">
            <v>0</v>
          </cell>
        </row>
        <row r="231">
          <cell r="C231" t="str">
            <v>HOSPITAL MESTRE VITALINO (COVID-19 CAMPANHA)</v>
          </cell>
          <cell r="E231" t="str">
            <v>GUSTAVO PEREIRA DE LUCENA</v>
          </cell>
          <cell r="F231" t="str">
            <v>2 - Outros Profissionais da Saúde</v>
          </cell>
          <cell r="G231" t="str">
            <v>223505</v>
          </cell>
          <cell r="H231">
            <v>44593</v>
          </cell>
          <cell r="J231">
            <v>296.404</v>
          </cell>
          <cell r="L231">
            <v>95.459263803599995</v>
          </cell>
          <cell r="M231">
            <v>3.53</v>
          </cell>
          <cell r="O231">
            <v>1.59</v>
          </cell>
          <cell r="R231">
            <v>177.6</v>
          </cell>
          <cell r="S231">
            <v>141.07</v>
          </cell>
        </row>
        <row r="232">
          <cell r="C232" t="str">
            <v>HOSPITAL MESTRE VITALINO (COVID-19 CAMPANHA)</v>
          </cell>
          <cell r="E232" t="str">
            <v>HADASSA OLIVEIRA QUEIROZ ARAUJO</v>
          </cell>
          <cell r="F232" t="str">
            <v>2 - Outros Profissionais da Saúde</v>
          </cell>
          <cell r="G232" t="str">
            <v>322205</v>
          </cell>
          <cell r="H232">
            <v>44593</v>
          </cell>
          <cell r="J232">
            <v>156.7432</v>
          </cell>
          <cell r="L232">
            <v>95.459263803599995</v>
          </cell>
          <cell r="M232">
            <v>26.3</v>
          </cell>
          <cell r="O232">
            <v>1.93</v>
          </cell>
          <cell r="U232">
            <v>69.41</v>
          </cell>
          <cell r="X232" t="str">
            <v>AUX. CRECHE I</v>
          </cell>
        </row>
        <row r="233">
          <cell r="C233" t="str">
            <v>HOSPITAL MESTRE VITALINO (COVID-19 CAMPANHA)</v>
          </cell>
          <cell r="E233" t="str">
            <v>HELENILDA DE MACEDO SILVA</v>
          </cell>
          <cell r="F233" t="str">
            <v>2 - Outros Profissionais da Saúde</v>
          </cell>
          <cell r="G233" t="str">
            <v>322205</v>
          </cell>
          <cell r="H233">
            <v>44593</v>
          </cell>
          <cell r="J233">
            <v>155.1968</v>
          </cell>
          <cell r="L233">
            <v>95.459263803599995</v>
          </cell>
          <cell r="M233">
            <v>21.92</v>
          </cell>
          <cell r="O233">
            <v>1.93</v>
          </cell>
        </row>
        <row r="234">
          <cell r="C234" t="str">
            <v>HOSPITAL MESTRE VITALINO (COVID-19 CAMPANHA)</v>
          </cell>
          <cell r="E234" t="str">
            <v>HELIO BATISTA DE SOUZA JUNIOR</v>
          </cell>
          <cell r="F234" t="str">
            <v>1 - Médico</v>
          </cell>
          <cell r="G234" t="str">
            <v>225150</v>
          </cell>
          <cell r="H234">
            <v>44593</v>
          </cell>
          <cell r="J234">
            <v>341.03</v>
          </cell>
          <cell r="L234">
            <v>0</v>
          </cell>
          <cell r="M234">
            <v>0</v>
          </cell>
          <cell r="O234">
            <v>6.13</v>
          </cell>
          <cell r="P234">
            <v>1.23</v>
          </cell>
        </row>
        <row r="235">
          <cell r="C235" t="str">
            <v>HOSPITAL MESTRE VITALINO (COVID-19 CAMPANHA)</v>
          </cell>
          <cell r="E235" t="str">
            <v>HELISSA DANIELLY BEZERRA TAVARES</v>
          </cell>
          <cell r="F235" t="str">
            <v>2 - Outros Profissionais da Saúde</v>
          </cell>
          <cell r="G235" t="str">
            <v>223505</v>
          </cell>
          <cell r="H235">
            <v>44593</v>
          </cell>
          <cell r="J235">
            <v>284.38479999999998</v>
          </cell>
          <cell r="L235">
            <v>95.459263803599995</v>
          </cell>
          <cell r="M235">
            <v>2.5299999999999998</v>
          </cell>
          <cell r="O235">
            <v>1.59</v>
          </cell>
        </row>
        <row r="236">
          <cell r="C236" t="str">
            <v>HOSPITAL MESTRE VITALINO (COVID-19 CAMPANHA)</v>
          </cell>
          <cell r="E236" t="str">
            <v>HELOISA FEITOSA LEITE</v>
          </cell>
          <cell r="F236" t="str">
            <v>2 - Outros Profissionais da Saúde</v>
          </cell>
          <cell r="G236" t="str">
            <v>322205</v>
          </cell>
          <cell r="H236">
            <v>44593</v>
          </cell>
          <cell r="J236">
            <v>49.34</v>
          </cell>
          <cell r="L236">
            <v>95.459263803599995</v>
          </cell>
          <cell r="M236">
            <v>7.01</v>
          </cell>
          <cell r="O236">
            <v>1.93</v>
          </cell>
        </row>
        <row r="237">
          <cell r="C237" t="str">
            <v>HOSPITAL MESTRE VITALINO (COVID-19 CAMPANHA)</v>
          </cell>
          <cell r="E237" t="str">
            <v>HENAGIO BATISTA DA SILVA</v>
          </cell>
          <cell r="F237" t="str">
            <v>2 - Outros Profissionais da Saúde</v>
          </cell>
          <cell r="G237" t="str">
            <v>251605</v>
          </cell>
          <cell r="H237">
            <v>44593</v>
          </cell>
          <cell r="J237">
            <v>202.904</v>
          </cell>
          <cell r="L237">
            <v>95.459263803599995</v>
          </cell>
          <cell r="M237">
            <v>41.03</v>
          </cell>
          <cell r="O237">
            <v>1.93</v>
          </cell>
        </row>
        <row r="238">
          <cell r="C238" t="str">
            <v>HOSPITAL MESTRE VITALINO (COVID-19 CAMPANHA)</v>
          </cell>
          <cell r="E238" t="str">
            <v>HENRIQUE AUGUSTO ALVES DA COSTA NETO</v>
          </cell>
          <cell r="F238" t="str">
            <v>1 - Médico</v>
          </cell>
          <cell r="G238" t="str">
            <v>225125</v>
          </cell>
          <cell r="H238">
            <v>44593</v>
          </cell>
          <cell r="J238">
            <v>993.03840000000002</v>
          </cell>
          <cell r="L238">
            <v>95.459263803599995</v>
          </cell>
          <cell r="M238">
            <v>2.79</v>
          </cell>
          <cell r="O238">
            <v>6.13</v>
          </cell>
          <cell r="P238">
            <v>1.23</v>
          </cell>
        </row>
        <row r="239">
          <cell r="C239" t="str">
            <v>HOSPITAL MESTRE VITALINO (COVID-19 CAMPANHA)</v>
          </cell>
          <cell r="E239" t="str">
            <v>HUGO SANTANA DE FREITAS</v>
          </cell>
          <cell r="F239" t="str">
            <v>2 - Outros Profissionais da Saúde</v>
          </cell>
          <cell r="G239" t="str">
            <v>322205</v>
          </cell>
          <cell r="H239">
            <v>44593</v>
          </cell>
          <cell r="J239">
            <v>181.64080000000001</v>
          </cell>
          <cell r="L239">
            <v>95.459263803599995</v>
          </cell>
          <cell r="M239">
            <v>26.3</v>
          </cell>
          <cell r="O239">
            <v>1.93</v>
          </cell>
        </row>
        <row r="240">
          <cell r="C240" t="str">
            <v>HOSPITAL MESTRE VITALINO (COVID-19 CAMPANHA)</v>
          </cell>
          <cell r="E240" t="str">
            <v>ICARO MATHEUS FELIX SANTOS</v>
          </cell>
          <cell r="F240" t="str">
            <v>1 - Médico</v>
          </cell>
          <cell r="G240" t="str">
            <v>225150</v>
          </cell>
          <cell r="H240">
            <v>44593</v>
          </cell>
          <cell r="J240">
            <v>850.04319999999996</v>
          </cell>
          <cell r="L240">
            <v>95.459263803599995</v>
          </cell>
          <cell r="M240">
            <v>3.64</v>
          </cell>
          <cell r="O240">
            <v>6.13</v>
          </cell>
          <cell r="P240">
            <v>1.23</v>
          </cell>
        </row>
        <row r="241">
          <cell r="C241" t="str">
            <v>HOSPITAL MESTRE VITALINO (COVID-19 CAMPANHA)</v>
          </cell>
          <cell r="E241" t="str">
            <v>IGOR JIAN DO NASCIMENTO LEITE</v>
          </cell>
          <cell r="F241" t="str">
            <v>1 - Médico</v>
          </cell>
          <cell r="G241" t="str">
            <v>225150</v>
          </cell>
          <cell r="H241">
            <v>44593</v>
          </cell>
          <cell r="J241">
            <v>1108.75</v>
          </cell>
          <cell r="L241">
            <v>95.459263803599995</v>
          </cell>
          <cell r="M241">
            <v>3.26</v>
          </cell>
          <cell r="O241">
            <v>6.13</v>
          </cell>
          <cell r="P241">
            <v>1.23</v>
          </cell>
        </row>
        <row r="242">
          <cell r="C242" t="str">
            <v>HOSPITAL MESTRE VITALINO (COVID-19 CAMPANHA)</v>
          </cell>
          <cell r="E242" t="str">
            <v>INGRID LOUISE DE MOURA ARRUDA</v>
          </cell>
          <cell r="F242" t="str">
            <v>1 - Médico</v>
          </cell>
          <cell r="G242" t="str">
            <v>225125</v>
          </cell>
          <cell r="H242">
            <v>44593</v>
          </cell>
          <cell r="J242">
            <v>2283.2080000000001</v>
          </cell>
          <cell r="L242">
            <v>95.459263803599995</v>
          </cell>
          <cell r="M242">
            <v>3.64</v>
          </cell>
          <cell r="O242">
            <v>6.13</v>
          </cell>
          <cell r="P242">
            <v>1.23</v>
          </cell>
        </row>
        <row r="243">
          <cell r="C243" t="str">
            <v>HOSPITAL MESTRE VITALINO (COVID-19 CAMPANHA)</v>
          </cell>
          <cell r="E243" t="str">
            <v>INGRITH GEYSIANNE DA SILVA</v>
          </cell>
          <cell r="F243" t="str">
            <v>2 - Outros Profissionais da Saúde</v>
          </cell>
          <cell r="G243" t="str">
            <v>223605</v>
          </cell>
          <cell r="H243">
            <v>44593</v>
          </cell>
          <cell r="J243">
            <v>211.99440000000001</v>
          </cell>
          <cell r="L243">
            <v>95.459263803599995</v>
          </cell>
          <cell r="M243">
            <v>2.5099999999999998</v>
          </cell>
          <cell r="O243">
            <v>1.59</v>
          </cell>
        </row>
        <row r="244">
          <cell r="C244" t="str">
            <v>HOSPITAL MESTRE VITALINO (COVID-19 CAMPANHA)</v>
          </cell>
          <cell r="E244" t="str">
            <v>IRANDIR MANOEL DA SILVA</v>
          </cell>
          <cell r="F244" t="str">
            <v>3 - Administrativo</v>
          </cell>
          <cell r="G244" t="str">
            <v>521130</v>
          </cell>
          <cell r="H244">
            <v>44593</v>
          </cell>
          <cell r="J244">
            <v>174.44479999999999</v>
          </cell>
          <cell r="L244">
            <v>95.459263803599995</v>
          </cell>
          <cell r="M244">
            <v>20.2</v>
          </cell>
          <cell r="O244">
            <v>1.93</v>
          </cell>
        </row>
        <row r="245">
          <cell r="C245" t="str">
            <v>HOSPITAL MESTRE VITALINO (COVID-19 CAMPANHA)</v>
          </cell>
          <cell r="E245" t="str">
            <v>IRANILDE MENDES DO NASCIMENTO</v>
          </cell>
          <cell r="F245" t="str">
            <v>2 - Outros Profissionais da Saúde</v>
          </cell>
          <cell r="G245" t="str">
            <v>322205</v>
          </cell>
          <cell r="H245">
            <v>44593</v>
          </cell>
          <cell r="J245">
            <v>175.1344</v>
          </cell>
          <cell r="L245">
            <v>95.459263803599995</v>
          </cell>
          <cell r="M245">
            <v>24.55</v>
          </cell>
          <cell r="O245">
            <v>1.93</v>
          </cell>
          <cell r="R245">
            <v>207.2</v>
          </cell>
          <cell r="S245">
            <v>78.91</v>
          </cell>
        </row>
        <row r="246">
          <cell r="C246" t="str">
            <v>HOSPITAL MESTRE VITALINO (COVID-19 CAMPANHA)</v>
          </cell>
          <cell r="E246" t="str">
            <v>ISABELLA CASSIA TABOSA MELO</v>
          </cell>
          <cell r="F246" t="str">
            <v>2 - Outros Profissionais da Saúde</v>
          </cell>
          <cell r="G246" t="str">
            <v>223710</v>
          </cell>
          <cell r="H246">
            <v>44593</v>
          </cell>
          <cell r="J246">
            <v>291.68639999999999</v>
          </cell>
          <cell r="L246">
            <v>0</v>
          </cell>
          <cell r="O246">
            <v>1.93</v>
          </cell>
        </row>
        <row r="247">
          <cell r="C247" t="str">
            <v>HOSPITAL MESTRE VITALINO (COVID-19 CAMPANHA)</v>
          </cell>
          <cell r="E247" t="str">
            <v>ISAC ANTONIO DA SILVA</v>
          </cell>
          <cell r="F247" t="str">
            <v>3 - Administrativo</v>
          </cell>
          <cell r="G247" t="str">
            <v>521130</v>
          </cell>
          <cell r="H247">
            <v>44593</v>
          </cell>
          <cell r="J247">
            <v>156.3776</v>
          </cell>
          <cell r="L247">
            <v>95.459263803599995</v>
          </cell>
          <cell r="M247">
            <v>24.24</v>
          </cell>
          <cell r="O247">
            <v>1.93</v>
          </cell>
        </row>
        <row r="248">
          <cell r="C248" t="str">
            <v>HOSPITAL MESTRE VITALINO (COVID-19 CAMPANHA)</v>
          </cell>
          <cell r="E248" t="str">
            <v>ISLANE BEZERRA DE SOUZA</v>
          </cell>
          <cell r="F248" t="str">
            <v>2 - Outros Profissionais da Saúde</v>
          </cell>
          <cell r="G248" t="str">
            <v>322205</v>
          </cell>
          <cell r="H248">
            <v>44593</v>
          </cell>
          <cell r="J248">
            <v>181.48079999999999</v>
          </cell>
          <cell r="L248">
            <v>0</v>
          </cell>
          <cell r="O248">
            <v>1.93</v>
          </cell>
        </row>
        <row r="249">
          <cell r="C249" t="str">
            <v>HOSPITAL MESTRE VITALINO (COVID-19 CAMPANHA)</v>
          </cell>
          <cell r="E249" t="str">
            <v>ISLEIDE BARBOSA DA SILVA</v>
          </cell>
          <cell r="F249" t="str">
            <v>2 - Outros Profissionais da Saúde</v>
          </cell>
          <cell r="G249" t="str">
            <v>223505</v>
          </cell>
          <cell r="H249">
            <v>44593</v>
          </cell>
          <cell r="J249">
            <v>244.17359999999999</v>
          </cell>
          <cell r="L249">
            <v>95.459263803599995</v>
          </cell>
          <cell r="M249">
            <v>2.66</v>
          </cell>
          <cell r="O249">
            <v>1.59</v>
          </cell>
          <cell r="U249">
            <v>103.28</v>
          </cell>
          <cell r="X249" t="str">
            <v>AUX. CRECHE I</v>
          </cell>
        </row>
        <row r="250">
          <cell r="C250" t="str">
            <v>HOSPITAL MESTRE VITALINO (COVID-19 CAMPANHA)</v>
          </cell>
          <cell r="E250" t="str">
            <v>ITALO CESAR DOS SANTOS SILVA</v>
          </cell>
          <cell r="F250" t="str">
            <v>2 - Outros Profissionais da Saúde</v>
          </cell>
          <cell r="G250" t="str">
            <v>322205</v>
          </cell>
          <cell r="H250">
            <v>44593</v>
          </cell>
          <cell r="J250">
            <v>157.8272</v>
          </cell>
          <cell r="L250">
            <v>0</v>
          </cell>
          <cell r="O250">
            <v>1.93</v>
          </cell>
        </row>
        <row r="251">
          <cell r="C251" t="str">
            <v>HOSPITAL MESTRE VITALINO (COVID-19 CAMPANHA)</v>
          </cell>
          <cell r="E251" t="str">
            <v>ITALO FRANKLIN VIEIRA SILVA</v>
          </cell>
          <cell r="F251" t="str">
            <v>2 - Outros Profissionais da Saúde</v>
          </cell>
          <cell r="G251" t="str">
            <v>322205</v>
          </cell>
          <cell r="H251">
            <v>44593</v>
          </cell>
          <cell r="J251">
            <v>165.7184</v>
          </cell>
          <cell r="L251">
            <v>95.459263803599995</v>
          </cell>
          <cell r="M251">
            <v>26.3</v>
          </cell>
          <cell r="O251">
            <v>1.93</v>
          </cell>
        </row>
        <row r="252">
          <cell r="C252" t="str">
            <v>HOSPITAL MESTRE VITALINO (COVID-19 CAMPANHA)</v>
          </cell>
          <cell r="E252" t="str">
            <v>ITALO RICARDO DOS SANTOS</v>
          </cell>
          <cell r="F252" t="str">
            <v>2 - Outros Profissionais da Saúde</v>
          </cell>
          <cell r="G252" t="str">
            <v>322205</v>
          </cell>
          <cell r="H252">
            <v>44593</v>
          </cell>
          <cell r="J252">
            <v>158.44159999999999</v>
          </cell>
          <cell r="L252">
            <v>95.459263803599995</v>
          </cell>
          <cell r="M252">
            <v>25.43</v>
          </cell>
          <cell r="O252">
            <v>1.93</v>
          </cell>
        </row>
        <row r="253">
          <cell r="C253" t="str">
            <v>HOSPITAL MESTRE VITALINO (COVID-19 CAMPANHA)</v>
          </cell>
          <cell r="E253" t="str">
            <v>IVERSON WILLIAM HENRIQUE DA SILVA</v>
          </cell>
          <cell r="F253" t="str">
            <v>2 - Outros Profissionais da Saúde</v>
          </cell>
          <cell r="G253" t="str">
            <v>322205</v>
          </cell>
          <cell r="H253">
            <v>44593</v>
          </cell>
          <cell r="J253">
            <v>180.8888</v>
          </cell>
          <cell r="L253">
            <v>0</v>
          </cell>
          <cell r="O253">
            <v>1.93</v>
          </cell>
        </row>
        <row r="254">
          <cell r="C254" t="str">
            <v>HOSPITAL MESTRE VITALINO (COVID-19 CAMPANHA)</v>
          </cell>
          <cell r="E254" t="str">
            <v>IVONEIDE LUCIA BARBOSA DE LIMA</v>
          </cell>
          <cell r="F254" t="str">
            <v>3 - Administrativo</v>
          </cell>
          <cell r="G254" t="str">
            <v>521130</v>
          </cell>
          <cell r="H254">
            <v>44593</v>
          </cell>
          <cell r="J254">
            <v>163.232</v>
          </cell>
          <cell r="L254">
            <v>0</v>
          </cell>
          <cell r="O254">
            <v>1.93</v>
          </cell>
          <cell r="R254">
            <v>207.2</v>
          </cell>
          <cell r="S254">
            <v>72.72</v>
          </cell>
        </row>
        <row r="255">
          <cell r="C255" t="str">
            <v>HOSPITAL MESTRE VITALINO (COVID-19 CAMPANHA)</v>
          </cell>
          <cell r="E255" t="str">
            <v>IZABELY BEATRIZ DA SILVA</v>
          </cell>
          <cell r="F255" t="str">
            <v>2 - Outros Profissionais da Saúde</v>
          </cell>
          <cell r="G255" t="str">
            <v>322205</v>
          </cell>
          <cell r="H255">
            <v>44593</v>
          </cell>
          <cell r="J255">
            <v>149.5968</v>
          </cell>
          <cell r="L255">
            <v>95.459263803599995</v>
          </cell>
          <cell r="M255">
            <v>26.3</v>
          </cell>
          <cell r="O255">
            <v>1.93</v>
          </cell>
        </row>
        <row r="256">
          <cell r="C256" t="str">
            <v>HOSPITAL MESTRE VITALINO (COVID-19 CAMPANHA)</v>
          </cell>
          <cell r="E256" t="str">
            <v>JACIANE SANGUINETO DA SILVA</v>
          </cell>
          <cell r="F256" t="str">
            <v>2 - Outros Profissionais da Saúde</v>
          </cell>
          <cell r="G256" t="str">
            <v>322205</v>
          </cell>
          <cell r="H256">
            <v>44593</v>
          </cell>
          <cell r="J256">
            <v>167.81280000000001</v>
          </cell>
          <cell r="L256">
            <v>95.459263803599995</v>
          </cell>
          <cell r="M256">
            <v>26.3</v>
          </cell>
          <cell r="O256">
            <v>1.93</v>
          </cell>
        </row>
        <row r="257">
          <cell r="C257" t="str">
            <v>HOSPITAL MESTRE VITALINO (COVID-19 CAMPANHA)</v>
          </cell>
          <cell r="E257" t="str">
            <v>JACIELE SOARES DA SILVA</v>
          </cell>
          <cell r="F257" t="str">
            <v>2 - Outros Profissionais da Saúde</v>
          </cell>
          <cell r="G257" t="str">
            <v>322205</v>
          </cell>
          <cell r="H257">
            <v>44593</v>
          </cell>
          <cell r="J257">
            <v>167.44399999999999</v>
          </cell>
          <cell r="L257">
            <v>0</v>
          </cell>
          <cell r="O257">
            <v>1.93</v>
          </cell>
        </row>
        <row r="258">
          <cell r="C258" t="str">
            <v>HOSPITAL MESTRE VITALINO (COVID-19 CAMPANHA)</v>
          </cell>
          <cell r="E258" t="str">
            <v>JACYANE CARMEM CAZUMBA</v>
          </cell>
          <cell r="F258" t="str">
            <v>2 - Outros Profissionais da Saúde</v>
          </cell>
          <cell r="G258" t="str">
            <v>322205</v>
          </cell>
          <cell r="H258">
            <v>44593</v>
          </cell>
          <cell r="J258">
            <v>179.33279999999999</v>
          </cell>
          <cell r="L258">
            <v>0</v>
          </cell>
          <cell r="O258">
            <v>1.93</v>
          </cell>
          <cell r="R258">
            <v>103.6</v>
          </cell>
          <cell r="S258">
            <v>78.91</v>
          </cell>
        </row>
        <row r="259">
          <cell r="C259" t="str">
            <v>HOSPITAL MESTRE VITALINO (COVID-19 CAMPANHA)</v>
          </cell>
          <cell r="E259" t="str">
            <v>JADILSON GOMES DOS SANTOS</v>
          </cell>
          <cell r="F259" t="str">
            <v>2 - Outros Profissionais da Saúde</v>
          </cell>
          <cell r="G259" t="str">
            <v>322205</v>
          </cell>
          <cell r="H259">
            <v>44593</v>
          </cell>
          <cell r="J259">
            <v>166.0752</v>
          </cell>
          <cell r="L259">
            <v>95.459263803599995</v>
          </cell>
          <cell r="M259">
            <v>26.3</v>
          </cell>
          <cell r="O259">
            <v>1.93</v>
          </cell>
        </row>
        <row r="260">
          <cell r="C260" t="str">
            <v>HOSPITAL MESTRE VITALINO (COVID-19 CAMPANHA)</v>
          </cell>
          <cell r="E260" t="str">
            <v>JAILDO ARRUDA DE ANDRADE</v>
          </cell>
          <cell r="F260" t="str">
            <v>2 - Outros Profissionais da Saúde</v>
          </cell>
          <cell r="G260" t="str">
            <v>322205</v>
          </cell>
          <cell r="H260">
            <v>44593</v>
          </cell>
          <cell r="J260">
            <v>161.82159999999999</v>
          </cell>
          <cell r="L260">
            <v>95.459263803599995</v>
          </cell>
          <cell r="M260">
            <v>24.55</v>
          </cell>
          <cell r="O260">
            <v>1.93</v>
          </cell>
        </row>
        <row r="261">
          <cell r="C261" t="str">
            <v>HOSPITAL MESTRE VITALINO (COVID-19 CAMPANHA)</v>
          </cell>
          <cell r="E261" t="str">
            <v>JAILMA DARA CORDEIRO DA SILVA</v>
          </cell>
          <cell r="F261" t="str">
            <v>3 - Administrativo</v>
          </cell>
          <cell r="G261" t="str">
            <v>413110</v>
          </cell>
          <cell r="H261">
            <v>44593</v>
          </cell>
          <cell r="J261">
            <v>132.37200000000001</v>
          </cell>
          <cell r="L261">
            <v>0</v>
          </cell>
          <cell r="O261">
            <v>1.93</v>
          </cell>
        </row>
        <row r="262">
          <cell r="C262" t="str">
            <v>HOSPITAL MESTRE VITALINO (COVID-19 CAMPANHA)</v>
          </cell>
          <cell r="E262" t="str">
            <v>JAILSON JOSE DA SILVA</v>
          </cell>
          <cell r="F262" t="str">
            <v>3 - Administrativo</v>
          </cell>
          <cell r="G262" t="str">
            <v>517410</v>
          </cell>
          <cell r="H262">
            <v>44593</v>
          </cell>
          <cell r="J262">
            <v>157.56559999999999</v>
          </cell>
          <cell r="L262">
            <v>0</v>
          </cell>
          <cell r="O262">
            <v>1.93</v>
          </cell>
        </row>
        <row r="263">
          <cell r="C263" t="str">
            <v>HOSPITAL MESTRE VITALINO (COVID-19 CAMPANHA)</v>
          </cell>
          <cell r="E263" t="str">
            <v>JAILTON JOSE DE AZEVEDO</v>
          </cell>
          <cell r="F263" t="str">
            <v>3 - Administrativo</v>
          </cell>
          <cell r="G263" t="str">
            <v>763305</v>
          </cell>
          <cell r="H263">
            <v>44593</v>
          </cell>
          <cell r="J263">
            <v>152.30080000000001</v>
          </cell>
          <cell r="L263">
            <v>0</v>
          </cell>
          <cell r="O263">
            <v>1.93</v>
          </cell>
        </row>
        <row r="264">
          <cell r="C264" t="str">
            <v>HOSPITAL MESTRE VITALINO (COVID-19 CAMPANHA)</v>
          </cell>
          <cell r="E264" t="str">
            <v>JAIR SEIDER SANTOS DE ARAUJO</v>
          </cell>
          <cell r="F264" t="str">
            <v>1 - Médico</v>
          </cell>
          <cell r="G264" t="str">
            <v>225150</v>
          </cell>
          <cell r="H264">
            <v>44593</v>
          </cell>
          <cell r="J264">
            <v>978.59040000000005</v>
          </cell>
          <cell r="L264">
            <v>95.459263803599995</v>
          </cell>
          <cell r="M264">
            <v>3.64</v>
          </cell>
          <cell r="O264">
            <v>6.13</v>
          </cell>
          <cell r="P264">
            <v>1.23</v>
          </cell>
        </row>
        <row r="265">
          <cell r="C265" t="str">
            <v>HOSPITAL MESTRE VITALINO (COVID-19 CAMPANHA)</v>
          </cell>
          <cell r="E265" t="str">
            <v>JANAINA MARIA DA SILVA</v>
          </cell>
          <cell r="F265" t="str">
            <v>3 - Administrativo</v>
          </cell>
          <cell r="G265" t="str">
            <v>514320</v>
          </cell>
          <cell r="H265">
            <v>44593</v>
          </cell>
          <cell r="J265">
            <v>156.15280000000001</v>
          </cell>
          <cell r="L265">
            <v>95.459263803599995</v>
          </cell>
          <cell r="M265">
            <v>24.24</v>
          </cell>
          <cell r="O265">
            <v>1.93</v>
          </cell>
          <cell r="R265">
            <v>207.2</v>
          </cell>
          <cell r="S265">
            <v>72.72</v>
          </cell>
        </row>
        <row r="266">
          <cell r="C266" t="str">
            <v>HOSPITAL MESTRE VITALINO (COVID-19 CAMPANHA)</v>
          </cell>
          <cell r="E266" t="str">
            <v>JANYELLE MARIA DE ANDRADE TEOTONIO</v>
          </cell>
          <cell r="F266" t="str">
            <v>2 - Outros Profissionais da Saúde</v>
          </cell>
          <cell r="G266" t="str">
            <v>223505</v>
          </cell>
          <cell r="H266">
            <v>44593</v>
          </cell>
          <cell r="J266">
            <v>308.84559999999999</v>
          </cell>
          <cell r="L266">
            <v>95.459263803599995</v>
          </cell>
          <cell r="M266">
            <v>3.31</v>
          </cell>
          <cell r="O266">
            <v>1.59</v>
          </cell>
        </row>
        <row r="267">
          <cell r="C267" t="str">
            <v>HOSPITAL MESTRE VITALINO (COVID-19 CAMPANHA)</v>
          </cell>
          <cell r="E267" t="str">
            <v>JAQUELINE FERREIRA DA SILVA GALINDO</v>
          </cell>
          <cell r="F267" t="str">
            <v>2 - Outros Profissionais da Saúde</v>
          </cell>
          <cell r="G267" t="str">
            <v>322205</v>
          </cell>
          <cell r="H267">
            <v>44593</v>
          </cell>
          <cell r="J267">
            <v>149.5968</v>
          </cell>
          <cell r="L267">
            <v>0</v>
          </cell>
          <cell r="O267">
            <v>1.93</v>
          </cell>
          <cell r="R267">
            <v>207.2</v>
          </cell>
          <cell r="S267">
            <v>78.91</v>
          </cell>
        </row>
        <row r="268">
          <cell r="C268" t="str">
            <v>HOSPITAL MESTRE VITALINO (COVID-19 CAMPANHA)</v>
          </cell>
          <cell r="E268" t="str">
            <v>JAYANNE VASCONCELOS CAVALCANTE</v>
          </cell>
          <cell r="F268" t="str">
            <v>2 - Outros Profissionais da Saúde</v>
          </cell>
          <cell r="G268" t="str">
            <v>251605</v>
          </cell>
          <cell r="H268">
            <v>44593</v>
          </cell>
          <cell r="J268">
            <v>204.0872</v>
          </cell>
          <cell r="L268">
            <v>95.459263803599995</v>
          </cell>
          <cell r="M268">
            <v>41.03</v>
          </cell>
          <cell r="O268">
            <v>1.93</v>
          </cell>
          <cell r="U268">
            <v>69.430000000000007</v>
          </cell>
          <cell r="X268" t="str">
            <v>AUX. CRECHE I</v>
          </cell>
        </row>
        <row r="269">
          <cell r="C269" t="str">
            <v>HOSPITAL MESTRE VITALINO (COVID-19 CAMPANHA)</v>
          </cell>
          <cell r="E269" t="str">
            <v>JAYNE MARIA BRITO DA SILVA</v>
          </cell>
          <cell r="F269" t="str">
            <v>2 - Outros Profissionais da Saúde</v>
          </cell>
          <cell r="G269" t="str">
            <v>322205</v>
          </cell>
          <cell r="H269">
            <v>44593</v>
          </cell>
          <cell r="J269">
            <v>182.4744</v>
          </cell>
          <cell r="L269">
            <v>95.459263803599995</v>
          </cell>
          <cell r="M269">
            <v>26.3</v>
          </cell>
          <cell r="O269">
            <v>1.93</v>
          </cell>
          <cell r="R269">
            <v>207.2</v>
          </cell>
          <cell r="S269">
            <v>78.91</v>
          </cell>
        </row>
        <row r="270">
          <cell r="C270" t="str">
            <v>HOSPITAL MESTRE VITALINO (COVID-19 CAMPANHA)</v>
          </cell>
          <cell r="E270" t="str">
            <v>JECILANIA CONCEICAO DA SILVA</v>
          </cell>
          <cell r="F270" t="str">
            <v>3 - Administrativo</v>
          </cell>
          <cell r="G270" t="str">
            <v>514320</v>
          </cell>
          <cell r="H270">
            <v>44593</v>
          </cell>
          <cell r="J270">
            <v>141.34399999999999</v>
          </cell>
          <cell r="L270">
            <v>95.459263803599995</v>
          </cell>
          <cell r="M270">
            <v>24.24</v>
          </cell>
          <cell r="O270">
            <v>1.93</v>
          </cell>
        </row>
        <row r="271">
          <cell r="C271" t="str">
            <v>HOSPITAL MESTRE VITALINO (COVID-19 CAMPANHA)</v>
          </cell>
          <cell r="E271" t="str">
            <v>JECKSON ANTONIO DOS SANTOS</v>
          </cell>
          <cell r="F271" t="str">
            <v>3 - Administrativo</v>
          </cell>
          <cell r="G271" t="str">
            <v>514320</v>
          </cell>
          <cell r="H271">
            <v>44593</v>
          </cell>
          <cell r="J271">
            <v>154.19120000000001</v>
          </cell>
          <cell r="L271">
            <v>95.459263803599995</v>
          </cell>
          <cell r="M271">
            <v>24.24</v>
          </cell>
          <cell r="O271">
            <v>1.93</v>
          </cell>
        </row>
        <row r="272">
          <cell r="C272" t="str">
            <v>HOSPITAL MESTRE VITALINO (COVID-19 CAMPANHA)</v>
          </cell>
          <cell r="E272" t="str">
            <v>JEFFERSON DA SILVA SANTOS</v>
          </cell>
          <cell r="F272" t="str">
            <v>3 - Administrativo</v>
          </cell>
          <cell r="G272" t="str">
            <v>521130</v>
          </cell>
          <cell r="H272">
            <v>44593</v>
          </cell>
          <cell r="J272">
            <v>154.17760000000001</v>
          </cell>
          <cell r="L272">
            <v>95.459263803599995</v>
          </cell>
          <cell r="M272">
            <v>18.579999999999998</v>
          </cell>
          <cell r="O272">
            <v>1.93</v>
          </cell>
        </row>
        <row r="273">
          <cell r="C273" t="str">
            <v>HOSPITAL MESTRE VITALINO (COVID-19 CAMPANHA)</v>
          </cell>
          <cell r="E273" t="str">
            <v>JEFFERSON HENRIQUE GOMES DA SILVA</v>
          </cell>
          <cell r="F273" t="str">
            <v>2 - Outros Profissionais da Saúde</v>
          </cell>
          <cell r="G273" t="str">
            <v>322205</v>
          </cell>
          <cell r="H273">
            <v>44593</v>
          </cell>
          <cell r="J273">
            <v>180.38</v>
          </cell>
          <cell r="L273">
            <v>95.459263803599995</v>
          </cell>
          <cell r="M273">
            <v>26.3</v>
          </cell>
          <cell r="O273">
            <v>1.93</v>
          </cell>
        </row>
        <row r="274">
          <cell r="C274" t="str">
            <v>HOSPITAL MESTRE VITALINO (COVID-19 CAMPANHA)</v>
          </cell>
          <cell r="E274" t="str">
            <v>JELSON MOURA DE FARIAS</v>
          </cell>
          <cell r="F274" t="str">
            <v>3 - Administrativo</v>
          </cell>
          <cell r="G274" t="str">
            <v>517410</v>
          </cell>
          <cell r="H274">
            <v>44593</v>
          </cell>
          <cell r="J274">
            <v>176.85759999999999</v>
          </cell>
          <cell r="L274">
            <v>0</v>
          </cell>
          <cell r="O274">
            <v>1.93</v>
          </cell>
          <cell r="R274">
            <v>207.2</v>
          </cell>
          <cell r="S274">
            <v>72.72</v>
          </cell>
        </row>
        <row r="275">
          <cell r="C275" t="str">
            <v>HOSPITAL MESTRE VITALINO (COVID-19 CAMPANHA)</v>
          </cell>
          <cell r="E275" t="str">
            <v>JESSICA ALICE DA SILVA</v>
          </cell>
          <cell r="F275" t="str">
            <v>2 - Outros Profissionais da Saúde</v>
          </cell>
          <cell r="G275" t="str">
            <v>223605</v>
          </cell>
          <cell r="H275">
            <v>44593</v>
          </cell>
          <cell r="J275">
            <v>242.24639999999999</v>
          </cell>
          <cell r="L275">
            <v>95.459263803599995</v>
          </cell>
          <cell r="M275">
            <v>2.5099999999999998</v>
          </cell>
          <cell r="O275">
            <v>1.59</v>
          </cell>
        </row>
        <row r="276">
          <cell r="C276" t="str">
            <v>HOSPITAL MESTRE VITALINO (COVID-19 CAMPANHA)</v>
          </cell>
          <cell r="E276" t="str">
            <v>JESSICA DRESIANE FERREIRA RIBEIRO</v>
          </cell>
          <cell r="F276" t="str">
            <v>2 - Outros Profissionais da Saúde</v>
          </cell>
          <cell r="G276" t="str">
            <v>223505</v>
          </cell>
          <cell r="H276">
            <v>44593</v>
          </cell>
          <cell r="J276">
            <v>382.87439999999998</v>
          </cell>
          <cell r="L276">
            <v>95.459263803599995</v>
          </cell>
          <cell r="M276">
            <v>3.31</v>
          </cell>
          <cell r="O276">
            <v>1.59</v>
          </cell>
        </row>
        <row r="277">
          <cell r="C277" t="str">
            <v>HOSPITAL MESTRE VITALINO (COVID-19 CAMPANHA)</v>
          </cell>
          <cell r="E277" t="str">
            <v>JESSICA LAIS DA SILVA</v>
          </cell>
          <cell r="F277" t="str">
            <v>1 - Médico</v>
          </cell>
          <cell r="G277" t="str">
            <v>225125</v>
          </cell>
          <cell r="H277">
            <v>44593</v>
          </cell>
          <cell r="J277">
            <v>1215.7095999999999</v>
          </cell>
          <cell r="L277">
            <v>95.459263803599995</v>
          </cell>
          <cell r="M277">
            <v>3.64</v>
          </cell>
          <cell r="O277">
            <v>6.13</v>
          </cell>
          <cell r="P277">
            <v>1.23</v>
          </cell>
        </row>
        <row r="278">
          <cell r="C278" t="str">
            <v>HOSPITAL MESTRE VITALINO (COVID-19 CAMPANHA)</v>
          </cell>
          <cell r="E278" t="str">
            <v>JOANE MARINHO SANTOS</v>
          </cell>
          <cell r="F278" t="str">
            <v>2 - Outros Profissionais da Saúde</v>
          </cell>
          <cell r="G278" t="str">
            <v>223505</v>
          </cell>
          <cell r="H278">
            <v>44593</v>
          </cell>
          <cell r="J278">
            <v>266.32960000000003</v>
          </cell>
          <cell r="L278">
            <v>95.459263803599995</v>
          </cell>
          <cell r="M278">
            <v>2.66</v>
          </cell>
          <cell r="O278">
            <v>1.59</v>
          </cell>
        </row>
        <row r="279">
          <cell r="C279" t="str">
            <v>HOSPITAL MESTRE VITALINO (COVID-19 CAMPANHA)</v>
          </cell>
          <cell r="E279" t="str">
            <v>JOAO EMANUEL DO NASCIMENTO</v>
          </cell>
          <cell r="F279" t="str">
            <v>1 - Médico</v>
          </cell>
          <cell r="G279" t="str">
            <v>225150</v>
          </cell>
          <cell r="H279">
            <v>44593</v>
          </cell>
          <cell r="J279">
            <v>357.35</v>
          </cell>
          <cell r="L279">
            <v>95.459263803599995</v>
          </cell>
          <cell r="M279">
            <v>1.1000000000000001</v>
          </cell>
          <cell r="O279">
            <v>6.13</v>
          </cell>
          <cell r="P279">
            <v>1.23</v>
          </cell>
        </row>
        <row r="280">
          <cell r="C280" t="str">
            <v>HOSPITAL MESTRE VITALINO (COVID-19 CAMPANHA)</v>
          </cell>
          <cell r="E280" t="str">
            <v>JOAO JOSE DOS SANTOS</v>
          </cell>
          <cell r="F280" t="str">
            <v>2 - Outros Profissionais da Saúde</v>
          </cell>
          <cell r="G280" t="str">
            <v>322205</v>
          </cell>
          <cell r="H280">
            <v>44593</v>
          </cell>
          <cell r="J280">
            <v>151.48400000000001</v>
          </cell>
          <cell r="L280">
            <v>0</v>
          </cell>
          <cell r="O280">
            <v>1.93</v>
          </cell>
        </row>
        <row r="281">
          <cell r="C281" t="str">
            <v>HOSPITAL MESTRE VITALINO (COVID-19 CAMPANHA)</v>
          </cell>
          <cell r="E281" t="str">
            <v>JOAO LUCAS ANTONIO SILVA</v>
          </cell>
          <cell r="F281" t="str">
            <v>2 - Outros Profissionais da Saúde</v>
          </cell>
          <cell r="G281" t="str">
            <v>223505</v>
          </cell>
          <cell r="H281">
            <v>44593</v>
          </cell>
          <cell r="J281">
            <v>229.9744</v>
          </cell>
          <cell r="L281">
            <v>95.459263803599995</v>
          </cell>
          <cell r="M281">
            <v>2.66</v>
          </cell>
          <cell r="O281">
            <v>1.59</v>
          </cell>
        </row>
        <row r="282">
          <cell r="C282" t="str">
            <v>HOSPITAL MESTRE VITALINO (COVID-19 CAMPANHA)</v>
          </cell>
          <cell r="E282" t="str">
            <v>JOAO LUIS DOS SANTOS</v>
          </cell>
          <cell r="F282" t="str">
            <v>2 - Outros Profissionais da Saúde</v>
          </cell>
          <cell r="G282" t="str">
            <v>223605</v>
          </cell>
          <cell r="H282">
            <v>44593</v>
          </cell>
          <cell r="J282">
            <v>255.62719999999999</v>
          </cell>
          <cell r="L282">
            <v>95.459263803599995</v>
          </cell>
          <cell r="M282">
            <v>2.5099999999999998</v>
          </cell>
          <cell r="O282">
            <v>1.59</v>
          </cell>
        </row>
        <row r="283">
          <cell r="C283" t="str">
            <v>HOSPITAL MESTRE VITALINO (COVID-19 CAMPANHA)</v>
          </cell>
          <cell r="E283" t="str">
            <v>JOAO PAULO DA SILVA LIMA</v>
          </cell>
          <cell r="F283" t="str">
            <v>3 - Administrativo</v>
          </cell>
          <cell r="G283" t="str">
            <v>515110</v>
          </cell>
          <cell r="H283">
            <v>44593</v>
          </cell>
          <cell r="J283">
            <v>204.1712</v>
          </cell>
          <cell r="L283">
            <v>95.459263803599995</v>
          </cell>
          <cell r="M283">
            <v>24.24</v>
          </cell>
          <cell r="O283">
            <v>1.93</v>
          </cell>
          <cell r="R283">
            <v>103.6</v>
          </cell>
          <cell r="S283">
            <v>72.72</v>
          </cell>
        </row>
        <row r="284">
          <cell r="C284" t="str">
            <v>HOSPITAL MESTRE VITALINO (COVID-19 CAMPANHA)</v>
          </cell>
          <cell r="E284" t="str">
            <v>JOAO PAULO NASCIMENTO XAVIER</v>
          </cell>
          <cell r="F284" t="str">
            <v>2 - Outros Profissionais da Saúde</v>
          </cell>
          <cell r="G284" t="str">
            <v>223605</v>
          </cell>
          <cell r="H284">
            <v>44593</v>
          </cell>
          <cell r="J284">
            <v>241.70959999999999</v>
          </cell>
          <cell r="L284">
            <v>95.459263803599995</v>
          </cell>
          <cell r="M284">
            <v>2.5099999999999998</v>
          </cell>
          <cell r="O284">
            <v>1.59</v>
          </cell>
        </row>
        <row r="285">
          <cell r="C285" t="str">
            <v>HOSPITAL MESTRE VITALINO (COVID-19 CAMPANHA)</v>
          </cell>
          <cell r="E285" t="str">
            <v>JOAO VICTOR LINS DA SILVA BENTO</v>
          </cell>
          <cell r="F285" t="str">
            <v>3 - Administrativo</v>
          </cell>
          <cell r="G285" t="str">
            <v>763305</v>
          </cell>
          <cell r="H285">
            <v>44593</v>
          </cell>
          <cell r="J285">
            <v>182.04480000000001</v>
          </cell>
          <cell r="L285">
            <v>95.459263803599995</v>
          </cell>
          <cell r="M285">
            <v>22.62</v>
          </cell>
          <cell r="O285">
            <v>1.93</v>
          </cell>
        </row>
        <row r="286">
          <cell r="C286" t="str">
            <v>HOSPITAL MESTRE VITALINO (COVID-19 CAMPANHA)</v>
          </cell>
          <cell r="E286" t="str">
            <v>JOCASTA SANTOS BATISTA DA SILVA</v>
          </cell>
          <cell r="F286" t="str">
            <v>2 - Outros Profissionais da Saúde</v>
          </cell>
          <cell r="G286" t="str">
            <v>223505</v>
          </cell>
          <cell r="H286">
            <v>44593</v>
          </cell>
          <cell r="J286">
            <v>133.9144</v>
          </cell>
          <cell r="L286">
            <v>95.459263803599995</v>
          </cell>
          <cell r="M286">
            <v>1.51</v>
          </cell>
          <cell r="O286">
            <v>1.59</v>
          </cell>
        </row>
        <row r="287">
          <cell r="C287" t="str">
            <v>HOSPITAL MESTRE VITALINO (COVID-19 CAMPANHA)</v>
          </cell>
          <cell r="E287" t="str">
            <v>JOELIANE DO NASCIMENTO PACHECO</v>
          </cell>
          <cell r="F287" t="str">
            <v>3 - Administrativo</v>
          </cell>
          <cell r="G287" t="str">
            <v>521130</v>
          </cell>
          <cell r="H287">
            <v>44593</v>
          </cell>
          <cell r="J287">
            <v>175.82400000000001</v>
          </cell>
          <cell r="L287">
            <v>95.459263803599995</v>
          </cell>
          <cell r="M287">
            <v>24.24</v>
          </cell>
          <cell r="O287">
            <v>1.93</v>
          </cell>
          <cell r="R287">
            <v>207.2</v>
          </cell>
          <cell r="S287">
            <v>72.72</v>
          </cell>
        </row>
        <row r="288">
          <cell r="C288" t="str">
            <v>HOSPITAL MESTRE VITALINO (COVID-19 CAMPANHA)</v>
          </cell>
          <cell r="E288" t="str">
            <v>JOHNATAS CAMPOS GUEDES DA SILVA</v>
          </cell>
          <cell r="F288" t="str">
            <v>2 - Outros Profissionais da Saúde</v>
          </cell>
          <cell r="G288" t="str">
            <v>223605</v>
          </cell>
          <cell r="H288">
            <v>44593</v>
          </cell>
          <cell r="J288">
            <v>269.30959999999999</v>
          </cell>
          <cell r="L288">
            <v>95.459263803599995</v>
          </cell>
          <cell r="M288">
            <v>2.5099999999999998</v>
          </cell>
          <cell r="O288">
            <v>1.59</v>
          </cell>
          <cell r="R288">
            <v>177.6</v>
          </cell>
          <cell r="S288">
            <v>100.29</v>
          </cell>
        </row>
        <row r="289">
          <cell r="C289" t="str">
            <v>HOSPITAL MESTRE VITALINO (COVID-19 CAMPANHA)</v>
          </cell>
          <cell r="E289" t="str">
            <v>JOICE CLEIDE PAULINO DA SILVA ASSIS</v>
          </cell>
          <cell r="F289" t="str">
            <v>2 - Outros Profissionais da Saúde</v>
          </cell>
          <cell r="G289" t="str">
            <v>322205</v>
          </cell>
          <cell r="H289">
            <v>44593</v>
          </cell>
          <cell r="J289">
            <v>170.0368</v>
          </cell>
          <cell r="L289">
            <v>95.459263803599995</v>
          </cell>
          <cell r="M289">
            <v>24.55</v>
          </cell>
          <cell r="O289">
            <v>1.93</v>
          </cell>
        </row>
        <row r="290">
          <cell r="C290" t="str">
            <v>HOSPITAL MESTRE VITALINO (COVID-19 CAMPANHA)</v>
          </cell>
          <cell r="E290" t="str">
            <v>JONAS DE MOURA OLIVEIRA</v>
          </cell>
          <cell r="F290" t="str">
            <v>1 - Médico</v>
          </cell>
          <cell r="G290" t="str">
            <v>225150</v>
          </cell>
          <cell r="H290">
            <v>44593</v>
          </cell>
          <cell r="J290">
            <v>992.87440000000004</v>
          </cell>
          <cell r="L290">
            <v>95.459263803599995</v>
          </cell>
          <cell r="M290">
            <v>3.4</v>
          </cell>
          <cell r="O290">
            <v>6.13</v>
          </cell>
          <cell r="P290">
            <v>1.23</v>
          </cell>
        </row>
        <row r="291">
          <cell r="C291" t="str">
            <v>HOSPITAL MESTRE VITALINO (COVID-19 CAMPANHA)</v>
          </cell>
          <cell r="E291" t="str">
            <v>JONAS RODRIGUES OZORIO DA SILVA</v>
          </cell>
          <cell r="F291" t="str">
            <v>2 - Outros Profissionais da Saúde</v>
          </cell>
          <cell r="G291" t="str">
            <v>223605</v>
          </cell>
          <cell r="H291">
            <v>44593</v>
          </cell>
          <cell r="J291">
            <v>273.92239999999998</v>
          </cell>
          <cell r="L291">
            <v>95.459263803599995</v>
          </cell>
          <cell r="M291">
            <v>2.75</v>
          </cell>
          <cell r="O291">
            <v>1.59</v>
          </cell>
        </row>
        <row r="292">
          <cell r="C292" t="str">
            <v>HOSPITAL MESTRE VITALINO (COVID-19 CAMPANHA)</v>
          </cell>
          <cell r="E292" t="str">
            <v>JONATHAN DANILO SANTOS SILVA</v>
          </cell>
          <cell r="F292" t="str">
            <v>1 - Médico</v>
          </cell>
          <cell r="G292" t="str">
            <v>225125</v>
          </cell>
          <cell r="H292">
            <v>44593</v>
          </cell>
          <cell r="J292">
            <v>964.56799999999998</v>
          </cell>
          <cell r="L292">
            <v>95.459263803599995</v>
          </cell>
          <cell r="M292">
            <v>3.64</v>
          </cell>
          <cell r="O292">
            <v>6.13</v>
          </cell>
          <cell r="P292">
            <v>1.23</v>
          </cell>
        </row>
        <row r="293">
          <cell r="C293" t="str">
            <v>HOSPITAL MESTRE VITALINO (COVID-19 CAMPANHA)</v>
          </cell>
          <cell r="E293" t="str">
            <v>JONATHAN MISAEL ALENCAR NASCIMENTO</v>
          </cell>
          <cell r="F293" t="str">
            <v>1 - Médico</v>
          </cell>
          <cell r="G293" t="str">
            <v>225150</v>
          </cell>
          <cell r="H293">
            <v>44593</v>
          </cell>
          <cell r="J293">
            <v>1609.2496000000001</v>
          </cell>
          <cell r="L293">
            <v>95.459263803599995</v>
          </cell>
          <cell r="M293">
            <v>3.64</v>
          </cell>
          <cell r="O293">
            <v>6.13</v>
          </cell>
          <cell r="P293">
            <v>1.23</v>
          </cell>
        </row>
        <row r="294">
          <cell r="C294" t="str">
            <v>HOSPITAL MESTRE VITALINO (COVID-19 CAMPANHA)</v>
          </cell>
          <cell r="E294" t="str">
            <v>JONNATAN HALLYSSON DE OLIVEIRA BATISTA</v>
          </cell>
          <cell r="F294" t="str">
            <v>2 - Outros Profissionais da Saúde</v>
          </cell>
          <cell r="G294" t="str">
            <v>322205</v>
          </cell>
          <cell r="H294">
            <v>44593</v>
          </cell>
          <cell r="J294">
            <v>176.7568</v>
          </cell>
          <cell r="L294">
            <v>95.459263803599995</v>
          </cell>
          <cell r="M294">
            <v>26.3</v>
          </cell>
          <cell r="O294">
            <v>1.93</v>
          </cell>
        </row>
        <row r="295">
          <cell r="C295" t="str">
            <v>HOSPITAL MESTRE VITALINO (COVID-19 CAMPANHA)</v>
          </cell>
          <cell r="E295" t="str">
            <v>JORGE ALVES MARINHO FILHO</v>
          </cell>
          <cell r="F295" t="str">
            <v>1 - Médico</v>
          </cell>
          <cell r="G295" t="str">
            <v>225150</v>
          </cell>
          <cell r="H295">
            <v>44593</v>
          </cell>
          <cell r="J295">
            <v>78.56</v>
          </cell>
          <cell r="L295">
            <v>0</v>
          </cell>
        </row>
        <row r="296">
          <cell r="C296" t="str">
            <v>HOSPITAL MESTRE VITALINO (COVID-19 CAMPANHA)</v>
          </cell>
          <cell r="E296" t="str">
            <v>JOSE ADEMILDO COSTA SALES</v>
          </cell>
          <cell r="F296" t="str">
            <v>2 - Outros Profissionais da Saúde</v>
          </cell>
          <cell r="G296" t="str">
            <v>322205</v>
          </cell>
          <cell r="H296">
            <v>44593</v>
          </cell>
          <cell r="J296">
            <v>182.4744</v>
          </cell>
          <cell r="L296">
            <v>95.459263803599995</v>
          </cell>
          <cell r="M296">
            <v>26.3</v>
          </cell>
          <cell r="O296">
            <v>1.93</v>
          </cell>
        </row>
        <row r="297">
          <cell r="C297" t="str">
            <v>HOSPITAL MESTRE VITALINO (COVID-19 CAMPANHA)</v>
          </cell>
          <cell r="E297" t="str">
            <v>JOSE ALBERTO SIMEAO DA SILVA</v>
          </cell>
          <cell r="F297" t="str">
            <v>3 - Administrativo</v>
          </cell>
          <cell r="G297" t="str">
            <v>514320</v>
          </cell>
          <cell r="H297">
            <v>44593</v>
          </cell>
          <cell r="J297">
            <v>139.83359999999999</v>
          </cell>
          <cell r="L297">
            <v>95.459263803599995</v>
          </cell>
          <cell r="M297">
            <v>20.2</v>
          </cell>
          <cell r="O297">
            <v>1.93</v>
          </cell>
        </row>
        <row r="298">
          <cell r="C298" t="str">
            <v>HOSPITAL MESTRE VITALINO (COVID-19 CAMPANHA)</v>
          </cell>
          <cell r="E298" t="str">
            <v>JOSE ALDIERES GOMES DA SILVA</v>
          </cell>
          <cell r="F298" t="str">
            <v>2 - Outros Profissionais da Saúde</v>
          </cell>
          <cell r="G298" t="str">
            <v>223605</v>
          </cell>
          <cell r="H298">
            <v>44593</v>
          </cell>
          <cell r="J298">
            <v>228.33760000000001</v>
          </cell>
          <cell r="L298">
            <v>95.459263803599995</v>
          </cell>
          <cell r="M298">
            <v>2.5099999999999998</v>
          </cell>
          <cell r="O298">
            <v>1.59</v>
          </cell>
        </row>
        <row r="299">
          <cell r="C299" t="str">
            <v>HOSPITAL MESTRE VITALINO (COVID-19 CAMPANHA)</v>
          </cell>
          <cell r="E299" t="str">
            <v>JOSE ALYSSON DE OLIVEIRA SANTOS</v>
          </cell>
          <cell r="F299" t="str">
            <v>3 - Administrativo</v>
          </cell>
          <cell r="G299" t="str">
            <v>782320</v>
          </cell>
          <cell r="H299">
            <v>44593</v>
          </cell>
          <cell r="J299">
            <v>246.34</v>
          </cell>
          <cell r="L299">
            <v>95.459263803599995</v>
          </cell>
          <cell r="M299">
            <v>40.33</v>
          </cell>
          <cell r="O299">
            <v>1.93</v>
          </cell>
        </row>
        <row r="300">
          <cell r="C300" t="str">
            <v>HOSPITAL MESTRE VITALINO (COVID-19 CAMPANHA)</v>
          </cell>
          <cell r="E300" t="str">
            <v>JOSE CAMILO DA SILVA FILHO</v>
          </cell>
          <cell r="F300" t="str">
            <v>2 - Outros Profissionais da Saúde</v>
          </cell>
          <cell r="G300" t="str">
            <v>322205</v>
          </cell>
          <cell r="H300">
            <v>44593</v>
          </cell>
          <cell r="J300">
            <v>166.76560000000001</v>
          </cell>
          <cell r="L300">
            <v>0</v>
          </cell>
          <cell r="O300">
            <v>1.93</v>
          </cell>
          <cell r="R300">
            <v>207.2</v>
          </cell>
          <cell r="S300">
            <v>78.91</v>
          </cell>
        </row>
        <row r="301">
          <cell r="C301" t="str">
            <v>HOSPITAL MESTRE VITALINO (COVID-19 CAMPANHA)</v>
          </cell>
          <cell r="E301" t="str">
            <v>JOSE DARIO DOS SANTOS</v>
          </cell>
          <cell r="F301" t="str">
            <v>3 - Administrativo</v>
          </cell>
          <cell r="G301" t="str">
            <v>521130</v>
          </cell>
          <cell r="H301">
            <v>44593</v>
          </cell>
          <cell r="J301">
            <v>141.34399999999999</v>
          </cell>
          <cell r="L301">
            <v>95.459263803599995</v>
          </cell>
          <cell r="M301">
            <v>24.24</v>
          </cell>
          <cell r="O301">
            <v>1.93</v>
          </cell>
        </row>
        <row r="302">
          <cell r="C302" t="str">
            <v>HOSPITAL MESTRE VITALINO (COVID-19 CAMPANHA)</v>
          </cell>
          <cell r="E302" t="str">
            <v>JOSE DIEGO DOS SANTOS PEREIRA</v>
          </cell>
          <cell r="F302" t="str">
            <v>1 - Médico</v>
          </cell>
          <cell r="G302" t="str">
            <v>225150</v>
          </cell>
          <cell r="H302">
            <v>44593</v>
          </cell>
          <cell r="J302">
            <v>1185.2128</v>
          </cell>
          <cell r="L302">
            <v>95.459263803599995</v>
          </cell>
          <cell r="M302">
            <v>3.64</v>
          </cell>
          <cell r="O302">
            <v>6.13</v>
          </cell>
          <cell r="P302">
            <v>1.23</v>
          </cell>
        </row>
        <row r="303">
          <cell r="C303" t="str">
            <v>HOSPITAL MESTRE VITALINO (COVID-19 CAMPANHA)</v>
          </cell>
          <cell r="E303" t="str">
            <v>JOSE DUAN ODILON PINHEIRO DA SILVA</v>
          </cell>
          <cell r="F303" t="str">
            <v>2 - Outros Profissionais da Saúde</v>
          </cell>
          <cell r="G303" t="str">
            <v>223605</v>
          </cell>
          <cell r="H303">
            <v>44593</v>
          </cell>
          <cell r="J303">
            <v>272.06959999999998</v>
          </cell>
          <cell r="L303">
            <v>95.459263803599995</v>
          </cell>
          <cell r="M303">
            <v>2.5099999999999998</v>
          </cell>
          <cell r="O303">
            <v>1.59</v>
          </cell>
        </row>
        <row r="304">
          <cell r="C304" t="str">
            <v>HOSPITAL MESTRE VITALINO (COVID-19 CAMPANHA)</v>
          </cell>
          <cell r="E304" t="str">
            <v>JOSE EDILSON DE LIMA JUNIOR</v>
          </cell>
          <cell r="F304" t="str">
            <v>2 - Outros Profissionais da Saúde</v>
          </cell>
          <cell r="G304" t="str">
            <v>322205</v>
          </cell>
          <cell r="H304">
            <v>44593</v>
          </cell>
          <cell r="J304">
            <v>164.3152</v>
          </cell>
          <cell r="L304">
            <v>95.459263803599995</v>
          </cell>
          <cell r="M304">
            <v>26.3</v>
          </cell>
          <cell r="O304">
            <v>1.93</v>
          </cell>
        </row>
        <row r="305">
          <cell r="C305" t="str">
            <v>HOSPITAL MESTRE VITALINO (COVID-19 CAMPANHA)</v>
          </cell>
          <cell r="E305" t="str">
            <v>JOSE EDVAN DA SILVA</v>
          </cell>
          <cell r="F305" t="str">
            <v>2 - Outros Profissionais da Saúde</v>
          </cell>
          <cell r="G305" t="str">
            <v>223505</v>
          </cell>
          <cell r="H305">
            <v>44593</v>
          </cell>
          <cell r="J305">
            <v>244.4992</v>
          </cell>
          <cell r="L305">
            <v>95.459263803599995</v>
          </cell>
          <cell r="M305">
            <v>2.66</v>
          </cell>
          <cell r="O305">
            <v>1.59</v>
          </cell>
        </row>
        <row r="306">
          <cell r="C306" t="str">
            <v>HOSPITAL MESTRE VITALINO (COVID-19 CAMPANHA)</v>
          </cell>
          <cell r="E306" t="str">
            <v>JOSE ELIVELTON BEZERRA DE BARROS</v>
          </cell>
          <cell r="F306" t="str">
            <v>3 - Administrativo</v>
          </cell>
          <cell r="G306" t="str">
            <v>411010</v>
          </cell>
          <cell r="H306">
            <v>44593</v>
          </cell>
          <cell r="J306">
            <v>144.40799999999999</v>
          </cell>
          <cell r="L306">
            <v>0</v>
          </cell>
          <cell r="O306">
            <v>1.93</v>
          </cell>
        </row>
        <row r="307">
          <cell r="C307" t="str">
            <v>HOSPITAL MESTRE VITALINO (COVID-19 CAMPANHA)</v>
          </cell>
          <cell r="E307" t="str">
            <v>JOSE FABIO DA SILVA FILHO</v>
          </cell>
          <cell r="F307" t="str">
            <v>3 - Administrativo</v>
          </cell>
          <cell r="G307" t="str">
            <v>514320</v>
          </cell>
          <cell r="H307">
            <v>44593</v>
          </cell>
          <cell r="J307">
            <v>132.07679999999999</v>
          </cell>
          <cell r="L307">
            <v>0</v>
          </cell>
          <cell r="O307">
            <v>1.93</v>
          </cell>
          <cell r="R307">
            <v>103.6</v>
          </cell>
          <cell r="S307">
            <v>72.72</v>
          </cell>
        </row>
        <row r="308">
          <cell r="C308" t="str">
            <v>HOSPITAL MESTRE VITALINO (COVID-19 CAMPANHA)</v>
          </cell>
          <cell r="E308" t="str">
            <v>JOSE FILIPE BEZERRA SILVA</v>
          </cell>
          <cell r="F308" t="str">
            <v>3 - Administrativo</v>
          </cell>
          <cell r="G308" t="str">
            <v>782320</v>
          </cell>
          <cell r="H308">
            <v>44593</v>
          </cell>
          <cell r="J308">
            <v>219.0232</v>
          </cell>
          <cell r="L308">
            <v>95.459263803599995</v>
          </cell>
          <cell r="M308">
            <v>32.26</v>
          </cell>
          <cell r="O308">
            <v>1.93</v>
          </cell>
        </row>
        <row r="309">
          <cell r="C309" t="str">
            <v>HOSPITAL MESTRE VITALINO (COVID-19 CAMPANHA)</v>
          </cell>
          <cell r="E309" t="str">
            <v>JOSE FRANCISCO PEREIRA DA SILVA</v>
          </cell>
          <cell r="F309" t="str">
            <v>3 - Administrativo</v>
          </cell>
          <cell r="G309" t="str">
            <v>521130</v>
          </cell>
          <cell r="H309">
            <v>44593</v>
          </cell>
          <cell r="J309">
            <v>159.08959999999999</v>
          </cell>
          <cell r="L309">
            <v>95.459263803599995</v>
          </cell>
          <cell r="M309">
            <v>24.24</v>
          </cell>
          <cell r="O309">
            <v>1.93</v>
          </cell>
        </row>
        <row r="310">
          <cell r="C310" t="str">
            <v>HOSPITAL MESTRE VITALINO (COVID-19 CAMPANHA)</v>
          </cell>
          <cell r="E310" t="str">
            <v>JOSE GILSON DA SILVA</v>
          </cell>
          <cell r="F310" t="str">
            <v>2 - Outros Profissionais da Saúde</v>
          </cell>
          <cell r="G310" t="str">
            <v>322205</v>
          </cell>
          <cell r="H310">
            <v>44593</v>
          </cell>
          <cell r="J310">
            <v>181.4272</v>
          </cell>
          <cell r="L310">
            <v>95.459263803599995</v>
          </cell>
          <cell r="M310">
            <v>26.3</v>
          </cell>
          <cell r="O310">
            <v>1.93</v>
          </cell>
        </row>
        <row r="311">
          <cell r="C311" t="str">
            <v>HOSPITAL MESTRE VITALINO (COVID-19 CAMPANHA)</v>
          </cell>
          <cell r="E311" t="str">
            <v>JOSE IVO DA SILVA</v>
          </cell>
          <cell r="F311" t="str">
            <v>3 - Administrativo</v>
          </cell>
          <cell r="G311" t="str">
            <v>517410</v>
          </cell>
          <cell r="H311">
            <v>44593</v>
          </cell>
          <cell r="J311">
            <v>230.70240000000001</v>
          </cell>
          <cell r="L311">
            <v>95.459263803599995</v>
          </cell>
          <cell r="M311">
            <v>24.24</v>
          </cell>
          <cell r="O311">
            <v>1.93</v>
          </cell>
        </row>
        <row r="312">
          <cell r="C312" t="str">
            <v>HOSPITAL MESTRE VITALINO (COVID-19 CAMPANHA)</v>
          </cell>
          <cell r="E312" t="str">
            <v>JOSE JONATAS FREIRE DE OLIVEIRA</v>
          </cell>
          <cell r="F312" t="str">
            <v>2 - Outros Profissionais da Saúde</v>
          </cell>
          <cell r="G312" t="str">
            <v>223605</v>
          </cell>
          <cell r="H312">
            <v>44593</v>
          </cell>
          <cell r="J312">
            <v>273.16160000000002</v>
          </cell>
          <cell r="L312">
            <v>95.459263803599995</v>
          </cell>
          <cell r="M312">
            <v>2.75</v>
          </cell>
          <cell r="O312">
            <v>1.59</v>
          </cell>
        </row>
        <row r="313">
          <cell r="C313" t="str">
            <v>HOSPITAL MESTRE VITALINO (COVID-19 CAMPANHA)</v>
          </cell>
          <cell r="E313" t="str">
            <v>JOSE JUNIOR HENRIQUE DE ARAUJO</v>
          </cell>
          <cell r="F313" t="str">
            <v>3 - Administrativo</v>
          </cell>
          <cell r="G313" t="str">
            <v>515110</v>
          </cell>
          <cell r="H313">
            <v>44593</v>
          </cell>
          <cell r="J313">
            <v>152.30080000000001</v>
          </cell>
          <cell r="L313">
            <v>95.459263803599995</v>
          </cell>
          <cell r="M313">
            <v>24.24</v>
          </cell>
          <cell r="O313">
            <v>1.93</v>
          </cell>
        </row>
        <row r="314">
          <cell r="C314" t="str">
            <v>HOSPITAL MESTRE VITALINO (COVID-19 CAMPANHA)</v>
          </cell>
          <cell r="E314" t="str">
            <v>JOSE LOURINALDO DA SILVA</v>
          </cell>
          <cell r="F314" t="str">
            <v>2 - Outros Profissionais da Saúde</v>
          </cell>
          <cell r="G314" t="str">
            <v>324115</v>
          </cell>
          <cell r="H314">
            <v>44593</v>
          </cell>
          <cell r="J314">
            <v>250.44159999999999</v>
          </cell>
          <cell r="L314">
            <v>95.459263803599995</v>
          </cell>
          <cell r="M314">
            <v>41.8</v>
          </cell>
          <cell r="O314">
            <v>9.99</v>
          </cell>
        </row>
        <row r="315">
          <cell r="C315" t="str">
            <v>HOSPITAL MESTRE VITALINO (COVID-19 CAMPANHA)</v>
          </cell>
          <cell r="E315" t="str">
            <v>JOSE MARCOS FERREIRA DA SILVA</v>
          </cell>
          <cell r="F315" t="str">
            <v>3 - Administrativo</v>
          </cell>
          <cell r="G315" t="str">
            <v>514320</v>
          </cell>
          <cell r="H315">
            <v>44593</v>
          </cell>
          <cell r="J315">
            <v>141.34399999999999</v>
          </cell>
          <cell r="L315">
            <v>95.459263803599995</v>
          </cell>
          <cell r="M315">
            <v>24.24</v>
          </cell>
          <cell r="O315">
            <v>1.93</v>
          </cell>
        </row>
        <row r="316">
          <cell r="C316" t="str">
            <v>HOSPITAL MESTRE VITALINO (COVID-19 CAMPANHA)</v>
          </cell>
          <cell r="E316" t="str">
            <v>JOSE PAULO DE ALMEIDA</v>
          </cell>
          <cell r="F316" t="str">
            <v>2 - Outros Profissionais da Saúde</v>
          </cell>
          <cell r="G316" t="str">
            <v>322205</v>
          </cell>
          <cell r="H316">
            <v>44593</v>
          </cell>
          <cell r="J316">
            <v>177.92959999999999</v>
          </cell>
          <cell r="L316">
            <v>95.459263803599995</v>
          </cell>
          <cell r="M316">
            <v>20.170000000000002</v>
          </cell>
          <cell r="O316">
            <v>1.93</v>
          </cell>
        </row>
        <row r="317">
          <cell r="C317" t="str">
            <v>HOSPITAL MESTRE VITALINO (COVID-19 CAMPANHA)</v>
          </cell>
          <cell r="E317" t="str">
            <v>JOSE ROBERTO DA SILVA</v>
          </cell>
          <cell r="F317" t="str">
            <v>2 - Outros Profissionais da Saúde</v>
          </cell>
          <cell r="G317" t="str">
            <v>322205</v>
          </cell>
          <cell r="H317">
            <v>44593</v>
          </cell>
          <cell r="J317">
            <v>166.76560000000001</v>
          </cell>
          <cell r="L317">
            <v>95.459263803599995</v>
          </cell>
          <cell r="M317">
            <v>26.3</v>
          </cell>
          <cell r="O317">
            <v>1.93</v>
          </cell>
        </row>
        <row r="318">
          <cell r="C318" t="str">
            <v>HOSPITAL MESTRE VITALINO (COVID-19 CAMPANHA)</v>
          </cell>
          <cell r="E318" t="str">
            <v>JOSE SOARES DOS SANTOS IRMAO</v>
          </cell>
          <cell r="F318" t="str">
            <v>3 - Administrativo</v>
          </cell>
          <cell r="G318" t="str">
            <v>515110</v>
          </cell>
          <cell r="H318">
            <v>44593</v>
          </cell>
          <cell r="J318">
            <v>139.69280000000001</v>
          </cell>
          <cell r="L318">
            <v>95.459263803599995</v>
          </cell>
          <cell r="M318">
            <v>24.24</v>
          </cell>
          <cell r="O318">
            <v>1.93</v>
          </cell>
        </row>
        <row r="319">
          <cell r="C319" t="str">
            <v>HOSPITAL MESTRE VITALINO (COVID-19 CAMPANHA)</v>
          </cell>
          <cell r="E319" t="str">
            <v>JOSE WEMERSON DA SILVA</v>
          </cell>
          <cell r="F319" t="str">
            <v>3 - Administrativo</v>
          </cell>
          <cell r="G319" t="str">
            <v>514320</v>
          </cell>
          <cell r="H319">
            <v>44593</v>
          </cell>
          <cell r="J319">
            <v>177.88399999999999</v>
          </cell>
          <cell r="L319">
            <v>0</v>
          </cell>
          <cell r="O319">
            <v>1.93</v>
          </cell>
        </row>
        <row r="320">
          <cell r="C320" t="str">
            <v>HOSPITAL MESTRE VITALINO (COVID-19 CAMPANHA)</v>
          </cell>
          <cell r="E320" t="str">
            <v>JOSEFA ANDRESA FERREIRA</v>
          </cell>
          <cell r="F320" t="str">
            <v>2 - Outros Profissionais da Saúde</v>
          </cell>
          <cell r="G320" t="str">
            <v>322205</v>
          </cell>
          <cell r="H320">
            <v>44593</v>
          </cell>
          <cell r="J320">
            <v>172.25040000000001</v>
          </cell>
          <cell r="L320">
            <v>95.459263803599995</v>
          </cell>
          <cell r="M320">
            <v>26.3</v>
          </cell>
          <cell r="O320">
            <v>1.93</v>
          </cell>
        </row>
        <row r="321">
          <cell r="C321" t="str">
            <v>HOSPITAL MESTRE VITALINO (COVID-19 CAMPANHA)</v>
          </cell>
          <cell r="E321" t="str">
            <v>JOSEFA JOYCE BARBOSA DE ARRUDA</v>
          </cell>
          <cell r="F321" t="str">
            <v>2 - Outros Profissionais da Saúde</v>
          </cell>
          <cell r="G321" t="str">
            <v>322205</v>
          </cell>
          <cell r="H321">
            <v>44593</v>
          </cell>
          <cell r="J321">
            <v>165.7184</v>
          </cell>
          <cell r="L321">
            <v>0</v>
          </cell>
          <cell r="O321">
            <v>1.93</v>
          </cell>
          <cell r="U321">
            <v>69.41</v>
          </cell>
          <cell r="X321" t="str">
            <v>AUX. CRECHE I</v>
          </cell>
        </row>
        <row r="322">
          <cell r="C322" t="str">
            <v>HOSPITAL MESTRE VITALINO (COVID-19 CAMPANHA)</v>
          </cell>
          <cell r="E322" t="str">
            <v>JOSEILDO FIDELE DE MACEDO</v>
          </cell>
          <cell r="F322" t="str">
            <v>2 - Outros Profissionais da Saúde</v>
          </cell>
          <cell r="G322" t="str">
            <v>322205</v>
          </cell>
          <cell r="H322">
            <v>44593</v>
          </cell>
          <cell r="J322">
            <v>181.4272</v>
          </cell>
          <cell r="L322">
            <v>0</v>
          </cell>
          <cell r="O322">
            <v>1.93</v>
          </cell>
        </row>
        <row r="323">
          <cell r="C323" t="str">
            <v>HOSPITAL MESTRE VITALINO (COVID-19 CAMPANHA)</v>
          </cell>
          <cell r="E323" t="str">
            <v>JOSELI MARIA DOS SANTOS</v>
          </cell>
          <cell r="F323" t="str">
            <v>2 - Outros Profissionais da Saúde</v>
          </cell>
          <cell r="G323" t="str">
            <v>322205</v>
          </cell>
          <cell r="H323">
            <v>44593</v>
          </cell>
          <cell r="J323">
            <v>176.1816</v>
          </cell>
          <cell r="L323">
            <v>95.459263803599995</v>
          </cell>
          <cell r="M323">
            <v>19.29</v>
          </cell>
          <cell r="O323">
            <v>1.93</v>
          </cell>
          <cell r="U323">
            <v>69.41</v>
          </cell>
          <cell r="X323" t="str">
            <v>AUX. CRECHE I</v>
          </cell>
        </row>
        <row r="324">
          <cell r="C324" t="str">
            <v>HOSPITAL MESTRE VITALINO (COVID-19 CAMPANHA)</v>
          </cell>
          <cell r="E324" t="str">
            <v>JOSELIA ALDEANE LEANDRO RODRIGUES</v>
          </cell>
          <cell r="F324" t="str">
            <v>2 - Outros Profissionais da Saúde</v>
          </cell>
          <cell r="G324" t="str">
            <v>322205</v>
          </cell>
          <cell r="H324">
            <v>44593</v>
          </cell>
          <cell r="J324">
            <v>166.1112</v>
          </cell>
          <cell r="L324">
            <v>95.459263803599995</v>
          </cell>
          <cell r="M324">
            <v>26.3</v>
          </cell>
          <cell r="O324">
            <v>1.93</v>
          </cell>
        </row>
        <row r="325">
          <cell r="C325" t="str">
            <v>HOSPITAL MESTRE VITALINO (COVID-19 CAMPANHA)</v>
          </cell>
          <cell r="E325" t="str">
            <v>JOSENILDA FERREIRA DA SILVA</v>
          </cell>
          <cell r="F325" t="str">
            <v>3 - Administrativo</v>
          </cell>
          <cell r="G325" t="str">
            <v>513430</v>
          </cell>
          <cell r="H325">
            <v>44593</v>
          </cell>
          <cell r="J325">
            <v>156.15280000000001</v>
          </cell>
          <cell r="L325">
            <v>0</v>
          </cell>
          <cell r="O325">
            <v>1.93</v>
          </cell>
          <cell r="R325">
            <v>207.2</v>
          </cell>
          <cell r="S325">
            <v>72.72</v>
          </cell>
        </row>
        <row r="326">
          <cell r="C326" t="str">
            <v>HOSPITAL MESTRE VITALINO (COVID-19 CAMPANHA)</v>
          </cell>
          <cell r="E326" t="str">
            <v>JOSIANE ALZIRA DA SILVA SANTOS</v>
          </cell>
          <cell r="F326" t="str">
            <v>2 - Outros Profissionais da Saúde</v>
          </cell>
          <cell r="G326" t="str">
            <v>322205</v>
          </cell>
          <cell r="H326">
            <v>44593</v>
          </cell>
          <cell r="J326">
            <v>183.27119999999999</v>
          </cell>
          <cell r="L326">
            <v>95.459263803599995</v>
          </cell>
          <cell r="M326">
            <v>26.3</v>
          </cell>
          <cell r="O326">
            <v>1.93</v>
          </cell>
        </row>
        <row r="327">
          <cell r="C327" t="str">
            <v>HOSPITAL MESTRE VITALINO (COVID-19 CAMPANHA)</v>
          </cell>
          <cell r="E327" t="str">
            <v>JOSILENE EDILEUZA DA SILVA</v>
          </cell>
          <cell r="F327" t="str">
            <v>3 - Administrativo</v>
          </cell>
          <cell r="G327" t="str">
            <v>514320</v>
          </cell>
          <cell r="H327">
            <v>44593</v>
          </cell>
          <cell r="J327">
            <v>141.34399999999999</v>
          </cell>
          <cell r="L327">
            <v>95.459263803599995</v>
          </cell>
          <cell r="M327">
            <v>24.24</v>
          </cell>
          <cell r="O327">
            <v>1.93</v>
          </cell>
        </row>
        <row r="328">
          <cell r="C328" t="str">
            <v>HOSPITAL MESTRE VITALINO (COVID-19 CAMPANHA)</v>
          </cell>
          <cell r="E328" t="str">
            <v>JOSILENE MARIA DA SILVA</v>
          </cell>
          <cell r="F328" t="str">
            <v>2 - Outros Profissionais da Saúde</v>
          </cell>
          <cell r="G328" t="str">
            <v>322205</v>
          </cell>
          <cell r="H328">
            <v>44593</v>
          </cell>
          <cell r="J328">
            <v>166.76560000000001</v>
          </cell>
          <cell r="L328">
            <v>95.459263803599995</v>
          </cell>
          <cell r="M328">
            <v>26.3</v>
          </cell>
          <cell r="O328">
            <v>1.93</v>
          </cell>
        </row>
        <row r="329">
          <cell r="C329" t="str">
            <v>HOSPITAL MESTRE VITALINO (COVID-19 CAMPANHA)</v>
          </cell>
          <cell r="E329" t="str">
            <v>JOSIVALDO FRANCISCO DA SILVA</v>
          </cell>
          <cell r="F329" t="str">
            <v>2 - Outros Profissionais da Saúde</v>
          </cell>
          <cell r="G329" t="str">
            <v>322205</v>
          </cell>
          <cell r="H329">
            <v>44593</v>
          </cell>
          <cell r="J329">
            <v>154.71600000000001</v>
          </cell>
          <cell r="L329">
            <v>95.459263803599995</v>
          </cell>
          <cell r="M329">
            <v>19.29</v>
          </cell>
          <cell r="O329">
            <v>1.93</v>
          </cell>
        </row>
        <row r="330">
          <cell r="C330" t="str">
            <v>HOSPITAL MESTRE VITALINO (COVID-19 CAMPANHA)</v>
          </cell>
          <cell r="E330" t="str">
            <v>JOSIVAN JOAQUIM PAULO</v>
          </cell>
          <cell r="F330" t="str">
            <v>3 - Administrativo</v>
          </cell>
          <cell r="G330" t="str">
            <v>763305</v>
          </cell>
          <cell r="H330">
            <v>44593</v>
          </cell>
          <cell r="J330">
            <v>169.084</v>
          </cell>
          <cell r="L330">
            <v>95.459263803599995</v>
          </cell>
          <cell r="M330">
            <v>24.24</v>
          </cell>
          <cell r="O330">
            <v>1.93</v>
          </cell>
        </row>
        <row r="331">
          <cell r="C331" t="str">
            <v>HOSPITAL MESTRE VITALINO (COVID-19 CAMPANHA)</v>
          </cell>
          <cell r="E331" t="str">
            <v>JOYCEANE VIEIRA DOS SANTOS</v>
          </cell>
          <cell r="F331" t="str">
            <v>2 - Outros Profissionais da Saúde</v>
          </cell>
          <cell r="G331" t="str">
            <v>322205</v>
          </cell>
          <cell r="H331">
            <v>44593</v>
          </cell>
          <cell r="J331">
            <v>164.49600000000001</v>
          </cell>
          <cell r="L331">
            <v>95.459263803599995</v>
          </cell>
          <cell r="M331">
            <v>24.55</v>
          </cell>
          <cell r="O331">
            <v>1.93</v>
          </cell>
          <cell r="U331">
            <v>64.78</v>
          </cell>
          <cell r="X331" t="str">
            <v>AUX. CRECHE I</v>
          </cell>
        </row>
        <row r="332">
          <cell r="C332" t="str">
            <v>HOSPITAL MESTRE VITALINO (COVID-19 CAMPANHA)</v>
          </cell>
          <cell r="E332" t="str">
            <v>JUAN MATHEUS FERREIRA DA SILVA</v>
          </cell>
          <cell r="F332" t="str">
            <v>3 - Administrativo</v>
          </cell>
          <cell r="G332" t="str">
            <v>521130</v>
          </cell>
          <cell r="H332">
            <v>44593</v>
          </cell>
          <cell r="J332">
            <v>170.72800000000001</v>
          </cell>
          <cell r="L332">
            <v>95.459263803599995</v>
          </cell>
          <cell r="M332">
            <v>17.78</v>
          </cell>
          <cell r="O332">
            <v>1.93</v>
          </cell>
        </row>
        <row r="333">
          <cell r="C333" t="str">
            <v>HOSPITAL MESTRE VITALINO (COVID-19 CAMPANHA)</v>
          </cell>
          <cell r="E333" t="str">
            <v>JUCELE MATIAS DA SILVA</v>
          </cell>
          <cell r="F333" t="str">
            <v>2 - Outros Profissionais da Saúde</v>
          </cell>
          <cell r="G333" t="str">
            <v>322205</v>
          </cell>
          <cell r="H333">
            <v>44593</v>
          </cell>
          <cell r="J333">
            <v>177.25280000000001</v>
          </cell>
          <cell r="L333">
            <v>95.459263803599995</v>
          </cell>
          <cell r="M333">
            <v>26.3</v>
          </cell>
          <cell r="O333">
            <v>1.93</v>
          </cell>
        </row>
        <row r="334">
          <cell r="C334" t="str">
            <v>HOSPITAL MESTRE VITALINO (COVID-19 CAMPANHA)</v>
          </cell>
          <cell r="E334" t="str">
            <v>JUCIANE MARIA DA SILVA</v>
          </cell>
          <cell r="F334" t="str">
            <v>2 - Outros Profissionais da Saúde</v>
          </cell>
          <cell r="G334" t="str">
            <v>322205</v>
          </cell>
          <cell r="H334">
            <v>44593</v>
          </cell>
          <cell r="J334">
            <v>0</v>
          </cell>
          <cell r="K334">
            <v>996.35</v>
          </cell>
          <cell r="L334">
            <v>95.459263803599995</v>
          </cell>
          <cell r="M334">
            <v>5.26</v>
          </cell>
          <cell r="O334">
            <v>1.93</v>
          </cell>
        </row>
        <row r="335">
          <cell r="C335" t="str">
            <v>HOSPITAL MESTRE VITALINO (COVID-19 CAMPANHA)</v>
          </cell>
          <cell r="E335" t="str">
            <v>JUCILENE BARBOSA DE SOUZA</v>
          </cell>
          <cell r="F335" t="str">
            <v>2 - Outros Profissionais da Saúde</v>
          </cell>
          <cell r="G335" t="str">
            <v>322205</v>
          </cell>
          <cell r="H335">
            <v>44593</v>
          </cell>
          <cell r="J335">
            <v>174.4512</v>
          </cell>
          <cell r="L335">
            <v>95.459263803599995</v>
          </cell>
          <cell r="M335">
            <v>26.3</v>
          </cell>
          <cell r="O335">
            <v>1.93</v>
          </cell>
        </row>
        <row r="336">
          <cell r="C336" t="str">
            <v>HOSPITAL MESTRE VITALINO (COVID-19 CAMPANHA)</v>
          </cell>
          <cell r="E336" t="str">
            <v>JUCINEIDE ESTELINA DOS SANTOS</v>
          </cell>
          <cell r="F336" t="str">
            <v>2 - Outros Profissionais da Saúde</v>
          </cell>
          <cell r="G336" t="str">
            <v>322205</v>
          </cell>
          <cell r="H336">
            <v>44593</v>
          </cell>
          <cell r="J336">
            <v>175.83519999999999</v>
          </cell>
          <cell r="L336">
            <v>95.459263803599995</v>
          </cell>
          <cell r="M336">
            <v>26.3</v>
          </cell>
          <cell r="O336">
            <v>1.93</v>
          </cell>
          <cell r="U336">
            <v>69.41</v>
          </cell>
          <cell r="X336" t="str">
            <v>AUX. CRECHE I</v>
          </cell>
        </row>
        <row r="337">
          <cell r="C337" t="str">
            <v>HOSPITAL MESTRE VITALINO (COVID-19 CAMPANHA)</v>
          </cell>
          <cell r="E337" t="str">
            <v>JULIANA ANDRESSA DA SILVA MOURA</v>
          </cell>
          <cell r="F337" t="str">
            <v>2 - Outros Profissionais da Saúde</v>
          </cell>
          <cell r="G337" t="str">
            <v>322205</v>
          </cell>
          <cell r="H337">
            <v>44593</v>
          </cell>
          <cell r="J337">
            <v>166.90880000000001</v>
          </cell>
          <cell r="L337">
            <v>0</v>
          </cell>
          <cell r="O337">
            <v>1.93</v>
          </cell>
        </row>
        <row r="338">
          <cell r="C338" t="str">
            <v>HOSPITAL MESTRE VITALINO (COVID-19 CAMPANHA)</v>
          </cell>
          <cell r="E338" t="str">
            <v>JULIANA CLIS CARNEIRO DA SILVA</v>
          </cell>
          <cell r="F338" t="str">
            <v>2 - Outros Profissionais da Saúde</v>
          </cell>
          <cell r="G338" t="str">
            <v>223505</v>
          </cell>
          <cell r="H338">
            <v>44593</v>
          </cell>
          <cell r="J338">
            <v>274.70159999999998</v>
          </cell>
          <cell r="L338">
            <v>95.459263803599995</v>
          </cell>
          <cell r="M338">
            <v>2.66</v>
          </cell>
          <cell r="O338">
            <v>1.59</v>
          </cell>
        </row>
        <row r="339">
          <cell r="C339" t="str">
            <v>HOSPITAL MESTRE VITALINO (COVID-19 CAMPANHA)</v>
          </cell>
          <cell r="E339" t="str">
            <v>JULIANA GUEDES SILVA</v>
          </cell>
          <cell r="F339" t="str">
            <v>1 - Médico</v>
          </cell>
          <cell r="G339" t="str">
            <v>225150</v>
          </cell>
          <cell r="H339">
            <v>44593</v>
          </cell>
          <cell r="J339">
            <v>1004.5664</v>
          </cell>
          <cell r="L339">
            <v>95.459263803599995</v>
          </cell>
          <cell r="M339">
            <v>3.64</v>
          </cell>
          <cell r="O339">
            <v>6.13</v>
          </cell>
          <cell r="P339">
            <v>1.23</v>
          </cell>
        </row>
        <row r="340">
          <cell r="C340" t="str">
            <v>HOSPITAL MESTRE VITALINO (COVID-19 CAMPANHA)</v>
          </cell>
          <cell r="E340" t="str">
            <v>JULIANA MARQUES DA SILVA</v>
          </cell>
          <cell r="F340" t="str">
            <v>2 - Outros Profissionais da Saúde</v>
          </cell>
          <cell r="G340" t="str">
            <v>223505</v>
          </cell>
          <cell r="H340">
            <v>44593</v>
          </cell>
          <cell r="J340">
            <v>237.52799999999999</v>
          </cell>
          <cell r="L340">
            <v>95.459263803599995</v>
          </cell>
          <cell r="M340">
            <v>2.57</v>
          </cell>
          <cell r="O340">
            <v>1.59</v>
          </cell>
          <cell r="R340">
            <v>155.4</v>
          </cell>
          <cell r="S340">
            <v>106.3</v>
          </cell>
        </row>
        <row r="341">
          <cell r="C341" t="str">
            <v>HOSPITAL MESTRE VITALINO (COVID-19 CAMPANHA)</v>
          </cell>
          <cell r="E341" t="str">
            <v>JULIANI TEIXEIRA DOS SANTOS</v>
          </cell>
          <cell r="F341" t="str">
            <v>2 - Outros Profissionais da Saúde</v>
          </cell>
          <cell r="G341" t="str">
            <v>223605</v>
          </cell>
          <cell r="H341">
            <v>44593</v>
          </cell>
          <cell r="J341">
            <v>241.70959999999999</v>
          </cell>
          <cell r="L341">
            <v>95.459263803599995</v>
          </cell>
          <cell r="M341">
            <v>2.5099999999999998</v>
          </cell>
          <cell r="O341">
            <v>1.59</v>
          </cell>
        </row>
        <row r="342">
          <cell r="C342" t="str">
            <v>HOSPITAL MESTRE VITALINO (COVID-19 CAMPANHA)</v>
          </cell>
          <cell r="E342" t="str">
            <v>JULIETE TORRES DE LIMA</v>
          </cell>
          <cell r="F342" t="str">
            <v>2 - Outros Profissionais da Saúde</v>
          </cell>
          <cell r="G342" t="str">
            <v>322205</v>
          </cell>
          <cell r="H342">
            <v>44593</v>
          </cell>
          <cell r="J342">
            <v>182.4744</v>
          </cell>
          <cell r="L342">
            <v>95.459263803599995</v>
          </cell>
          <cell r="M342">
            <v>26.3</v>
          </cell>
          <cell r="O342">
            <v>1.93</v>
          </cell>
          <cell r="U342">
            <v>69.41</v>
          </cell>
          <cell r="X342" t="str">
            <v>AUX. CRECHE I</v>
          </cell>
        </row>
        <row r="343">
          <cell r="C343" t="str">
            <v>HOSPITAL MESTRE VITALINO (COVID-19 CAMPANHA)</v>
          </cell>
          <cell r="E343" t="str">
            <v>JULLIANA KATARINNE CARVALHO DE BRITO</v>
          </cell>
          <cell r="F343" t="str">
            <v>1 - Médico</v>
          </cell>
          <cell r="G343" t="str">
            <v>225125</v>
          </cell>
          <cell r="H343">
            <v>44593</v>
          </cell>
          <cell r="J343">
            <v>964.56799999999998</v>
          </cell>
          <cell r="L343">
            <v>95.459263803599995</v>
          </cell>
          <cell r="M343">
            <v>3.64</v>
          </cell>
          <cell r="O343">
            <v>6.13</v>
          </cell>
          <cell r="P343">
            <v>1.23</v>
          </cell>
        </row>
        <row r="344">
          <cell r="C344" t="str">
            <v>HOSPITAL MESTRE VITALINO (COVID-19 CAMPANHA)</v>
          </cell>
          <cell r="E344" t="str">
            <v>JULLYANNA VANESSA SANTOS JUVENAL SILVA</v>
          </cell>
          <cell r="F344" t="str">
            <v>2 - Outros Profissionais da Saúde</v>
          </cell>
          <cell r="G344" t="str">
            <v>322205</v>
          </cell>
          <cell r="H344">
            <v>44593</v>
          </cell>
          <cell r="J344">
            <v>170.90559999999999</v>
          </cell>
          <cell r="L344">
            <v>0</v>
          </cell>
          <cell r="O344">
            <v>1.93</v>
          </cell>
        </row>
        <row r="345">
          <cell r="C345" t="str">
            <v>HOSPITAL MESTRE VITALINO (COVID-19 CAMPANHA)</v>
          </cell>
          <cell r="E345" t="str">
            <v>KAROLAINE MARIA DA SILVA BENTO</v>
          </cell>
          <cell r="F345" t="str">
            <v>2 - Outros Profissionais da Saúde</v>
          </cell>
          <cell r="G345" t="str">
            <v>322205</v>
          </cell>
          <cell r="H345">
            <v>44593</v>
          </cell>
          <cell r="J345">
            <v>167.81280000000001</v>
          </cell>
          <cell r="L345">
            <v>95.459263803599995</v>
          </cell>
          <cell r="M345">
            <v>26.3</v>
          </cell>
          <cell r="O345">
            <v>1.93</v>
          </cell>
        </row>
        <row r="346">
          <cell r="C346" t="str">
            <v>HOSPITAL MESTRE VITALINO (COVID-19 CAMPANHA)</v>
          </cell>
          <cell r="E346" t="str">
            <v>KAROLAYNE GABRIELE ARAUJO SANTOS</v>
          </cell>
          <cell r="F346" t="str">
            <v>2 - Outros Profissionais da Saúde</v>
          </cell>
          <cell r="G346" t="str">
            <v>223505</v>
          </cell>
          <cell r="H346">
            <v>44593</v>
          </cell>
          <cell r="J346">
            <v>268.69200000000001</v>
          </cell>
          <cell r="L346">
            <v>95.459263803599995</v>
          </cell>
          <cell r="M346">
            <v>2.13</v>
          </cell>
          <cell r="O346">
            <v>1.59</v>
          </cell>
        </row>
        <row r="347">
          <cell r="C347" t="str">
            <v>HOSPITAL MESTRE VITALINO (COVID-19 CAMPANHA)</v>
          </cell>
          <cell r="E347" t="str">
            <v>KAROLAYNE KETMA PEREIRA DO NASCIMENTO</v>
          </cell>
          <cell r="F347" t="str">
            <v>2 - Outros Profissionais da Saúde</v>
          </cell>
          <cell r="G347" t="str">
            <v>322205</v>
          </cell>
          <cell r="H347">
            <v>44593</v>
          </cell>
          <cell r="J347">
            <v>172.68559999999999</v>
          </cell>
          <cell r="L347">
            <v>95.459263803599995</v>
          </cell>
          <cell r="M347">
            <v>21.04</v>
          </cell>
          <cell r="O347">
            <v>1.93</v>
          </cell>
          <cell r="U347">
            <v>69.41</v>
          </cell>
          <cell r="X347" t="str">
            <v>AUX. CRECHE I</v>
          </cell>
        </row>
        <row r="348">
          <cell r="C348" t="str">
            <v>HOSPITAL MESTRE VITALINO (COVID-19 CAMPANHA)</v>
          </cell>
          <cell r="E348" t="str">
            <v>KAROLENY FERREIRA DA SILVA</v>
          </cell>
          <cell r="F348" t="str">
            <v>2 - Outros Profissionais da Saúde</v>
          </cell>
          <cell r="G348" t="str">
            <v>223605</v>
          </cell>
          <cell r="H348">
            <v>44593</v>
          </cell>
          <cell r="J348">
            <v>288.58080000000001</v>
          </cell>
          <cell r="L348">
            <v>95.459263803599995</v>
          </cell>
          <cell r="M348">
            <v>2.75</v>
          </cell>
          <cell r="O348">
            <v>1.59</v>
          </cell>
          <cell r="U348">
            <v>127.67</v>
          </cell>
          <cell r="X348" t="str">
            <v>AUX. CRECHE I, AUX CRECHE M/ANT (RETROATIVO)</v>
          </cell>
        </row>
        <row r="349">
          <cell r="C349" t="str">
            <v>HOSPITAL MESTRE VITALINO (COVID-19 CAMPANHA)</v>
          </cell>
          <cell r="E349" t="str">
            <v>KAROLINE ALVES GALDINO</v>
          </cell>
          <cell r="F349" t="str">
            <v>2 - Outros Profissionais da Saúde</v>
          </cell>
          <cell r="G349" t="str">
            <v>322205</v>
          </cell>
          <cell r="H349">
            <v>44593</v>
          </cell>
          <cell r="J349">
            <v>163.03919999999999</v>
          </cell>
          <cell r="L349">
            <v>95.459263803599995</v>
          </cell>
          <cell r="M349">
            <v>26.3</v>
          </cell>
          <cell r="O349">
            <v>1.93</v>
          </cell>
        </row>
        <row r="350">
          <cell r="C350" t="str">
            <v>HOSPITAL MESTRE VITALINO (COVID-19 CAMPANHA)</v>
          </cell>
          <cell r="E350" t="str">
            <v>KASSIA REJANE SILVA GOMES</v>
          </cell>
          <cell r="F350" t="str">
            <v>3 - Administrativo</v>
          </cell>
          <cell r="G350" t="str">
            <v>411010</v>
          </cell>
          <cell r="H350">
            <v>44593</v>
          </cell>
          <cell r="J350">
            <v>106.1944</v>
          </cell>
          <cell r="L350">
            <v>0</v>
          </cell>
          <cell r="O350">
            <v>1.93</v>
          </cell>
        </row>
        <row r="351">
          <cell r="C351" t="str">
            <v>HOSPITAL MESTRE VITALINO (COVID-19 CAMPANHA)</v>
          </cell>
          <cell r="E351" t="str">
            <v>KATARINA CRISTIANE LEITE</v>
          </cell>
          <cell r="F351" t="str">
            <v>2 - Outros Profissionais da Saúde</v>
          </cell>
          <cell r="G351" t="str">
            <v>322205</v>
          </cell>
          <cell r="H351">
            <v>44593</v>
          </cell>
          <cell r="J351">
            <v>156.244</v>
          </cell>
          <cell r="L351">
            <v>95.459263803599995</v>
          </cell>
          <cell r="M351">
            <v>24.55</v>
          </cell>
          <cell r="O351">
            <v>1.93</v>
          </cell>
        </row>
        <row r="352">
          <cell r="C352" t="str">
            <v>HOSPITAL MESTRE VITALINO (COVID-19 CAMPANHA)</v>
          </cell>
          <cell r="E352" t="str">
            <v>KATIA MITIE VERISSIMO</v>
          </cell>
          <cell r="F352" t="str">
            <v>3 - Administrativo</v>
          </cell>
          <cell r="G352" t="str">
            <v>514320</v>
          </cell>
          <cell r="H352">
            <v>44593</v>
          </cell>
          <cell r="J352">
            <v>141.34399999999999</v>
          </cell>
          <cell r="L352">
            <v>95.459263803599995</v>
          </cell>
          <cell r="M352">
            <v>24.24</v>
          </cell>
          <cell r="O352">
            <v>1.93</v>
          </cell>
        </row>
        <row r="353">
          <cell r="C353" t="str">
            <v>HOSPITAL MESTRE VITALINO (COVID-19 CAMPANHA)</v>
          </cell>
          <cell r="E353" t="str">
            <v>KAUANE MIRANDA DA SILVA</v>
          </cell>
          <cell r="F353" t="str">
            <v>2 - Outros Profissionais da Saúde</v>
          </cell>
          <cell r="G353" t="str">
            <v>322205</v>
          </cell>
          <cell r="H353">
            <v>44593</v>
          </cell>
          <cell r="J353">
            <v>166.93199999999999</v>
          </cell>
          <cell r="L353">
            <v>95.459263803599995</v>
          </cell>
          <cell r="M353">
            <v>26.3</v>
          </cell>
          <cell r="O353">
            <v>1.93</v>
          </cell>
        </row>
        <row r="354">
          <cell r="C354" t="str">
            <v>HOSPITAL MESTRE VITALINO (COVID-19 CAMPANHA)</v>
          </cell>
          <cell r="E354" t="str">
            <v>KESIA ALMEIDA LIMA</v>
          </cell>
          <cell r="F354" t="str">
            <v>3 - Administrativo</v>
          </cell>
          <cell r="G354" t="str">
            <v>410105</v>
          </cell>
          <cell r="H354">
            <v>44593</v>
          </cell>
          <cell r="J354">
            <v>253.5608</v>
          </cell>
          <cell r="L354">
            <v>0</v>
          </cell>
        </row>
        <row r="355">
          <cell r="C355" t="str">
            <v>HOSPITAL MESTRE VITALINO (COVID-19 CAMPANHA)</v>
          </cell>
          <cell r="E355" t="str">
            <v>LACE FABIANA DE MORAES SILVA</v>
          </cell>
          <cell r="F355" t="str">
            <v>2 - Outros Profissionais da Saúde</v>
          </cell>
          <cell r="G355" t="str">
            <v>322205</v>
          </cell>
          <cell r="H355">
            <v>44593</v>
          </cell>
          <cell r="J355">
            <v>182.4744</v>
          </cell>
          <cell r="L355">
            <v>95.459263803599995</v>
          </cell>
          <cell r="M355">
            <v>26.3</v>
          </cell>
          <cell r="O355">
            <v>1.93</v>
          </cell>
        </row>
        <row r="356">
          <cell r="C356" t="str">
            <v>HOSPITAL MESTRE VITALINO (COVID-19 CAMPANHA)</v>
          </cell>
          <cell r="E356" t="str">
            <v>LAEDSON VIEIRA SOARES</v>
          </cell>
          <cell r="F356" t="str">
            <v>2 - Outros Profissionais da Saúde</v>
          </cell>
          <cell r="G356" t="str">
            <v>324115</v>
          </cell>
          <cell r="H356">
            <v>44593</v>
          </cell>
          <cell r="J356">
            <v>280.74720000000002</v>
          </cell>
          <cell r="L356">
            <v>95.459263803599995</v>
          </cell>
          <cell r="M356">
            <v>2.09</v>
          </cell>
          <cell r="O356">
            <v>9.99</v>
          </cell>
        </row>
        <row r="357">
          <cell r="C357" t="str">
            <v>HOSPITAL MESTRE VITALINO (COVID-19 CAMPANHA)</v>
          </cell>
          <cell r="E357" t="str">
            <v>LAERCIO BRANDAO DE ARRUDA</v>
          </cell>
          <cell r="F357" t="str">
            <v>2 - Outros Profissionais da Saúde</v>
          </cell>
          <cell r="G357" t="str">
            <v>223405</v>
          </cell>
          <cell r="H357">
            <v>44593</v>
          </cell>
          <cell r="J357">
            <v>295.55599999999998</v>
          </cell>
          <cell r="L357">
            <v>95.459263803599995</v>
          </cell>
          <cell r="M357">
            <v>16.05</v>
          </cell>
          <cell r="O357">
            <v>1.93</v>
          </cell>
        </row>
        <row r="358">
          <cell r="C358" t="str">
            <v>HOSPITAL MESTRE VITALINO (COVID-19 CAMPANHA)</v>
          </cell>
          <cell r="E358" t="str">
            <v>LAERTE FRANCISCO SOARES DE LIMA</v>
          </cell>
          <cell r="F358" t="str">
            <v>3 - Administrativo</v>
          </cell>
          <cell r="G358" t="str">
            <v>514320</v>
          </cell>
          <cell r="H358">
            <v>44593</v>
          </cell>
          <cell r="J358">
            <v>141.34399999999999</v>
          </cell>
          <cell r="L358">
            <v>95.459263803599995</v>
          </cell>
          <cell r="M358">
            <v>24.24</v>
          </cell>
          <cell r="O358">
            <v>1.93</v>
          </cell>
        </row>
        <row r="359">
          <cell r="C359" t="str">
            <v>HOSPITAL MESTRE VITALINO (COVID-19 CAMPANHA)</v>
          </cell>
          <cell r="E359" t="str">
            <v>LAIRTON LOURINALDO DE ANDRADE</v>
          </cell>
          <cell r="F359" t="str">
            <v>3 - Administrativo</v>
          </cell>
          <cell r="G359" t="str">
            <v>517410</v>
          </cell>
          <cell r="H359">
            <v>44593</v>
          </cell>
          <cell r="J359">
            <v>152.54400000000001</v>
          </cell>
          <cell r="L359">
            <v>95.459263803599995</v>
          </cell>
          <cell r="M359">
            <v>24.24</v>
          </cell>
          <cell r="O359">
            <v>1.93</v>
          </cell>
        </row>
        <row r="360">
          <cell r="C360" t="str">
            <v>HOSPITAL MESTRE VITALINO (COVID-19 CAMPANHA)</v>
          </cell>
          <cell r="E360" t="str">
            <v>LARISSA RAFAELLA DE LIMA</v>
          </cell>
          <cell r="F360" t="str">
            <v>2 - Outros Profissionais da Saúde</v>
          </cell>
          <cell r="G360" t="str">
            <v>223605</v>
          </cell>
          <cell r="H360">
            <v>44593</v>
          </cell>
          <cell r="J360">
            <v>199.78559999999999</v>
          </cell>
          <cell r="L360">
            <v>95.459263803599995</v>
          </cell>
          <cell r="M360">
            <v>1.92</v>
          </cell>
          <cell r="O360">
            <v>1.59</v>
          </cell>
        </row>
        <row r="361">
          <cell r="C361" t="str">
            <v>HOSPITAL MESTRE VITALINO (COVID-19 CAMPANHA)</v>
          </cell>
          <cell r="E361" t="str">
            <v>LARISSA ROBERTA DE ANDRADE SILVA</v>
          </cell>
          <cell r="F361" t="str">
            <v>2 - Outros Profissionais da Saúde</v>
          </cell>
          <cell r="G361" t="str">
            <v>322205</v>
          </cell>
          <cell r="H361">
            <v>44593</v>
          </cell>
          <cell r="J361">
            <v>168.28880000000001</v>
          </cell>
          <cell r="L361">
            <v>95.459263803599995</v>
          </cell>
          <cell r="M361">
            <v>26.3</v>
          </cell>
          <cell r="O361">
            <v>1.93</v>
          </cell>
        </row>
        <row r="362">
          <cell r="C362" t="str">
            <v>HOSPITAL MESTRE VITALINO (COVID-19 CAMPANHA)</v>
          </cell>
          <cell r="E362" t="str">
            <v>LARYSSA MORGANA SILVA SANTOS</v>
          </cell>
          <cell r="F362" t="str">
            <v>2 - Outros Profissionais da Saúde</v>
          </cell>
          <cell r="G362" t="str">
            <v>322205</v>
          </cell>
          <cell r="H362">
            <v>44593</v>
          </cell>
          <cell r="J362">
            <v>181.4272</v>
          </cell>
          <cell r="L362">
            <v>95.459263803599995</v>
          </cell>
          <cell r="M362">
            <v>26.3</v>
          </cell>
          <cell r="O362">
            <v>1.93</v>
          </cell>
        </row>
        <row r="363">
          <cell r="C363" t="str">
            <v>HOSPITAL MESTRE VITALINO (COVID-19 CAMPANHA)</v>
          </cell>
          <cell r="E363" t="str">
            <v>LAURO VINICIUS MACHADO DA SILVA</v>
          </cell>
          <cell r="F363" t="str">
            <v>1 - Médico</v>
          </cell>
          <cell r="G363" t="str">
            <v>225125</v>
          </cell>
          <cell r="H363">
            <v>44593</v>
          </cell>
          <cell r="J363">
            <v>1512.5152</v>
          </cell>
          <cell r="L363">
            <v>95.459263803599995</v>
          </cell>
          <cell r="M363">
            <v>3.64</v>
          </cell>
          <cell r="O363">
            <v>6.13</v>
          </cell>
          <cell r="P363">
            <v>1.23</v>
          </cell>
        </row>
        <row r="364">
          <cell r="C364" t="str">
            <v>HOSPITAL MESTRE VITALINO (COVID-19 CAMPANHA)</v>
          </cell>
          <cell r="E364" t="str">
            <v>LEANDRO ANDRADE ROSA</v>
          </cell>
          <cell r="F364" t="str">
            <v>3 - Administrativo</v>
          </cell>
          <cell r="G364" t="str">
            <v>420125</v>
          </cell>
          <cell r="H364">
            <v>44593</v>
          </cell>
          <cell r="J364">
            <v>253.5608</v>
          </cell>
          <cell r="L364">
            <v>0</v>
          </cell>
        </row>
        <row r="365">
          <cell r="C365" t="str">
            <v>HOSPITAL MESTRE VITALINO (COVID-19 CAMPANHA)</v>
          </cell>
          <cell r="E365" t="str">
            <v>LEILA MARIA GALVAO SILVA</v>
          </cell>
          <cell r="F365" t="str">
            <v>2 - Outros Profissionais da Saúde</v>
          </cell>
          <cell r="G365" t="str">
            <v>324115</v>
          </cell>
          <cell r="H365">
            <v>44593</v>
          </cell>
          <cell r="J365">
            <v>254.66159999999999</v>
          </cell>
          <cell r="L365">
            <v>95.459263803599995</v>
          </cell>
          <cell r="M365">
            <v>2.09</v>
          </cell>
          <cell r="O365">
            <v>9.99</v>
          </cell>
        </row>
        <row r="366">
          <cell r="C366" t="str">
            <v>HOSPITAL MESTRE VITALINO (COVID-19 CAMPANHA)</v>
          </cell>
          <cell r="E366" t="str">
            <v>LEONA VALQUIRIA DA SILVA</v>
          </cell>
          <cell r="F366" t="str">
            <v>3 - Administrativo</v>
          </cell>
          <cell r="G366" t="str">
            <v>514320</v>
          </cell>
          <cell r="H366">
            <v>44593</v>
          </cell>
          <cell r="J366">
            <v>141.34399999999999</v>
          </cell>
          <cell r="L366">
            <v>0</v>
          </cell>
          <cell r="O366">
            <v>1.93</v>
          </cell>
        </row>
        <row r="367">
          <cell r="C367" t="str">
            <v>HOSPITAL MESTRE VITALINO (COVID-19 CAMPANHA)</v>
          </cell>
          <cell r="E367" t="str">
            <v>LETHICIA CAMILA SILVA XAVIER DE BRITO</v>
          </cell>
          <cell r="F367" t="str">
            <v>2 - Outros Profissionais da Saúde</v>
          </cell>
          <cell r="G367" t="str">
            <v>223605</v>
          </cell>
          <cell r="H367">
            <v>44593</v>
          </cell>
          <cell r="J367">
            <v>269.30959999999999</v>
          </cell>
          <cell r="L367">
            <v>95.459263803599995</v>
          </cell>
          <cell r="M367">
            <v>2.5099999999999998</v>
          </cell>
          <cell r="O367">
            <v>1.59</v>
          </cell>
        </row>
        <row r="368">
          <cell r="C368" t="str">
            <v>HOSPITAL MESTRE VITALINO (COVID-19 CAMPANHA)</v>
          </cell>
          <cell r="E368" t="str">
            <v>LETICIA AMORIM BEZERRA BARRETO</v>
          </cell>
          <cell r="F368" t="str">
            <v>1 - Médico</v>
          </cell>
          <cell r="G368" t="str">
            <v>225150</v>
          </cell>
          <cell r="H368">
            <v>44593</v>
          </cell>
          <cell r="J368">
            <v>1467.7888</v>
          </cell>
          <cell r="L368">
            <v>95.459263803599995</v>
          </cell>
          <cell r="M368">
            <v>3.64</v>
          </cell>
          <cell r="O368">
            <v>6.13</v>
          </cell>
          <cell r="P368">
            <v>1.23</v>
          </cell>
        </row>
        <row r="369">
          <cell r="C369" t="str">
            <v>HOSPITAL MESTRE VITALINO (COVID-19 CAMPANHA)</v>
          </cell>
          <cell r="E369" t="str">
            <v>LETICIA LINS ADRIANO FERREIRA</v>
          </cell>
          <cell r="F369" t="str">
            <v>2 - Outros Profissionais da Saúde</v>
          </cell>
          <cell r="G369" t="str">
            <v>223505</v>
          </cell>
          <cell r="H369">
            <v>44593</v>
          </cell>
          <cell r="J369">
            <v>228.5232</v>
          </cell>
          <cell r="L369">
            <v>95.459263803599995</v>
          </cell>
          <cell r="M369">
            <v>1.95</v>
          </cell>
          <cell r="O369">
            <v>1.59</v>
          </cell>
          <cell r="U369">
            <v>103.28</v>
          </cell>
          <cell r="X369" t="str">
            <v>AUX. CRECHE I</v>
          </cell>
        </row>
        <row r="370">
          <cell r="C370" t="str">
            <v>HOSPITAL MESTRE VITALINO (COVID-19 CAMPANHA)</v>
          </cell>
          <cell r="E370" t="str">
            <v>LIARA PEREIRA DE LIMA</v>
          </cell>
          <cell r="F370" t="str">
            <v>2 - Outros Profissionais da Saúde</v>
          </cell>
          <cell r="G370" t="str">
            <v>322205</v>
          </cell>
          <cell r="H370">
            <v>44593</v>
          </cell>
          <cell r="J370">
            <v>155.1968</v>
          </cell>
          <cell r="L370">
            <v>0</v>
          </cell>
          <cell r="O370">
            <v>1.93</v>
          </cell>
        </row>
        <row r="371">
          <cell r="C371" t="str">
            <v>HOSPITAL MESTRE VITALINO (COVID-19 CAMPANHA)</v>
          </cell>
          <cell r="E371" t="str">
            <v>LIDIANE MARIA DE MAGALHAES BORGES</v>
          </cell>
          <cell r="F371" t="str">
            <v>3 - Administrativo</v>
          </cell>
          <cell r="G371" t="str">
            <v>411010</v>
          </cell>
          <cell r="H371">
            <v>44593</v>
          </cell>
          <cell r="J371">
            <v>189.84479999999999</v>
          </cell>
          <cell r="L371">
            <v>0</v>
          </cell>
          <cell r="O371">
            <v>1.93</v>
          </cell>
        </row>
        <row r="372">
          <cell r="C372" t="str">
            <v>HOSPITAL MESTRE VITALINO (COVID-19 CAMPANHA)</v>
          </cell>
          <cell r="E372" t="str">
            <v>LIDIANE SANTANA DA SILVA</v>
          </cell>
          <cell r="F372" t="str">
            <v>2 - Outros Profissionais da Saúde</v>
          </cell>
          <cell r="G372" t="str">
            <v>322205</v>
          </cell>
          <cell r="H372">
            <v>44593</v>
          </cell>
          <cell r="J372">
            <v>182.9504</v>
          </cell>
          <cell r="L372">
            <v>95.459263803599995</v>
          </cell>
          <cell r="M372">
            <v>26.3</v>
          </cell>
          <cell r="O372">
            <v>1.93</v>
          </cell>
          <cell r="U372">
            <v>69.41</v>
          </cell>
          <cell r="X372" t="str">
            <v>AUX. CRECHE I</v>
          </cell>
        </row>
        <row r="373">
          <cell r="C373" t="str">
            <v>HOSPITAL MESTRE VITALINO (COVID-19 CAMPANHA)</v>
          </cell>
          <cell r="E373" t="str">
            <v>LINDACIR MARIA ALVES</v>
          </cell>
          <cell r="F373" t="str">
            <v>2 - Outros Profissionais da Saúde</v>
          </cell>
          <cell r="G373" t="str">
            <v>322205</v>
          </cell>
          <cell r="H373">
            <v>44593</v>
          </cell>
          <cell r="J373">
            <v>178.63120000000001</v>
          </cell>
          <cell r="L373">
            <v>0</v>
          </cell>
          <cell r="O373">
            <v>1.93</v>
          </cell>
        </row>
        <row r="374">
          <cell r="C374" t="str">
            <v>HOSPITAL MESTRE VITALINO (COVID-19 CAMPANHA)</v>
          </cell>
          <cell r="E374" t="str">
            <v>LIVIA MORGANA DA SILVA LUCAS</v>
          </cell>
          <cell r="F374" t="str">
            <v>3 - Administrativo</v>
          </cell>
          <cell r="G374" t="str">
            <v>521130</v>
          </cell>
          <cell r="H374">
            <v>44593</v>
          </cell>
          <cell r="J374">
            <v>141.34399999999999</v>
          </cell>
          <cell r="L374">
            <v>95.459263803599995</v>
          </cell>
          <cell r="M374">
            <v>24.24</v>
          </cell>
          <cell r="O374">
            <v>1.93</v>
          </cell>
        </row>
        <row r="375">
          <cell r="C375" t="str">
            <v>HOSPITAL MESTRE VITALINO (COVID-19 CAMPANHA)</v>
          </cell>
          <cell r="E375" t="str">
            <v>LOREANE MARIA DA SILVA LIMA</v>
          </cell>
          <cell r="F375" t="str">
            <v>2 - Outros Profissionais da Saúde</v>
          </cell>
          <cell r="G375" t="str">
            <v>223605</v>
          </cell>
          <cell r="H375">
            <v>44593</v>
          </cell>
          <cell r="J375">
            <v>297.476</v>
          </cell>
          <cell r="L375">
            <v>95.459263803599995</v>
          </cell>
          <cell r="M375">
            <v>2.66</v>
          </cell>
          <cell r="O375">
            <v>1.59</v>
          </cell>
          <cell r="U375">
            <v>127.67</v>
          </cell>
          <cell r="X375" t="str">
            <v>AUX. CRECHE I, AUX CRECHE M/ANT (RETROATIVO)</v>
          </cell>
        </row>
        <row r="376">
          <cell r="C376" t="str">
            <v>HOSPITAL MESTRE VITALINO (COVID-19 CAMPANHA)</v>
          </cell>
          <cell r="E376" t="str">
            <v>LOURDES ADRIANA DOS SANTOS LIMA</v>
          </cell>
          <cell r="F376" t="str">
            <v>3 - Administrativo</v>
          </cell>
          <cell r="G376" t="str">
            <v>514320</v>
          </cell>
          <cell r="H376">
            <v>44593</v>
          </cell>
          <cell r="J376">
            <v>141.34399999999999</v>
          </cell>
          <cell r="L376">
            <v>0</v>
          </cell>
          <cell r="O376">
            <v>1.93</v>
          </cell>
          <cell r="R376">
            <v>207.2</v>
          </cell>
          <cell r="S376">
            <v>72.72</v>
          </cell>
        </row>
        <row r="377">
          <cell r="C377" t="str">
            <v>HOSPITAL MESTRE VITALINO (COVID-19 CAMPANHA)</v>
          </cell>
          <cell r="E377" t="str">
            <v>LUANA CRISTINA ALVES DA SILVA BARBOSA</v>
          </cell>
          <cell r="F377" t="str">
            <v>2 - Outros Profissionais da Saúde</v>
          </cell>
          <cell r="G377" t="str">
            <v>322205</v>
          </cell>
          <cell r="H377">
            <v>44593</v>
          </cell>
          <cell r="J377">
            <v>181.4272</v>
          </cell>
          <cell r="L377">
            <v>95.459263803599995</v>
          </cell>
          <cell r="M377">
            <v>26.3</v>
          </cell>
          <cell r="O377">
            <v>1.93</v>
          </cell>
        </row>
        <row r="378">
          <cell r="C378" t="str">
            <v>HOSPITAL MESTRE VITALINO (COVID-19 CAMPANHA)</v>
          </cell>
          <cell r="E378" t="str">
            <v>LUANA GABRIELA DA SILVA</v>
          </cell>
          <cell r="F378" t="str">
            <v>2 - Outros Profissionais da Saúde</v>
          </cell>
          <cell r="G378" t="str">
            <v>322205</v>
          </cell>
          <cell r="H378">
            <v>44593</v>
          </cell>
          <cell r="J378">
            <v>166.76560000000001</v>
          </cell>
          <cell r="L378">
            <v>95.459263803599995</v>
          </cell>
          <cell r="M378">
            <v>26.3</v>
          </cell>
          <cell r="O378">
            <v>1.93</v>
          </cell>
          <cell r="U378">
            <v>69.41</v>
          </cell>
          <cell r="X378" t="str">
            <v>AUX. CRECHE I</v>
          </cell>
        </row>
        <row r="379">
          <cell r="C379" t="str">
            <v>HOSPITAL MESTRE VITALINO (COVID-19 CAMPANHA)</v>
          </cell>
          <cell r="E379" t="str">
            <v>LUANA MARIA PEREIRA DA SILVA</v>
          </cell>
          <cell r="F379" t="str">
            <v>2 - Outros Profissionais da Saúde</v>
          </cell>
          <cell r="G379" t="str">
            <v>322205</v>
          </cell>
          <cell r="H379">
            <v>44593</v>
          </cell>
          <cell r="J379">
            <v>160.11840000000001</v>
          </cell>
          <cell r="L379">
            <v>95.459263803599995</v>
          </cell>
          <cell r="M379">
            <v>25.43</v>
          </cell>
          <cell r="O379">
            <v>1.93</v>
          </cell>
        </row>
        <row r="380">
          <cell r="C380" t="str">
            <v>HOSPITAL MESTRE VITALINO (COVID-19 CAMPANHA)</v>
          </cell>
          <cell r="E380" t="str">
            <v>LUANA SABRINA DOS SANTOS ANDRADE</v>
          </cell>
          <cell r="F380" t="str">
            <v>2 - Outros Profissionais da Saúde</v>
          </cell>
          <cell r="G380" t="str">
            <v>223505</v>
          </cell>
          <cell r="H380">
            <v>44593</v>
          </cell>
          <cell r="J380">
            <v>306.38080000000002</v>
          </cell>
          <cell r="L380">
            <v>0</v>
          </cell>
          <cell r="O380">
            <v>1.59</v>
          </cell>
        </row>
        <row r="381">
          <cell r="C381" t="str">
            <v>HOSPITAL MESTRE VITALINO (COVID-19 CAMPANHA)</v>
          </cell>
          <cell r="E381" t="str">
            <v>LUCAS DE LUCENA LOPES</v>
          </cell>
          <cell r="F381" t="str">
            <v>1 - Médico</v>
          </cell>
          <cell r="G381" t="str">
            <v>225150</v>
          </cell>
          <cell r="H381">
            <v>44593</v>
          </cell>
          <cell r="J381">
            <v>1251.8504</v>
          </cell>
          <cell r="L381">
            <v>95.459263803599995</v>
          </cell>
          <cell r="M381">
            <v>3.64</v>
          </cell>
          <cell r="O381">
            <v>6.13</v>
          </cell>
          <cell r="P381">
            <v>1.23</v>
          </cell>
        </row>
        <row r="382">
          <cell r="C382" t="str">
            <v>HOSPITAL MESTRE VITALINO (COVID-19 CAMPANHA)</v>
          </cell>
          <cell r="E382" t="str">
            <v>LUCAS GONZAGA DA SILVA</v>
          </cell>
          <cell r="F382" t="str">
            <v>2 - Outros Profissionais da Saúde</v>
          </cell>
          <cell r="G382" t="str">
            <v>223505</v>
          </cell>
          <cell r="H382">
            <v>44593</v>
          </cell>
          <cell r="J382">
            <v>264.48079999999999</v>
          </cell>
          <cell r="L382">
            <v>95.459263803599995</v>
          </cell>
          <cell r="M382">
            <v>2.66</v>
          </cell>
          <cell r="O382">
            <v>1.59</v>
          </cell>
        </row>
        <row r="383">
          <cell r="C383" t="str">
            <v>HOSPITAL MESTRE VITALINO (COVID-19 CAMPANHA)</v>
          </cell>
          <cell r="E383" t="str">
            <v>LUCAS MARCOS DA SILVA</v>
          </cell>
          <cell r="F383" t="str">
            <v>3 - Administrativo</v>
          </cell>
          <cell r="G383" t="str">
            <v>514320</v>
          </cell>
          <cell r="H383">
            <v>44593</v>
          </cell>
          <cell r="J383">
            <v>158.584</v>
          </cell>
          <cell r="L383">
            <v>0</v>
          </cell>
          <cell r="O383">
            <v>1.93</v>
          </cell>
        </row>
        <row r="384">
          <cell r="C384" t="str">
            <v>HOSPITAL MESTRE VITALINO (COVID-19 CAMPANHA)</v>
          </cell>
          <cell r="E384" t="str">
            <v>LUCAS OSVALDO DA SILVA SANTOS</v>
          </cell>
          <cell r="F384" t="str">
            <v>2 - Outros Profissionais da Saúde</v>
          </cell>
          <cell r="G384" t="str">
            <v>223605</v>
          </cell>
          <cell r="H384">
            <v>44593</v>
          </cell>
          <cell r="J384">
            <v>272.06959999999998</v>
          </cell>
          <cell r="L384">
            <v>95.459263803599995</v>
          </cell>
          <cell r="M384">
            <v>2.5099999999999998</v>
          </cell>
          <cell r="O384">
            <v>1.59</v>
          </cell>
        </row>
        <row r="385">
          <cell r="C385" t="str">
            <v>HOSPITAL MESTRE VITALINO (COVID-19 CAMPANHA)</v>
          </cell>
          <cell r="E385" t="str">
            <v>LUCIA MARIA DOS SANTOS</v>
          </cell>
          <cell r="F385" t="str">
            <v>2 - Outros Profissionais da Saúde</v>
          </cell>
          <cell r="G385" t="str">
            <v>322205</v>
          </cell>
          <cell r="H385">
            <v>44593</v>
          </cell>
          <cell r="J385">
            <v>166.90880000000001</v>
          </cell>
          <cell r="L385">
            <v>95.459263803599995</v>
          </cell>
          <cell r="M385">
            <v>26.3</v>
          </cell>
          <cell r="O385">
            <v>1.93</v>
          </cell>
          <cell r="U385">
            <v>69.41</v>
          </cell>
          <cell r="X385" t="str">
            <v>AUX. CRECHE I</v>
          </cell>
        </row>
        <row r="386">
          <cell r="C386" t="str">
            <v>HOSPITAL MESTRE VITALINO (COVID-19 CAMPANHA)</v>
          </cell>
          <cell r="E386" t="str">
            <v>LUCIANA CLAUDINO ALVES DOS SANTOS</v>
          </cell>
          <cell r="F386" t="str">
            <v>2 - Outros Profissionais da Saúde</v>
          </cell>
          <cell r="G386" t="str">
            <v>322205</v>
          </cell>
          <cell r="H386">
            <v>44593</v>
          </cell>
          <cell r="J386">
            <v>181.4272</v>
          </cell>
          <cell r="L386">
            <v>95.459263803599995</v>
          </cell>
          <cell r="M386">
            <v>26.3</v>
          </cell>
          <cell r="O386">
            <v>1.93</v>
          </cell>
        </row>
        <row r="387">
          <cell r="C387" t="str">
            <v>HOSPITAL MESTRE VITALINO (COVID-19 CAMPANHA)</v>
          </cell>
          <cell r="E387" t="str">
            <v>LUCINEIDE HELENA DA SILVA CAMPOS</v>
          </cell>
          <cell r="F387" t="str">
            <v>2 - Outros Profissionais da Saúde</v>
          </cell>
          <cell r="G387" t="str">
            <v>223505</v>
          </cell>
          <cell r="H387">
            <v>44593</v>
          </cell>
          <cell r="J387">
            <v>290.45760000000001</v>
          </cell>
          <cell r="L387">
            <v>95.459263803599995</v>
          </cell>
          <cell r="M387">
            <v>3.31</v>
          </cell>
          <cell r="O387">
            <v>1.59</v>
          </cell>
        </row>
        <row r="388">
          <cell r="C388" t="str">
            <v>HOSPITAL MESTRE VITALINO (COVID-19 CAMPANHA)</v>
          </cell>
          <cell r="E388" t="str">
            <v>LUDMILA GODINHO DA SILVEIRA</v>
          </cell>
          <cell r="F388" t="str">
            <v>1 - Médico</v>
          </cell>
          <cell r="G388" t="str">
            <v>225125</v>
          </cell>
          <cell r="H388">
            <v>44593</v>
          </cell>
          <cell r="J388">
            <v>1098.2447999999999</v>
          </cell>
          <cell r="L388">
            <v>95.459263803599995</v>
          </cell>
          <cell r="M388">
            <v>2.67</v>
          </cell>
          <cell r="O388">
            <v>6.13</v>
          </cell>
          <cell r="P388">
            <v>1.23</v>
          </cell>
        </row>
        <row r="389">
          <cell r="C389" t="str">
            <v>HOSPITAL MESTRE VITALINO (COVID-19 CAMPANHA)</v>
          </cell>
          <cell r="E389" t="str">
            <v>LUISA COUCEIRO DE ALBUQUERQUE MACEDO</v>
          </cell>
          <cell r="F389" t="str">
            <v>1 - Médico</v>
          </cell>
          <cell r="G389" t="str">
            <v>225150</v>
          </cell>
          <cell r="H389">
            <v>44593</v>
          </cell>
          <cell r="J389">
            <v>1109.43</v>
          </cell>
          <cell r="L389">
            <v>95.459263803599995</v>
          </cell>
          <cell r="M389">
            <v>3.26</v>
          </cell>
          <cell r="O389">
            <v>6.13</v>
          </cell>
          <cell r="P389">
            <v>1.23</v>
          </cell>
        </row>
        <row r="390">
          <cell r="C390" t="str">
            <v>HOSPITAL MESTRE VITALINO (COVID-19 CAMPANHA)</v>
          </cell>
          <cell r="E390" t="str">
            <v>LUIZ ARNALDO TRAJANO DE SOUZA</v>
          </cell>
          <cell r="F390" t="str">
            <v>3 - Administrativo</v>
          </cell>
          <cell r="G390" t="str">
            <v>782320</v>
          </cell>
          <cell r="H390">
            <v>44593</v>
          </cell>
          <cell r="J390">
            <v>200.10400000000001</v>
          </cell>
          <cell r="L390">
            <v>95.459263803599995</v>
          </cell>
          <cell r="M390">
            <v>40.33</v>
          </cell>
          <cell r="O390">
            <v>1.93</v>
          </cell>
        </row>
        <row r="391">
          <cell r="C391" t="str">
            <v>HOSPITAL MESTRE VITALINO (COVID-19 CAMPANHA)</v>
          </cell>
          <cell r="E391" t="str">
            <v>LUIZ CARLOS DA SILVA SANTOS</v>
          </cell>
          <cell r="F391" t="str">
            <v>2 - Outros Profissionais da Saúde</v>
          </cell>
          <cell r="G391" t="str">
            <v>322205</v>
          </cell>
          <cell r="H391">
            <v>44593</v>
          </cell>
          <cell r="J391">
            <v>186.68799999999999</v>
          </cell>
          <cell r="L391">
            <v>0</v>
          </cell>
          <cell r="O391">
            <v>1.93</v>
          </cell>
        </row>
        <row r="392">
          <cell r="C392" t="str">
            <v>HOSPITAL MESTRE VITALINO (COVID-19 CAMPANHA)</v>
          </cell>
          <cell r="E392" t="str">
            <v>LUIZ FERNANDO DE LOIOLA BARROS</v>
          </cell>
          <cell r="F392" t="str">
            <v>2 - Outros Profissionais da Saúde</v>
          </cell>
          <cell r="G392" t="str">
            <v>322205</v>
          </cell>
          <cell r="H392">
            <v>44593</v>
          </cell>
          <cell r="J392">
            <v>181.4272</v>
          </cell>
          <cell r="L392">
            <v>95.459263803599995</v>
          </cell>
          <cell r="M392">
            <v>26.3</v>
          </cell>
          <cell r="O392">
            <v>1.93</v>
          </cell>
        </row>
        <row r="393">
          <cell r="C393" t="str">
            <v>HOSPITAL MESTRE VITALINO (COVID-19 CAMPANHA)</v>
          </cell>
          <cell r="E393" t="str">
            <v>LUIZA EDUARDA DA SILVA SIMAO</v>
          </cell>
          <cell r="F393" t="str">
            <v>3 - Administrativo</v>
          </cell>
          <cell r="G393" t="str">
            <v>513430</v>
          </cell>
          <cell r="H393">
            <v>44593</v>
          </cell>
          <cell r="J393">
            <v>141.34399999999999</v>
          </cell>
          <cell r="L393">
            <v>0</v>
          </cell>
          <cell r="O393">
            <v>1.93</v>
          </cell>
          <cell r="U393">
            <v>69.430000000000007</v>
          </cell>
          <cell r="X393" t="str">
            <v>AUX. CRECHE I</v>
          </cell>
        </row>
        <row r="394">
          <cell r="C394" t="str">
            <v>HOSPITAL MESTRE VITALINO (COVID-19 CAMPANHA)</v>
          </cell>
          <cell r="E394" t="str">
            <v>LUZIA BEZERRA DA SILVA</v>
          </cell>
          <cell r="F394" t="str">
            <v>2 - Outros Profissionais da Saúde</v>
          </cell>
          <cell r="G394" t="str">
            <v>322205</v>
          </cell>
          <cell r="H394">
            <v>44593</v>
          </cell>
          <cell r="J394">
            <v>154.6696</v>
          </cell>
          <cell r="L394">
            <v>95.459263803599995</v>
          </cell>
          <cell r="M394">
            <v>24.55</v>
          </cell>
          <cell r="O394">
            <v>1.93</v>
          </cell>
        </row>
        <row r="395">
          <cell r="C395" t="str">
            <v>HOSPITAL MESTRE VITALINO (COVID-19 CAMPANHA)</v>
          </cell>
          <cell r="E395" t="str">
            <v>LUZINETE CORREIA DE LIMA GOUVEIA</v>
          </cell>
          <cell r="F395" t="str">
            <v>3 - Administrativo</v>
          </cell>
          <cell r="G395" t="str">
            <v>513430</v>
          </cell>
          <cell r="H395">
            <v>44593</v>
          </cell>
          <cell r="J395">
            <v>156.15280000000001</v>
          </cell>
          <cell r="L395">
            <v>95.459263803599995</v>
          </cell>
          <cell r="M395">
            <v>24.24</v>
          </cell>
          <cell r="O395">
            <v>1.93</v>
          </cell>
        </row>
        <row r="396">
          <cell r="C396" t="str">
            <v>HOSPITAL MESTRE VITALINO (COVID-19 CAMPANHA)</v>
          </cell>
          <cell r="E396" t="str">
            <v>LYVIA FERNANDA BEZERRA DA SILVA</v>
          </cell>
          <cell r="F396" t="str">
            <v>3 - Administrativo</v>
          </cell>
          <cell r="G396" t="str">
            <v>521130</v>
          </cell>
          <cell r="H396">
            <v>44593</v>
          </cell>
          <cell r="J396">
            <v>170.43039999999999</v>
          </cell>
          <cell r="L396">
            <v>95.459263803599995</v>
          </cell>
          <cell r="M396">
            <v>24.24</v>
          </cell>
          <cell r="O396">
            <v>1.93</v>
          </cell>
        </row>
        <row r="397">
          <cell r="C397" t="str">
            <v>HOSPITAL MESTRE VITALINO (COVID-19 CAMPANHA)</v>
          </cell>
          <cell r="E397" t="str">
            <v>MAGNA RAFAELA DE CASTRO</v>
          </cell>
          <cell r="F397" t="str">
            <v>2 - Outros Profissionais da Saúde</v>
          </cell>
          <cell r="G397" t="str">
            <v>223505</v>
          </cell>
          <cell r="H397">
            <v>44593</v>
          </cell>
          <cell r="J397">
            <v>265.07600000000002</v>
          </cell>
          <cell r="L397">
            <v>95.459263803599995</v>
          </cell>
          <cell r="M397">
            <v>2.66</v>
          </cell>
          <cell r="O397">
            <v>1.59</v>
          </cell>
        </row>
        <row r="398">
          <cell r="C398" t="str">
            <v>HOSPITAL MESTRE VITALINO (COVID-19 CAMPANHA)</v>
          </cell>
          <cell r="E398" t="str">
            <v>MANASSES MONTEIRO SILVA</v>
          </cell>
          <cell r="F398" t="str">
            <v>3 - Administrativo</v>
          </cell>
          <cell r="G398" t="str">
            <v>514320</v>
          </cell>
          <cell r="H398">
            <v>44593</v>
          </cell>
          <cell r="J398">
            <v>141.34399999999999</v>
          </cell>
          <cell r="L398">
            <v>95.459263803599995</v>
          </cell>
          <cell r="M398">
            <v>19.39</v>
          </cell>
          <cell r="O398">
            <v>1.93</v>
          </cell>
          <cell r="R398">
            <v>103.6</v>
          </cell>
          <cell r="S398">
            <v>72.72</v>
          </cell>
        </row>
        <row r="399">
          <cell r="C399" t="str">
            <v>HOSPITAL MESTRE VITALINO (COVID-19 CAMPANHA)</v>
          </cell>
          <cell r="E399" t="str">
            <v>MANUEL JOSE DA SILVA</v>
          </cell>
          <cell r="F399" t="str">
            <v>2 - Outros Profissionais da Saúde</v>
          </cell>
          <cell r="G399" t="str">
            <v>322205</v>
          </cell>
          <cell r="H399">
            <v>44593</v>
          </cell>
          <cell r="J399">
            <v>167.06319999999999</v>
          </cell>
          <cell r="L399">
            <v>95.459263803599995</v>
          </cell>
          <cell r="M399">
            <v>26.3</v>
          </cell>
          <cell r="O399">
            <v>1.93</v>
          </cell>
        </row>
        <row r="400">
          <cell r="C400" t="str">
            <v>HOSPITAL MESTRE VITALINO (COVID-19 CAMPANHA)</v>
          </cell>
          <cell r="E400" t="str">
            <v>MANUELA SANTOS CRUZ</v>
          </cell>
          <cell r="F400" t="str">
            <v>1 - Médico</v>
          </cell>
          <cell r="G400" t="str">
            <v>225125</v>
          </cell>
          <cell r="H400">
            <v>44593</v>
          </cell>
          <cell r="J400">
            <v>964.56799999999998</v>
          </cell>
          <cell r="L400">
            <v>95.459263803599995</v>
          </cell>
          <cell r="M400">
            <v>3.64</v>
          </cell>
          <cell r="O400">
            <v>6.13</v>
          </cell>
          <cell r="P400">
            <v>1.23</v>
          </cell>
        </row>
        <row r="401">
          <cell r="C401" t="str">
            <v>HOSPITAL MESTRE VITALINO (COVID-19 CAMPANHA)</v>
          </cell>
          <cell r="E401" t="str">
            <v>MARCEL ARAUJO DE ARRUDA</v>
          </cell>
          <cell r="F401" t="str">
            <v>1 - Médico</v>
          </cell>
          <cell r="G401" t="str">
            <v>225125</v>
          </cell>
          <cell r="H401">
            <v>44593</v>
          </cell>
          <cell r="J401">
            <v>1569.4664</v>
          </cell>
          <cell r="L401">
            <v>95.459263803599995</v>
          </cell>
          <cell r="M401">
            <v>3.64</v>
          </cell>
          <cell r="O401">
            <v>6.13</v>
          </cell>
          <cell r="P401">
            <v>1.23</v>
          </cell>
        </row>
        <row r="402">
          <cell r="C402" t="str">
            <v>HOSPITAL MESTRE VITALINO (COVID-19 CAMPANHA)</v>
          </cell>
          <cell r="E402" t="str">
            <v>MARCELA DE OLIVEIRA SILVA</v>
          </cell>
          <cell r="F402" t="str">
            <v>2 - Outros Profissionais da Saúde</v>
          </cell>
          <cell r="G402" t="str">
            <v>322205</v>
          </cell>
          <cell r="H402">
            <v>44593</v>
          </cell>
          <cell r="J402">
            <v>162.21119999999999</v>
          </cell>
          <cell r="L402">
            <v>0</v>
          </cell>
          <cell r="O402">
            <v>1.93</v>
          </cell>
        </row>
        <row r="403">
          <cell r="C403" t="str">
            <v>HOSPITAL MESTRE VITALINO (COVID-19 CAMPANHA)</v>
          </cell>
          <cell r="E403" t="str">
            <v>MARCELA DOS SANTOS CLIMACO</v>
          </cell>
          <cell r="F403" t="str">
            <v>2 - Outros Profissionais da Saúde</v>
          </cell>
          <cell r="G403" t="str">
            <v>223405</v>
          </cell>
          <cell r="H403">
            <v>44593</v>
          </cell>
          <cell r="J403">
            <v>338.11599999999999</v>
          </cell>
          <cell r="L403">
            <v>95.459263803599995</v>
          </cell>
          <cell r="M403">
            <v>16.05</v>
          </cell>
          <cell r="O403">
            <v>1.93</v>
          </cell>
        </row>
        <row r="404">
          <cell r="C404" t="str">
            <v>HOSPITAL MESTRE VITALINO (COVID-19 CAMPANHA)</v>
          </cell>
          <cell r="E404" t="str">
            <v>MARCELO BARBOSA CAVALCANTI</v>
          </cell>
          <cell r="F404" t="str">
            <v>3 - Administrativo</v>
          </cell>
          <cell r="G404" t="str">
            <v>410105</v>
          </cell>
          <cell r="H404">
            <v>44593</v>
          </cell>
          <cell r="J404">
            <v>240</v>
          </cell>
          <cell r="L404">
            <v>0</v>
          </cell>
        </row>
        <row r="405">
          <cell r="C405" t="str">
            <v>HOSPITAL MESTRE VITALINO (COVID-19 CAMPANHA)</v>
          </cell>
          <cell r="E405" t="str">
            <v>MARCELO JARDSON PEDRO DA SILVA</v>
          </cell>
          <cell r="F405" t="str">
            <v>2 - Outros Profissionais da Saúde</v>
          </cell>
          <cell r="G405" t="str">
            <v>223405</v>
          </cell>
          <cell r="H405">
            <v>44593</v>
          </cell>
          <cell r="J405">
            <v>245.1808</v>
          </cell>
          <cell r="L405">
            <v>0</v>
          </cell>
        </row>
        <row r="406">
          <cell r="C406" t="str">
            <v>HOSPITAL MESTRE VITALINO (COVID-19 CAMPANHA)</v>
          </cell>
          <cell r="E406" t="str">
            <v>MARCELO MENDES DA SILVA ARAUJO</v>
          </cell>
          <cell r="F406" t="str">
            <v>2 - Outros Profissionais da Saúde</v>
          </cell>
          <cell r="G406" t="str">
            <v>223505</v>
          </cell>
          <cell r="H406">
            <v>44593</v>
          </cell>
          <cell r="J406">
            <v>291.7208</v>
          </cell>
          <cell r="L406">
            <v>95.459263803599995</v>
          </cell>
          <cell r="M406">
            <v>2.76</v>
          </cell>
          <cell r="O406">
            <v>1.59</v>
          </cell>
        </row>
        <row r="407">
          <cell r="C407" t="str">
            <v>HOSPITAL MESTRE VITALINO (COVID-19 CAMPANHA)</v>
          </cell>
          <cell r="E407" t="str">
            <v>MARCIA APARECIDA DOS SANTOS</v>
          </cell>
          <cell r="F407" t="str">
            <v>3 - Administrativo</v>
          </cell>
          <cell r="G407" t="str">
            <v>763305</v>
          </cell>
          <cell r="H407">
            <v>44593</v>
          </cell>
          <cell r="J407">
            <v>149.56559999999999</v>
          </cell>
          <cell r="L407">
            <v>0</v>
          </cell>
          <cell r="O407">
            <v>1.93</v>
          </cell>
          <cell r="R407">
            <v>207.2</v>
          </cell>
          <cell r="S407">
            <v>72.72</v>
          </cell>
        </row>
        <row r="408">
          <cell r="C408" t="str">
            <v>HOSPITAL MESTRE VITALINO (COVID-19 CAMPANHA)</v>
          </cell>
          <cell r="E408" t="str">
            <v>MARCILENE MARIA DA SILVA SANTOS</v>
          </cell>
          <cell r="F408" t="str">
            <v>2 - Outros Profissionais da Saúde</v>
          </cell>
          <cell r="G408" t="str">
            <v>322205</v>
          </cell>
          <cell r="H408">
            <v>44593</v>
          </cell>
          <cell r="J408">
            <v>179.33279999999999</v>
          </cell>
          <cell r="L408">
            <v>95.459263803599995</v>
          </cell>
          <cell r="M408">
            <v>26.3</v>
          </cell>
          <cell r="O408">
            <v>1.93</v>
          </cell>
        </row>
        <row r="409">
          <cell r="C409" t="str">
            <v>HOSPITAL MESTRE VITALINO (COVID-19 CAMPANHA)</v>
          </cell>
          <cell r="E409" t="str">
            <v>MARCIO FERNANDES DA SILVA</v>
          </cell>
          <cell r="F409" t="str">
            <v>3 - Administrativo</v>
          </cell>
          <cell r="G409" t="str">
            <v>514320</v>
          </cell>
          <cell r="H409">
            <v>44593</v>
          </cell>
          <cell r="J409">
            <v>141.34399999999999</v>
          </cell>
          <cell r="L409">
            <v>95.459263803599995</v>
          </cell>
          <cell r="M409">
            <v>24.24</v>
          </cell>
          <cell r="O409">
            <v>1.93</v>
          </cell>
          <cell r="R409">
            <v>103.6</v>
          </cell>
          <cell r="S409">
            <v>72.72</v>
          </cell>
        </row>
        <row r="410">
          <cell r="C410" t="str">
            <v>HOSPITAL MESTRE VITALINO (COVID-19 CAMPANHA)</v>
          </cell>
          <cell r="E410" t="str">
            <v>MARCO AURELIO PAVAO DA SILVA JUNIOR</v>
          </cell>
          <cell r="F410" t="str">
            <v>1 - Médico</v>
          </cell>
          <cell r="G410" t="str">
            <v>225150</v>
          </cell>
          <cell r="H410">
            <v>44593</v>
          </cell>
          <cell r="J410">
            <v>1423.7144000000001</v>
          </cell>
          <cell r="L410">
            <v>95.459263803599995</v>
          </cell>
          <cell r="M410">
            <v>3.03</v>
          </cell>
          <cell r="O410">
            <v>6.13</v>
          </cell>
          <cell r="P410">
            <v>1.23</v>
          </cell>
        </row>
        <row r="411">
          <cell r="C411" t="str">
            <v>HOSPITAL MESTRE VITALINO (COVID-19 CAMPANHA)</v>
          </cell>
          <cell r="E411" t="str">
            <v>MARIA ALCILAINE FELIX DA SILVA</v>
          </cell>
          <cell r="F411" t="str">
            <v>2 - Outros Profissionais da Saúde</v>
          </cell>
          <cell r="G411" t="str">
            <v>322205</v>
          </cell>
          <cell r="H411">
            <v>44593</v>
          </cell>
          <cell r="J411">
            <v>181.4272</v>
          </cell>
          <cell r="L411">
            <v>95.459263803599995</v>
          </cell>
          <cell r="M411">
            <v>26.3</v>
          </cell>
          <cell r="O411">
            <v>1.93</v>
          </cell>
        </row>
        <row r="412">
          <cell r="C412" t="str">
            <v>HOSPITAL MESTRE VITALINO (COVID-19 CAMPANHA)</v>
          </cell>
          <cell r="E412" t="str">
            <v>MARIA ANGELICA DA SILVA</v>
          </cell>
          <cell r="F412" t="str">
            <v>2 - Outros Profissionais da Saúde</v>
          </cell>
          <cell r="G412" t="str">
            <v>223710</v>
          </cell>
          <cell r="H412">
            <v>44593</v>
          </cell>
          <cell r="J412">
            <v>284.6696</v>
          </cell>
          <cell r="L412">
            <v>0</v>
          </cell>
          <cell r="O412">
            <v>1.93</v>
          </cell>
        </row>
        <row r="413">
          <cell r="C413" t="str">
            <v>HOSPITAL MESTRE VITALINO (COVID-19 CAMPANHA)</v>
          </cell>
          <cell r="E413" t="str">
            <v>MARIA APARECIDA COELHO</v>
          </cell>
          <cell r="F413" t="str">
            <v>2 - Outros Profissionais da Saúde</v>
          </cell>
          <cell r="G413" t="str">
            <v>322205</v>
          </cell>
          <cell r="H413">
            <v>44593</v>
          </cell>
          <cell r="J413">
            <v>0</v>
          </cell>
          <cell r="K413">
            <v>1408.58</v>
          </cell>
          <cell r="L413">
            <v>95.459263803599995</v>
          </cell>
          <cell r="M413">
            <v>8.77</v>
          </cell>
          <cell r="O413">
            <v>1.93</v>
          </cell>
          <cell r="U413">
            <v>23.14</v>
          </cell>
          <cell r="X413" t="str">
            <v>AUX. CRECHE I</v>
          </cell>
        </row>
        <row r="414">
          <cell r="C414" t="str">
            <v>HOSPITAL MESTRE VITALINO (COVID-19 CAMPANHA)</v>
          </cell>
          <cell r="E414" t="str">
            <v>MARIA APARECIDA DA SILVA</v>
          </cell>
          <cell r="F414" t="str">
            <v>3 - Administrativo</v>
          </cell>
          <cell r="G414" t="str">
            <v>514320</v>
          </cell>
          <cell r="H414">
            <v>44593</v>
          </cell>
          <cell r="J414">
            <v>152.20320000000001</v>
          </cell>
          <cell r="L414">
            <v>0</v>
          </cell>
          <cell r="O414">
            <v>1.93</v>
          </cell>
        </row>
        <row r="415">
          <cell r="C415" t="str">
            <v>HOSPITAL MESTRE VITALINO (COVID-19 CAMPANHA)</v>
          </cell>
          <cell r="E415" t="str">
            <v>MARIA APARECIDA DA SILVA LIRA</v>
          </cell>
          <cell r="F415" t="str">
            <v>2 - Outros Profissionais da Saúde</v>
          </cell>
          <cell r="G415" t="str">
            <v>322205</v>
          </cell>
          <cell r="H415">
            <v>44593</v>
          </cell>
          <cell r="J415">
            <v>172.684</v>
          </cell>
          <cell r="L415">
            <v>95.459263803599995</v>
          </cell>
          <cell r="M415">
            <v>22.8</v>
          </cell>
          <cell r="O415">
            <v>1.93</v>
          </cell>
          <cell r="R415">
            <v>207.2</v>
          </cell>
          <cell r="S415">
            <v>78.91</v>
          </cell>
        </row>
        <row r="416">
          <cell r="C416" t="str">
            <v>HOSPITAL MESTRE VITALINO (COVID-19 CAMPANHA)</v>
          </cell>
          <cell r="E416" t="str">
            <v>MARIA APARECIDA DOS SANTOS</v>
          </cell>
          <cell r="F416" t="str">
            <v>3 - Administrativo</v>
          </cell>
          <cell r="G416" t="str">
            <v>514320</v>
          </cell>
          <cell r="H416">
            <v>44593</v>
          </cell>
          <cell r="J416">
            <v>156.15280000000001</v>
          </cell>
          <cell r="L416">
            <v>95.459263803599995</v>
          </cell>
          <cell r="M416">
            <v>24.24</v>
          </cell>
          <cell r="O416">
            <v>1.93</v>
          </cell>
          <cell r="R416">
            <v>207.2</v>
          </cell>
          <cell r="S416">
            <v>72.72</v>
          </cell>
        </row>
        <row r="417">
          <cell r="C417" t="str">
            <v>HOSPITAL MESTRE VITALINO (COVID-19 CAMPANHA)</v>
          </cell>
          <cell r="E417" t="str">
            <v>MARIA APARECIDA FELIX DA SILVA</v>
          </cell>
          <cell r="F417" t="str">
            <v>2 - Outros Profissionais da Saúde</v>
          </cell>
          <cell r="G417" t="str">
            <v>322205</v>
          </cell>
          <cell r="H417">
            <v>44593</v>
          </cell>
          <cell r="J417">
            <v>148.19280000000001</v>
          </cell>
          <cell r="L417">
            <v>95.459263803599995</v>
          </cell>
          <cell r="M417">
            <v>20.170000000000002</v>
          </cell>
          <cell r="O417">
            <v>1.93</v>
          </cell>
        </row>
        <row r="418">
          <cell r="C418" t="str">
            <v>HOSPITAL MESTRE VITALINO (COVID-19 CAMPANHA)</v>
          </cell>
          <cell r="E418" t="str">
            <v>MARIA AUXILIADORA DA SILVA LIMA</v>
          </cell>
          <cell r="F418" t="str">
            <v>2 - Outros Profissionais da Saúde</v>
          </cell>
          <cell r="G418" t="str">
            <v>322205</v>
          </cell>
          <cell r="H418">
            <v>44593</v>
          </cell>
          <cell r="J418">
            <v>164.94319999999999</v>
          </cell>
          <cell r="L418">
            <v>95.459263803599995</v>
          </cell>
          <cell r="M418">
            <v>21.04</v>
          </cell>
          <cell r="O418">
            <v>1.93</v>
          </cell>
        </row>
        <row r="419">
          <cell r="C419" t="str">
            <v>HOSPITAL MESTRE VITALINO (COVID-19 CAMPANHA)</v>
          </cell>
          <cell r="E419" t="str">
            <v>MARIA BENILDA SOARES DA SILVA</v>
          </cell>
          <cell r="F419" t="str">
            <v>2 - Outros Profissionais da Saúde</v>
          </cell>
          <cell r="G419" t="str">
            <v>322205</v>
          </cell>
          <cell r="H419">
            <v>44593</v>
          </cell>
          <cell r="J419">
            <v>170.58160000000001</v>
          </cell>
          <cell r="L419">
            <v>95.459263803599995</v>
          </cell>
          <cell r="M419">
            <v>20.170000000000002</v>
          </cell>
          <cell r="O419">
            <v>1.93</v>
          </cell>
          <cell r="U419">
            <v>69.41</v>
          </cell>
          <cell r="X419" t="str">
            <v>AUX. CRECHE I</v>
          </cell>
        </row>
        <row r="420">
          <cell r="C420" t="str">
            <v>HOSPITAL MESTRE VITALINO (COVID-19 CAMPANHA)</v>
          </cell>
          <cell r="E420" t="str">
            <v>MARIA CARLA MILLENA MONTEIRO DA SILVA</v>
          </cell>
          <cell r="F420" t="str">
            <v>3 - Administrativo</v>
          </cell>
          <cell r="G420" t="str">
            <v>514320</v>
          </cell>
          <cell r="H420">
            <v>44593</v>
          </cell>
          <cell r="J420">
            <v>158.584</v>
          </cell>
          <cell r="L420">
            <v>95.459263803599995</v>
          </cell>
          <cell r="M420">
            <v>24.24</v>
          </cell>
          <cell r="O420">
            <v>1.93</v>
          </cell>
          <cell r="R420">
            <v>207.2</v>
          </cell>
          <cell r="S420">
            <v>72.72</v>
          </cell>
        </row>
        <row r="421">
          <cell r="C421" t="str">
            <v>HOSPITAL MESTRE VITALINO (COVID-19 CAMPANHA)</v>
          </cell>
          <cell r="E421" t="str">
            <v>MARIA DAS DORES GUERRA CASTOR</v>
          </cell>
          <cell r="F421" t="str">
            <v>2 - Outros Profissionais da Saúde</v>
          </cell>
          <cell r="G421" t="str">
            <v>322205</v>
          </cell>
          <cell r="H421">
            <v>44593</v>
          </cell>
          <cell r="J421">
            <v>179.33279999999999</v>
          </cell>
          <cell r="L421">
            <v>95.459263803599995</v>
          </cell>
          <cell r="M421">
            <v>26.3</v>
          </cell>
          <cell r="O421">
            <v>1.93</v>
          </cell>
        </row>
        <row r="422">
          <cell r="C422" t="str">
            <v>HOSPITAL MESTRE VITALINO (COVID-19 CAMPANHA)</v>
          </cell>
          <cell r="E422" t="str">
            <v>MARIA DE FATIMA DOS SANTOS</v>
          </cell>
          <cell r="F422" t="str">
            <v>2 - Outros Profissionais da Saúde</v>
          </cell>
          <cell r="G422" t="str">
            <v>322205</v>
          </cell>
          <cell r="H422">
            <v>44593</v>
          </cell>
          <cell r="J422">
            <v>182.4744</v>
          </cell>
          <cell r="L422">
            <v>0</v>
          </cell>
          <cell r="O422">
            <v>1.93</v>
          </cell>
          <cell r="U422">
            <v>69.41</v>
          </cell>
          <cell r="X422" t="str">
            <v>AUX. CRECHE I</v>
          </cell>
        </row>
        <row r="423">
          <cell r="C423" t="str">
            <v>HOSPITAL MESTRE VITALINO (COVID-19 CAMPANHA)</v>
          </cell>
          <cell r="E423" t="str">
            <v>MARIA DE FATIMA FERREIRA DA SILVA</v>
          </cell>
          <cell r="F423" t="str">
            <v>2 - Outros Profissionais da Saúde</v>
          </cell>
          <cell r="G423" t="str">
            <v>322205</v>
          </cell>
          <cell r="H423">
            <v>44593</v>
          </cell>
          <cell r="J423">
            <v>187.73519999999999</v>
          </cell>
          <cell r="L423">
            <v>95.459263803599995</v>
          </cell>
          <cell r="M423">
            <v>26.3</v>
          </cell>
          <cell r="O423">
            <v>1.93</v>
          </cell>
        </row>
        <row r="424">
          <cell r="C424" t="str">
            <v>HOSPITAL MESTRE VITALINO (COVID-19 CAMPANHA)</v>
          </cell>
          <cell r="E424" t="str">
            <v>MARIA EDUARDA BEZERRA SANTOS</v>
          </cell>
          <cell r="F424" t="str">
            <v>2 - Outros Profissionais da Saúde</v>
          </cell>
          <cell r="G424" t="str">
            <v>322205</v>
          </cell>
          <cell r="H424">
            <v>44593</v>
          </cell>
          <cell r="J424">
            <v>166.76560000000001</v>
          </cell>
          <cell r="L424">
            <v>0</v>
          </cell>
          <cell r="O424">
            <v>1.93</v>
          </cell>
        </row>
        <row r="425">
          <cell r="C425" t="str">
            <v>HOSPITAL MESTRE VITALINO (COVID-19 CAMPANHA)</v>
          </cell>
          <cell r="E425" t="str">
            <v>MARIA EDUARDA CHAVES ARAUJO DE FARIAS</v>
          </cell>
          <cell r="F425" t="str">
            <v>1 - Médico</v>
          </cell>
          <cell r="G425" t="str">
            <v>225150</v>
          </cell>
          <cell r="H425">
            <v>44593</v>
          </cell>
          <cell r="J425">
            <v>973.93520000000001</v>
          </cell>
          <cell r="L425">
            <v>95.459263803599995</v>
          </cell>
          <cell r="M425">
            <v>3.64</v>
          </cell>
          <cell r="O425">
            <v>6.13</v>
          </cell>
          <cell r="P425">
            <v>1.23</v>
          </cell>
        </row>
        <row r="426">
          <cell r="C426" t="str">
            <v>HOSPITAL MESTRE VITALINO (COVID-19 CAMPANHA)</v>
          </cell>
          <cell r="E426" t="str">
            <v>MARIA EDUARDA MARINHO ALVES DOS SANTOS</v>
          </cell>
          <cell r="F426" t="str">
            <v>3 - Administrativo</v>
          </cell>
          <cell r="G426" t="str">
            <v>514320</v>
          </cell>
          <cell r="H426">
            <v>44593</v>
          </cell>
          <cell r="J426">
            <v>157.13999999999999</v>
          </cell>
          <cell r="L426">
            <v>95.459263803599995</v>
          </cell>
          <cell r="M426">
            <v>24.24</v>
          </cell>
          <cell r="O426">
            <v>1.93</v>
          </cell>
        </row>
        <row r="427">
          <cell r="C427" t="str">
            <v>HOSPITAL MESTRE VITALINO (COVID-19 CAMPANHA)</v>
          </cell>
          <cell r="E427" t="str">
            <v>MARIA EMANUELA DUTRA SILVA</v>
          </cell>
          <cell r="F427" t="str">
            <v>2 - Outros Profissionais da Saúde</v>
          </cell>
          <cell r="G427" t="str">
            <v>223505</v>
          </cell>
          <cell r="H427">
            <v>44593</v>
          </cell>
          <cell r="J427">
            <v>236.3192</v>
          </cell>
          <cell r="L427">
            <v>95.459263803599995</v>
          </cell>
          <cell r="M427">
            <v>2.66</v>
          </cell>
          <cell r="O427">
            <v>1.59</v>
          </cell>
        </row>
        <row r="428">
          <cell r="C428" t="str">
            <v>HOSPITAL MESTRE VITALINO (COVID-19 CAMPANHA)</v>
          </cell>
          <cell r="E428" t="str">
            <v>MARIA FERNANDA FREIRE PEREIRA</v>
          </cell>
          <cell r="F428" t="str">
            <v>2 - Outros Profissionais da Saúde</v>
          </cell>
          <cell r="G428" t="str">
            <v>223605</v>
          </cell>
          <cell r="H428">
            <v>44593</v>
          </cell>
          <cell r="J428">
            <v>228.33840000000001</v>
          </cell>
          <cell r="L428">
            <v>95.459263803599995</v>
          </cell>
          <cell r="M428">
            <v>2.2599999999999998</v>
          </cell>
          <cell r="O428">
            <v>1.59</v>
          </cell>
        </row>
        <row r="429">
          <cell r="C429" t="str">
            <v>HOSPITAL MESTRE VITALINO (COVID-19 CAMPANHA)</v>
          </cell>
          <cell r="E429" t="str">
            <v>MARIA GORETE DA SILVA</v>
          </cell>
          <cell r="F429" t="str">
            <v>2 - Outros Profissionais da Saúde</v>
          </cell>
          <cell r="G429" t="str">
            <v>322205</v>
          </cell>
          <cell r="H429">
            <v>44593</v>
          </cell>
          <cell r="J429">
            <v>148.2552</v>
          </cell>
          <cell r="L429">
            <v>95.459263803599995</v>
          </cell>
          <cell r="M429">
            <v>25.43</v>
          </cell>
          <cell r="O429">
            <v>1.93</v>
          </cell>
        </row>
        <row r="430">
          <cell r="C430" t="str">
            <v>HOSPITAL MESTRE VITALINO (COVID-19 CAMPANHA)</v>
          </cell>
          <cell r="E430" t="str">
            <v>MARIA GRAZIELA FERNANDES DE LIMA</v>
          </cell>
          <cell r="F430" t="str">
            <v>3 - Administrativo</v>
          </cell>
          <cell r="G430" t="str">
            <v>514320</v>
          </cell>
          <cell r="H430">
            <v>44593</v>
          </cell>
          <cell r="J430">
            <v>173.39279999999999</v>
          </cell>
          <cell r="L430">
            <v>0</v>
          </cell>
          <cell r="O430">
            <v>1.93</v>
          </cell>
          <cell r="R430">
            <v>103.6</v>
          </cell>
          <cell r="S430">
            <v>72.72</v>
          </cell>
          <cell r="U430">
            <v>138.86000000000001</v>
          </cell>
          <cell r="X430" t="str">
            <v>AUX. CRECHE I, AUX. CRECHE II</v>
          </cell>
        </row>
        <row r="431">
          <cell r="C431" t="str">
            <v>HOSPITAL MESTRE VITALINO (COVID-19 CAMPANHA)</v>
          </cell>
          <cell r="E431" t="str">
            <v>MARIA HIETE DA SILVA</v>
          </cell>
          <cell r="F431" t="str">
            <v>3 - Administrativo</v>
          </cell>
          <cell r="G431" t="str">
            <v>514320</v>
          </cell>
          <cell r="H431">
            <v>44593</v>
          </cell>
          <cell r="J431">
            <v>141.34399999999999</v>
          </cell>
          <cell r="L431">
            <v>95.459263803599995</v>
          </cell>
          <cell r="M431">
            <v>24.24</v>
          </cell>
          <cell r="O431">
            <v>1.93</v>
          </cell>
          <cell r="R431">
            <v>207.2</v>
          </cell>
          <cell r="S431">
            <v>72.72</v>
          </cell>
        </row>
        <row r="432">
          <cell r="C432" t="str">
            <v>HOSPITAL MESTRE VITALINO (COVID-19 CAMPANHA)</v>
          </cell>
          <cell r="E432" t="str">
            <v>MARIA ISABEL BARBOSA BEZERRA</v>
          </cell>
          <cell r="F432" t="str">
            <v>1 - Médico</v>
          </cell>
          <cell r="G432" t="str">
            <v>225125</v>
          </cell>
          <cell r="H432">
            <v>44593</v>
          </cell>
          <cell r="J432">
            <v>1004.5664</v>
          </cell>
          <cell r="L432">
            <v>95.459263803599995</v>
          </cell>
          <cell r="M432">
            <v>3.64</v>
          </cell>
          <cell r="O432">
            <v>6.13</v>
          </cell>
          <cell r="P432">
            <v>1.23</v>
          </cell>
        </row>
        <row r="433">
          <cell r="C433" t="str">
            <v>HOSPITAL MESTRE VITALINO (COVID-19 CAMPANHA)</v>
          </cell>
          <cell r="E433" t="str">
            <v>MARIA JESSICA DOS SANTOS</v>
          </cell>
          <cell r="F433" t="str">
            <v>2 - Outros Profissionais da Saúde</v>
          </cell>
          <cell r="G433" t="str">
            <v>223505</v>
          </cell>
          <cell r="H433">
            <v>44593</v>
          </cell>
          <cell r="J433">
            <v>308.09679999999997</v>
          </cell>
          <cell r="L433">
            <v>95.459263803599995</v>
          </cell>
          <cell r="M433">
            <v>3.31</v>
          </cell>
          <cell r="O433">
            <v>1.59</v>
          </cell>
        </row>
        <row r="434">
          <cell r="C434" t="str">
            <v>HOSPITAL MESTRE VITALINO (COVID-19 CAMPANHA)</v>
          </cell>
          <cell r="E434" t="str">
            <v>MARIA JOSE DA CONCEICAO FILHA</v>
          </cell>
          <cell r="F434" t="str">
            <v>2 - Outros Profissionais da Saúde</v>
          </cell>
          <cell r="G434" t="str">
            <v>322205</v>
          </cell>
          <cell r="H434">
            <v>44593</v>
          </cell>
          <cell r="J434">
            <v>155.1968</v>
          </cell>
          <cell r="L434">
            <v>95.459263803599995</v>
          </cell>
          <cell r="M434">
            <v>21.92</v>
          </cell>
          <cell r="O434">
            <v>1.93</v>
          </cell>
        </row>
        <row r="435">
          <cell r="C435" t="str">
            <v>HOSPITAL MESTRE VITALINO (COVID-19 CAMPANHA)</v>
          </cell>
          <cell r="E435" t="str">
            <v>MARIA JOSE DA SILVA MORAIS AZEVEDO</v>
          </cell>
          <cell r="F435" t="str">
            <v>2 - Outros Profissionais da Saúde</v>
          </cell>
          <cell r="G435" t="str">
            <v>322205</v>
          </cell>
          <cell r="H435">
            <v>44593</v>
          </cell>
          <cell r="J435">
            <v>66.287199999999999</v>
          </cell>
          <cell r="L435">
            <v>95.459263803599995</v>
          </cell>
          <cell r="M435">
            <v>10.52</v>
          </cell>
          <cell r="O435">
            <v>1.93</v>
          </cell>
        </row>
        <row r="436">
          <cell r="C436" t="str">
            <v>HOSPITAL MESTRE VITALINO (COVID-19 CAMPANHA)</v>
          </cell>
          <cell r="E436" t="str">
            <v>MARIA JOSE DOS SANTOS SILVA</v>
          </cell>
          <cell r="F436" t="str">
            <v>3 - Administrativo</v>
          </cell>
          <cell r="G436" t="str">
            <v>514320</v>
          </cell>
          <cell r="H436">
            <v>44593</v>
          </cell>
          <cell r="J436">
            <v>141.34399999999999</v>
          </cell>
          <cell r="L436">
            <v>95.459263803599995</v>
          </cell>
          <cell r="M436">
            <v>23.43</v>
          </cell>
          <cell r="O436">
            <v>1.93</v>
          </cell>
          <cell r="R436">
            <v>207.2</v>
          </cell>
          <cell r="S436">
            <v>72.72</v>
          </cell>
        </row>
        <row r="437">
          <cell r="C437" t="str">
            <v>HOSPITAL MESTRE VITALINO (COVID-19 CAMPANHA)</v>
          </cell>
          <cell r="E437" t="str">
            <v>MARIA JOSE FERREIRA MARQUES</v>
          </cell>
          <cell r="F437" t="str">
            <v>2 - Outros Profissionais da Saúde</v>
          </cell>
          <cell r="G437" t="str">
            <v>322205</v>
          </cell>
          <cell r="H437">
            <v>44593</v>
          </cell>
          <cell r="J437">
            <v>181.82239999999999</v>
          </cell>
          <cell r="L437">
            <v>95.459263803599995</v>
          </cell>
          <cell r="M437">
            <v>21.92</v>
          </cell>
          <cell r="O437">
            <v>1.93</v>
          </cell>
          <cell r="R437">
            <v>103.6</v>
          </cell>
          <cell r="S437">
            <v>78.91</v>
          </cell>
        </row>
        <row r="438">
          <cell r="C438" t="str">
            <v>HOSPITAL MESTRE VITALINO (COVID-19 CAMPANHA)</v>
          </cell>
          <cell r="E438" t="str">
            <v>MARIA JOSE PEREIRA DA SILVA</v>
          </cell>
          <cell r="F438" t="str">
            <v>2 - Outros Profissionais da Saúde</v>
          </cell>
          <cell r="G438" t="str">
            <v>322205</v>
          </cell>
          <cell r="H438">
            <v>44593</v>
          </cell>
          <cell r="J438">
            <v>177.92959999999999</v>
          </cell>
          <cell r="L438">
            <v>95.459263803599995</v>
          </cell>
          <cell r="M438">
            <v>21.92</v>
          </cell>
          <cell r="O438">
            <v>1.93</v>
          </cell>
        </row>
        <row r="439">
          <cell r="C439" t="str">
            <v>HOSPITAL MESTRE VITALINO (COVID-19 CAMPANHA)</v>
          </cell>
          <cell r="E439" t="str">
            <v>MARIA JOSE RODRIGUES</v>
          </cell>
          <cell r="F439" t="str">
            <v>2 - Outros Profissionais da Saúde</v>
          </cell>
          <cell r="G439" t="str">
            <v>322205</v>
          </cell>
          <cell r="H439">
            <v>44593</v>
          </cell>
          <cell r="J439">
            <v>158.88640000000001</v>
          </cell>
          <cell r="L439">
            <v>95.459263803599995</v>
          </cell>
          <cell r="M439">
            <v>21.92</v>
          </cell>
          <cell r="O439">
            <v>1.93</v>
          </cell>
        </row>
        <row r="440">
          <cell r="C440" t="str">
            <v>HOSPITAL MESTRE VITALINO (COVID-19 CAMPANHA)</v>
          </cell>
          <cell r="E440" t="str">
            <v>MARIA JOSE SOUSA SILVA ALVES</v>
          </cell>
          <cell r="F440" t="str">
            <v>3 - Administrativo</v>
          </cell>
          <cell r="G440" t="str">
            <v>517410</v>
          </cell>
          <cell r="H440">
            <v>44593</v>
          </cell>
          <cell r="J440">
            <v>165.23679999999999</v>
          </cell>
          <cell r="L440">
            <v>95.459263803599995</v>
          </cell>
          <cell r="M440">
            <v>24.24</v>
          </cell>
          <cell r="O440">
            <v>1.93</v>
          </cell>
        </row>
        <row r="441">
          <cell r="C441" t="str">
            <v>HOSPITAL MESTRE VITALINO (COVID-19 CAMPANHA)</v>
          </cell>
          <cell r="E441" t="str">
            <v>MARIA JUCELIA DE SOBRAL</v>
          </cell>
          <cell r="F441" t="str">
            <v>3 - Administrativo</v>
          </cell>
          <cell r="G441" t="str">
            <v>411010</v>
          </cell>
          <cell r="H441">
            <v>44593</v>
          </cell>
          <cell r="J441">
            <v>144.40799999999999</v>
          </cell>
          <cell r="L441">
            <v>0</v>
          </cell>
          <cell r="O441">
            <v>1.93</v>
          </cell>
        </row>
        <row r="442">
          <cell r="C442" t="str">
            <v>HOSPITAL MESTRE VITALINO (COVID-19 CAMPANHA)</v>
          </cell>
          <cell r="E442" t="str">
            <v>MARIA JULIA TABOSA DE CARVALHO GALVAO</v>
          </cell>
          <cell r="F442" t="str">
            <v>1 - Médico</v>
          </cell>
          <cell r="G442" t="str">
            <v>225150</v>
          </cell>
          <cell r="H442">
            <v>44593</v>
          </cell>
          <cell r="J442">
            <v>1422.5752</v>
          </cell>
          <cell r="L442">
            <v>95.459263803599995</v>
          </cell>
          <cell r="M442">
            <v>3.64</v>
          </cell>
          <cell r="O442">
            <v>6.13</v>
          </cell>
          <cell r="P442">
            <v>1.23</v>
          </cell>
        </row>
        <row r="443">
          <cell r="C443" t="str">
            <v>HOSPITAL MESTRE VITALINO (COVID-19 CAMPANHA)</v>
          </cell>
          <cell r="E443" t="str">
            <v>MARIA LAURA RODRIGUES GOMES</v>
          </cell>
          <cell r="F443" t="str">
            <v>2 - Outros Profissionais da Saúde</v>
          </cell>
          <cell r="G443" t="str">
            <v>223605</v>
          </cell>
          <cell r="H443">
            <v>44593</v>
          </cell>
          <cell r="J443">
            <v>250.6096</v>
          </cell>
          <cell r="L443">
            <v>95.459263803599995</v>
          </cell>
          <cell r="M443">
            <v>2.11</v>
          </cell>
          <cell r="O443">
            <v>1.59</v>
          </cell>
        </row>
        <row r="444">
          <cell r="C444" t="str">
            <v>HOSPITAL MESTRE VITALINO (COVID-19 CAMPANHA)</v>
          </cell>
          <cell r="E444" t="str">
            <v>MARIA LEIDIANE BEZERRA</v>
          </cell>
          <cell r="F444" t="str">
            <v>3 - Administrativo</v>
          </cell>
          <cell r="G444" t="str">
            <v>513430</v>
          </cell>
          <cell r="H444">
            <v>44593</v>
          </cell>
          <cell r="J444">
            <v>158.76400000000001</v>
          </cell>
          <cell r="L444">
            <v>0</v>
          </cell>
          <cell r="O444">
            <v>1.93</v>
          </cell>
        </row>
        <row r="445">
          <cell r="C445" t="str">
            <v>HOSPITAL MESTRE VITALINO (COVID-19 CAMPANHA)</v>
          </cell>
          <cell r="E445" t="str">
            <v>MARIA LIDIANE LIMA DA SILVA</v>
          </cell>
          <cell r="F445" t="str">
            <v>3 - Administrativo</v>
          </cell>
          <cell r="G445" t="str">
            <v>411010</v>
          </cell>
          <cell r="H445">
            <v>44593</v>
          </cell>
          <cell r="J445">
            <v>160.62639999999999</v>
          </cell>
          <cell r="L445">
            <v>95.459263803599995</v>
          </cell>
          <cell r="M445">
            <v>25.15</v>
          </cell>
          <cell r="O445">
            <v>1.93</v>
          </cell>
        </row>
        <row r="446">
          <cell r="C446" t="str">
            <v>HOSPITAL MESTRE VITALINO (COVID-19 CAMPANHA)</v>
          </cell>
          <cell r="E446" t="str">
            <v>MARIA LUIZA ANDRADE LIMEIRA</v>
          </cell>
          <cell r="F446" t="str">
            <v>2 - Outros Profissionais da Saúde</v>
          </cell>
          <cell r="G446" t="str">
            <v>322205</v>
          </cell>
          <cell r="H446">
            <v>44593</v>
          </cell>
          <cell r="J446">
            <v>158.44159999999999</v>
          </cell>
          <cell r="L446">
            <v>95.459263803599995</v>
          </cell>
          <cell r="M446">
            <v>25.43</v>
          </cell>
          <cell r="O446">
            <v>1.93</v>
          </cell>
        </row>
        <row r="447">
          <cell r="C447" t="str">
            <v>HOSPITAL MESTRE VITALINO (COVID-19 CAMPANHA)</v>
          </cell>
          <cell r="E447" t="str">
            <v>MARIA MADALENA DOS PRAZERES OLIVEIRA</v>
          </cell>
          <cell r="F447" t="str">
            <v>3 - Administrativo</v>
          </cell>
          <cell r="G447" t="str">
            <v>514320</v>
          </cell>
          <cell r="H447">
            <v>44593</v>
          </cell>
          <cell r="J447">
            <v>175.3672</v>
          </cell>
          <cell r="L447">
            <v>0</v>
          </cell>
          <cell r="O447">
            <v>1.93</v>
          </cell>
        </row>
        <row r="448">
          <cell r="C448" t="str">
            <v>HOSPITAL MESTRE VITALINO (COVID-19 CAMPANHA)</v>
          </cell>
          <cell r="E448" t="str">
            <v>MARIA MILLENA VIEIRA DE OLIVEIRA</v>
          </cell>
          <cell r="F448" t="str">
            <v>2 - Outros Profissionais da Saúde</v>
          </cell>
          <cell r="G448" t="str">
            <v>322205</v>
          </cell>
          <cell r="H448">
            <v>44593</v>
          </cell>
          <cell r="J448">
            <v>167.02719999999999</v>
          </cell>
          <cell r="L448">
            <v>95.459263803599995</v>
          </cell>
          <cell r="M448">
            <v>26.3</v>
          </cell>
          <cell r="O448">
            <v>1.93</v>
          </cell>
        </row>
        <row r="449">
          <cell r="C449" t="str">
            <v>HOSPITAL MESTRE VITALINO (COVID-19 CAMPANHA)</v>
          </cell>
          <cell r="E449" t="str">
            <v>MARIA MONALIZA DE SOUSA FERNANDES SILVA</v>
          </cell>
          <cell r="F449" t="str">
            <v>2 - Outros Profissionais da Saúde</v>
          </cell>
          <cell r="G449" t="str">
            <v>322205</v>
          </cell>
          <cell r="H449">
            <v>44593</v>
          </cell>
          <cell r="J449">
            <v>171.928</v>
          </cell>
          <cell r="L449">
            <v>95.459263803599995</v>
          </cell>
          <cell r="M449">
            <v>25.43</v>
          </cell>
          <cell r="O449">
            <v>1.93</v>
          </cell>
          <cell r="R449">
            <v>207.2</v>
          </cell>
          <cell r="S449">
            <v>78.91</v>
          </cell>
        </row>
        <row r="450">
          <cell r="C450" t="str">
            <v>HOSPITAL MESTRE VITALINO (COVID-19 CAMPANHA)</v>
          </cell>
          <cell r="E450" t="str">
            <v>MARIA NAZARE ALVES DA SILVA</v>
          </cell>
          <cell r="F450" t="str">
            <v>3 - Administrativo</v>
          </cell>
          <cell r="G450" t="str">
            <v>514320</v>
          </cell>
          <cell r="H450">
            <v>44593</v>
          </cell>
          <cell r="J450">
            <v>157.13999999999999</v>
          </cell>
          <cell r="L450">
            <v>0</v>
          </cell>
          <cell r="O450">
            <v>1.93</v>
          </cell>
          <cell r="R450">
            <v>207.2</v>
          </cell>
          <cell r="S450">
            <v>72.72</v>
          </cell>
        </row>
        <row r="451">
          <cell r="C451" t="str">
            <v>HOSPITAL MESTRE VITALINO (COVID-19 CAMPANHA)</v>
          </cell>
          <cell r="E451" t="str">
            <v>MARIA ROMARIA DOS SANTOS</v>
          </cell>
          <cell r="F451" t="str">
            <v>3 - Administrativo</v>
          </cell>
          <cell r="G451" t="str">
            <v>513430</v>
          </cell>
          <cell r="H451">
            <v>44593</v>
          </cell>
          <cell r="J451">
            <v>141.34399999999999</v>
          </cell>
          <cell r="L451">
            <v>95.459263803599995</v>
          </cell>
          <cell r="M451">
            <v>24.24</v>
          </cell>
          <cell r="O451">
            <v>1.93</v>
          </cell>
          <cell r="U451">
            <v>69.430000000000007</v>
          </cell>
          <cell r="X451" t="str">
            <v>AUX. CRECHE I</v>
          </cell>
        </row>
        <row r="452">
          <cell r="C452" t="str">
            <v>HOSPITAL MESTRE VITALINO (COVID-19 CAMPANHA)</v>
          </cell>
          <cell r="E452" t="str">
            <v>MARIA SIMONE GRIGORIO DA SILVA</v>
          </cell>
          <cell r="F452" t="str">
            <v>2 - Outros Profissionais da Saúde</v>
          </cell>
          <cell r="G452" t="str">
            <v>322205</v>
          </cell>
          <cell r="H452">
            <v>44593</v>
          </cell>
          <cell r="J452">
            <v>165.9984</v>
          </cell>
          <cell r="L452">
            <v>95.459263803599995</v>
          </cell>
          <cell r="M452">
            <v>18.41</v>
          </cell>
          <cell r="O452">
            <v>1.93</v>
          </cell>
        </row>
        <row r="453">
          <cell r="C453" t="str">
            <v>HOSPITAL MESTRE VITALINO (COVID-19 CAMPANHA)</v>
          </cell>
          <cell r="E453" t="str">
            <v>MARIA TAISA RAQUEL FERREIRA DA SILVA</v>
          </cell>
          <cell r="F453" t="str">
            <v>2 - Outros Profissionais da Saúde</v>
          </cell>
          <cell r="G453" t="str">
            <v>322205</v>
          </cell>
          <cell r="H453">
            <v>44593</v>
          </cell>
          <cell r="J453">
            <v>148.5264</v>
          </cell>
          <cell r="L453">
            <v>95.459263803599995</v>
          </cell>
          <cell r="M453">
            <v>9.64</v>
          </cell>
          <cell r="O453">
            <v>1.93</v>
          </cell>
        </row>
        <row r="454">
          <cell r="C454" t="str">
            <v>HOSPITAL MESTRE VITALINO (COVID-19 CAMPANHA)</v>
          </cell>
          <cell r="E454" t="str">
            <v>MARIA VALDELANE DA SILVA</v>
          </cell>
          <cell r="F454" t="str">
            <v>2 - Outros Profissionais da Saúde</v>
          </cell>
          <cell r="G454" t="str">
            <v>322205</v>
          </cell>
          <cell r="H454">
            <v>44593</v>
          </cell>
          <cell r="J454">
            <v>180.38</v>
          </cell>
          <cell r="L454">
            <v>95.459263803599995</v>
          </cell>
          <cell r="M454">
            <v>26.3</v>
          </cell>
          <cell r="O454">
            <v>1.93</v>
          </cell>
        </row>
        <row r="455">
          <cell r="C455" t="str">
            <v>HOSPITAL MESTRE VITALINO (COVID-19 CAMPANHA)</v>
          </cell>
          <cell r="E455" t="str">
            <v>MARIA ZELIA DA SILVA</v>
          </cell>
          <cell r="F455" t="str">
            <v>2 - Outros Profissionais da Saúde</v>
          </cell>
          <cell r="G455" t="str">
            <v>322205</v>
          </cell>
          <cell r="H455">
            <v>44593</v>
          </cell>
          <cell r="J455">
            <v>182.4744</v>
          </cell>
          <cell r="L455">
            <v>95.459263803599995</v>
          </cell>
          <cell r="M455">
            <v>26.3</v>
          </cell>
          <cell r="O455">
            <v>1.93</v>
          </cell>
        </row>
        <row r="456">
          <cell r="C456" t="str">
            <v>HOSPITAL MESTRE VITALINO (COVID-19 CAMPANHA)</v>
          </cell>
          <cell r="E456" t="str">
            <v>MARILANIA GONCALVES DE LIMA</v>
          </cell>
          <cell r="F456" t="str">
            <v>2 - Outros Profissionais da Saúde</v>
          </cell>
          <cell r="G456" t="str">
            <v>322205</v>
          </cell>
          <cell r="H456">
            <v>44593</v>
          </cell>
          <cell r="J456">
            <v>170.97919999999999</v>
          </cell>
          <cell r="L456">
            <v>0</v>
          </cell>
          <cell r="O456">
            <v>1.93</v>
          </cell>
          <cell r="U456">
            <v>69.41</v>
          </cell>
          <cell r="X456" t="str">
            <v>AUX. CRECHE I</v>
          </cell>
        </row>
        <row r="457">
          <cell r="C457" t="str">
            <v>HOSPITAL MESTRE VITALINO (COVID-19 CAMPANHA)</v>
          </cell>
          <cell r="E457" t="str">
            <v>MARINA BARBOSA E SOUZA</v>
          </cell>
          <cell r="F457" t="str">
            <v>2 - Outros Profissionais da Saúde</v>
          </cell>
          <cell r="G457" t="str">
            <v>223505</v>
          </cell>
          <cell r="H457">
            <v>44593</v>
          </cell>
          <cell r="J457">
            <v>328.09199999999998</v>
          </cell>
          <cell r="L457">
            <v>95.459263803599995</v>
          </cell>
          <cell r="M457">
            <v>3.31</v>
          </cell>
          <cell r="O457">
            <v>1.59</v>
          </cell>
        </row>
        <row r="458">
          <cell r="C458" t="str">
            <v>HOSPITAL MESTRE VITALINO (COVID-19 CAMPANHA)</v>
          </cell>
          <cell r="E458" t="str">
            <v>MARINALVA MARIA VIEIRA DA SILVA</v>
          </cell>
          <cell r="F458" t="str">
            <v>2 - Outros Profissionais da Saúde</v>
          </cell>
          <cell r="G458" t="str">
            <v>322205</v>
          </cell>
          <cell r="H458">
            <v>44593</v>
          </cell>
          <cell r="J458">
            <v>165.7184</v>
          </cell>
          <cell r="L458">
            <v>95.459263803599995</v>
          </cell>
          <cell r="M458">
            <v>26.3</v>
          </cell>
          <cell r="O458">
            <v>1.93</v>
          </cell>
        </row>
        <row r="459">
          <cell r="C459" t="str">
            <v>HOSPITAL MESTRE VITALINO (COVID-19 CAMPANHA)</v>
          </cell>
          <cell r="E459" t="str">
            <v>MARINEIDE SANTANA DA SILVA SOUZA</v>
          </cell>
          <cell r="F459" t="str">
            <v>2 - Outros Profissionais da Saúde</v>
          </cell>
          <cell r="G459" t="str">
            <v>322205</v>
          </cell>
          <cell r="H459">
            <v>44593</v>
          </cell>
          <cell r="J459">
            <v>71.810400000000001</v>
          </cell>
          <cell r="L459">
            <v>95.459263803599995</v>
          </cell>
          <cell r="M459">
            <v>11.4</v>
          </cell>
          <cell r="O459">
            <v>1.93</v>
          </cell>
        </row>
        <row r="460">
          <cell r="C460" t="str">
            <v>HOSPITAL MESTRE VITALINO (COVID-19 CAMPANHA)</v>
          </cell>
          <cell r="E460" t="str">
            <v>MARISTELA GONÇALVES BARBOSA</v>
          </cell>
          <cell r="F460" t="str">
            <v>2 - Outros Profissionais da Saúde</v>
          </cell>
          <cell r="G460" t="str">
            <v>322205</v>
          </cell>
          <cell r="H460">
            <v>44593</v>
          </cell>
          <cell r="J460">
            <v>167.6592</v>
          </cell>
          <cell r="L460">
            <v>95.459263803599995</v>
          </cell>
          <cell r="M460">
            <v>26.3</v>
          </cell>
          <cell r="O460">
            <v>1.93</v>
          </cell>
        </row>
        <row r="461">
          <cell r="C461" t="str">
            <v>HOSPITAL MESTRE VITALINO (COVID-19 CAMPANHA)</v>
          </cell>
          <cell r="E461" t="str">
            <v>MARLON LEANDRO BOTELHO</v>
          </cell>
          <cell r="F461" t="str">
            <v>2 - Outros Profissionais da Saúde</v>
          </cell>
          <cell r="G461" t="str">
            <v>223505</v>
          </cell>
          <cell r="H461">
            <v>44593</v>
          </cell>
          <cell r="J461">
            <v>295.7568</v>
          </cell>
          <cell r="L461">
            <v>95.459263803599995</v>
          </cell>
          <cell r="M461">
            <v>3.31</v>
          </cell>
          <cell r="O461">
            <v>1.59</v>
          </cell>
        </row>
        <row r="462">
          <cell r="C462" t="str">
            <v>HOSPITAL MESTRE VITALINO (COVID-19 CAMPANHA)</v>
          </cell>
          <cell r="E462" t="str">
            <v>MARLUCE DA SILVA VASCONCELOS VILA NOVA</v>
          </cell>
          <cell r="F462" t="str">
            <v>2 - Outros Profissionais da Saúde</v>
          </cell>
          <cell r="G462" t="str">
            <v>223605</v>
          </cell>
          <cell r="H462">
            <v>44593</v>
          </cell>
          <cell r="J462">
            <v>234.4376</v>
          </cell>
          <cell r="L462">
            <v>95.459263803599995</v>
          </cell>
          <cell r="M462">
            <v>1.92</v>
          </cell>
          <cell r="O462">
            <v>1.59</v>
          </cell>
          <cell r="U462">
            <v>108.03</v>
          </cell>
          <cell r="X462" t="str">
            <v>AUX. CRECHE I, AUX CRECHE M/ANT (RETROATIVO)</v>
          </cell>
        </row>
        <row r="463">
          <cell r="C463" t="str">
            <v>HOSPITAL MESTRE VITALINO (COVID-19 CAMPANHA)</v>
          </cell>
          <cell r="E463" t="str">
            <v>MARLY LUZINETE DA SILVA</v>
          </cell>
          <cell r="F463" t="str">
            <v>2 - Outros Profissionais da Saúde</v>
          </cell>
          <cell r="G463" t="str">
            <v>322205</v>
          </cell>
          <cell r="H463">
            <v>44593</v>
          </cell>
          <cell r="J463">
            <v>166.76560000000001</v>
          </cell>
          <cell r="L463">
            <v>95.459263803599995</v>
          </cell>
          <cell r="M463">
            <v>26.3</v>
          </cell>
          <cell r="O463">
            <v>1.93</v>
          </cell>
        </row>
        <row r="464">
          <cell r="C464" t="str">
            <v>HOSPITAL MESTRE VITALINO (COVID-19 CAMPANHA)</v>
          </cell>
          <cell r="E464" t="str">
            <v>MATEUS HENRIQUE DA SILVA</v>
          </cell>
          <cell r="F464" t="str">
            <v>2 - Outros Profissionais da Saúde</v>
          </cell>
          <cell r="G464" t="str">
            <v>223505</v>
          </cell>
          <cell r="H464">
            <v>44593</v>
          </cell>
          <cell r="J464">
            <v>244.79599999999999</v>
          </cell>
          <cell r="L464">
            <v>95.459263803599995</v>
          </cell>
          <cell r="M464">
            <v>1.68</v>
          </cell>
          <cell r="O464">
            <v>1.59</v>
          </cell>
        </row>
        <row r="465">
          <cell r="C465" t="str">
            <v>HOSPITAL MESTRE VITALINO (COVID-19 CAMPANHA)</v>
          </cell>
          <cell r="E465" t="str">
            <v>MATHEUS CARNEIRO DA CUNHA COSTA</v>
          </cell>
          <cell r="F465" t="str">
            <v>1 - Médico</v>
          </cell>
          <cell r="G465" t="str">
            <v>225150</v>
          </cell>
          <cell r="H465">
            <v>44593</v>
          </cell>
          <cell r="J465">
            <v>969.72879999999998</v>
          </cell>
          <cell r="L465">
            <v>95.459263803599995</v>
          </cell>
          <cell r="M465">
            <v>3.64</v>
          </cell>
          <cell r="O465">
            <v>6.13</v>
          </cell>
          <cell r="P465">
            <v>1.23</v>
          </cell>
        </row>
        <row r="466">
          <cell r="C466" t="str">
            <v>HOSPITAL MESTRE VITALINO (COVID-19 CAMPANHA)</v>
          </cell>
          <cell r="E466" t="str">
            <v>MATHEUS FERNANDES BARBOSA GUIMARAES</v>
          </cell>
          <cell r="F466" t="str">
            <v>2 - Outros Profissionais da Saúde</v>
          </cell>
          <cell r="G466" t="str">
            <v>223505</v>
          </cell>
          <cell r="H466">
            <v>44593</v>
          </cell>
          <cell r="J466">
            <v>245.95439999999999</v>
          </cell>
          <cell r="L466">
            <v>95.459263803599995</v>
          </cell>
          <cell r="M466">
            <v>2.66</v>
          </cell>
          <cell r="O466">
            <v>1.59</v>
          </cell>
        </row>
        <row r="467">
          <cell r="C467" t="str">
            <v>HOSPITAL MESTRE VITALINO (COVID-19 CAMPANHA)</v>
          </cell>
          <cell r="E467" t="str">
            <v>MATHEUS HENRIQUE SANTOS CLEMENTE</v>
          </cell>
          <cell r="F467" t="str">
            <v>2 - Outros Profissionais da Saúde</v>
          </cell>
          <cell r="G467" t="str">
            <v>223505</v>
          </cell>
          <cell r="H467">
            <v>44593</v>
          </cell>
          <cell r="J467">
            <v>311.7928</v>
          </cell>
          <cell r="L467">
            <v>0</v>
          </cell>
          <cell r="O467">
            <v>1.59</v>
          </cell>
        </row>
        <row r="468">
          <cell r="C468" t="str">
            <v>HOSPITAL MESTRE VITALINO (COVID-19 CAMPANHA)</v>
          </cell>
          <cell r="E468" t="str">
            <v>MATIAS CORREIA DO AMARAL</v>
          </cell>
          <cell r="F468" t="str">
            <v>3 - Administrativo</v>
          </cell>
          <cell r="G468" t="str">
            <v>515110</v>
          </cell>
          <cell r="H468">
            <v>44593</v>
          </cell>
          <cell r="J468">
            <v>152.30080000000001</v>
          </cell>
          <cell r="L468">
            <v>0</v>
          </cell>
          <cell r="O468">
            <v>1.93</v>
          </cell>
          <cell r="R468">
            <v>103.6</v>
          </cell>
          <cell r="S468">
            <v>72.72</v>
          </cell>
        </row>
        <row r="469">
          <cell r="C469" t="str">
            <v>HOSPITAL MESTRE VITALINO (COVID-19 CAMPANHA)</v>
          </cell>
          <cell r="E469" t="str">
            <v>MAURA DANIELY PEREIRA DE SOUZA</v>
          </cell>
          <cell r="F469" t="str">
            <v>2 - Outros Profissionais da Saúde</v>
          </cell>
          <cell r="G469" t="str">
            <v>322205</v>
          </cell>
          <cell r="H469">
            <v>44593</v>
          </cell>
          <cell r="J469">
            <v>167.81280000000001</v>
          </cell>
          <cell r="L469">
            <v>95.459263803599995</v>
          </cell>
          <cell r="M469">
            <v>26.3</v>
          </cell>
          <cell r="O469">
            <v>1.93</v>
          </cell>
        </row>
        <row r="470">
          <cell r="C470" t="str">
            <v>HOSPITAL MESTRE VITALINO (COVID-19 CAMPANHA)</v>
          </cell>
          <cell r="E470" t="str">
            <v>MAYARA COUTO PIMENTEL</v>
          </cell>
          <cell r="F470" t="str">
            <v>2 - Outros Profissionais da Saúde</v>
          </cell>
          <cell r="G470" t="str">
            <v>223405</v>
          </cell>
          <cell r="H470">
            <v>44593</v>
          </cell>
          <cell r="J470">
            <v>284.25920000000002</v>
          </cell>
          <cell r="L470">
            <v>95.459263803599995</v>
          </cell>
          <cell r="M470">
            <v>13.49</v>
          </cell>
          <cell r="O470">
            <v>1.93</v>
          </cell>
        </row>
        <row r="471">
          <cell r="C471" t="str">
            <v>HOSPITAL MESTRE VITALINO (COVID-19 CAMPANHA)</v>
          </cell>
          <cell r="E471" t="str">
            <v>MAYARA LARISSA DA SILVA BRAGA</v>
          </cell>
          <cell r="F471" t="str">
            <v>3 - Administrativo</v>
          </cell>
          <cell r="G471" t="str">
            <v>411010</v>
          </cell>
          <cell r="H471">
            <v>44593</v>
          </cell>
          <cell r="J471">
            <v>77.738399999999999</v>
          </cell>
          <cell r="L471">
            <v>95.459263803599995</v>
          </cell>
          <cell r="M471">
            <v>0.84</v>
          </cell>
          <cell r="O471">
            <v>1.93</v>
          </cell>
        </row>
        <row r="472">
          <cell r="C472" t="str">
            <v>HOSPITAL MESTRE VITALINO (COVID-19 CAMPANHA)</v>
          </cell>
          <cell r="E472" t="str">
            <v>MAYSA OLIVEIRA DE SOUZA E SILVA</v>
          </cell>
          <cell r="F472" t="str">
            <v>1 - Médico</v>
          </cell>
          <cell r="G472" t="str">
            <v>225150</v>
          </cell>
          <cell r="H472">
            <v>44593</v>
          </cell>
          <cell r="J472">
            <v>1209.748</v>
          </cell>
          <cell r="L472">
            <v>95.459263803599995</v>
          </cell>
          <cell r="M472">
            <v>3.64</v>
          </cell>
          <cell r="O472">
            <v>6.13</v>
          </cell>
          <cell r="P472">
            <v>1.23</v>
          </cell>
        </row>
        <row r="473">
          <cell r="C473" t="str">
            <v>HOSPITAL MESTRE VITALINO (COVID-19 CAMPANHA)</v>
          </cell>
          <cell r="E473" t="str">
            <v>MELYCIA CRISTTINE DE LIMA</v>
          </cell>
          <cell r="F473" t="str">
            <v>2 - Outros Profissionais da Saúde</v>
          </cell>
          <cell r="G473" t="str">
            <v>322205</v>
          </cell>
          <cell r="H473">
            <v>44593</v>
          </cell>
          <cell r="J473">
            <v>165.7184</v>
          </cell>
          <cell r="L473">
            <v>95.459263803599995</v>
          </cell>
          <cell r="M473">
            <v>26.3</v>
          </cell>
          <cell r="O473">
            <v>1.93</v>
          </cell>
        </row>
        <row r="474">
          <cell r="C474" t="str">
            <v>HOSPITAL MESTRE VITALINO (COVID-19 CAMPANHA)</v>
          </cell>
          <cell r="E474" t="str">
            <v>MELYSSA RODRIGUES DA SILVA</v>
          </cell>
          <cell r="F474" t="str">
            <v>2 - Outros Profissionais da Saúde</v>
          </cell>
          <cell r="G474" t="str">
            <v>322205</v>
          </cell>
          <cell r="H474">
            <v>44593</v>
          </cell>
          <cell r="J474">
            <v>181.72479999999999</v>
          </cell>
          <cell r="L474">
            <v>95.459263803599995</v>
          </cell>
          <cell r="M474">
            <v>26.3</v>
          </cell>
          <cell r="O474">
            <v>1.93</v>
          </cell>
        </row>
        <row r="475">
          <cell r="C475" t="str">
            <v>HOSPITAL MESTRE VITALINO (COVID-19 CAMPANHA)</v>
          </cell>
          <cell r="E475" t="str">
            <v>MICHELE PEREIRA NASCIMENTO</v>
          </cell>
          <cell r="F475" t="str">
            <v>2 - Outros Profissionais da Saúde</v>
          </cell>
          <cell r="G475" t="str">
            <v>322205</v>
          </cell>
          <cell r="H475">
            <v>44593</v>
          </cell>
          <cell r="J475">
            <v>165.7184</v>
          </cell>
          <cell r="L475">
            <v>95.459263803599995</v>
          </cell>
          <cell r="M475">
            <v>26.3</v>
          </cell>
          <cell r="O475">
            <v>1.93</v>
          </cell>
          <cell r="U475">
            <v>69.41</v>
          </cell>
          <cell r="X475" t="str">
            <v>AUX. CRECHE I</v>
          </cell>
        </row>
        <row r="476">
          <cell r="C476" t="str">
            <v>HOSPITAL MESTRE VITALINO (COVID-19 CAMPANHA)</v>
          </cell>
          <cell r="E476" t="str">
            <v>MICHELLY EDJANE FREIRE</v>
          </cell>
          <cell r="F476" t="str">
            <v>2 - Outros Profissionais da Saúde</v>
          </cell>
          <cell r="G476" t="str">
            <v>223505</v>
          </cell>
          <cell r="H476">
            <v>44593</v>
          </cell>
          <cell r="J476">
            <v>129.49680000000001</v>
          </cell>
          <cell r="L476">
            <v>95.459263803599995</v>
          </cell>
          <cell r="M476">
            <v>1.51</v>
          </cell>
          <cell r="O476">
            <v>1.59</v>
          </cell>
        </row>
        <row r="477">
          <cell r="C477" t="str">
            <v>HOSPITAL MESTRE VITALINO (COVID-19 CAMPANHA)</v>
          </cell>
          <cell r="E477" t="str">
            <v>MICKAEVILLYN LUANA VIEIRA DA SILVA</v>
          </cell>
          <cell r="F477" t="str">
            <v>2 - Outros Profissionais da Saúde</v>
          </cell>
          <cell r="G477" t="str">
            <v>223605</v>
          </cell>
          <cell r="H477">
            <v>44593</v>
          </cell>
          <cell r="J477">
            <v>247.20079999999999</v>
          </cell>
          <cell r="L477">
            <v>95.459263803599995</v>
          </cell>
          <cell r="M477">
            <v>2.5099999999999998</v>
          </cell>
          <cell r="O477">
            <v>1.59</v>
          </cell>
        </row>
        <row r="478">
          <cell r="C478" t="str">
            <v>HOSPITAL MESTRE VITALINO (COVID-19 CAMPANHA)</v>
          </cell>
          <cell r="E478" t="str">
            <v>MIKELAYNE CRISTINA SANTANA SANTOS</v>
          </cell>
          <cell r="F478" t="str">
            <v>2 - Outros Profissionais da Saúde</v>
          </cell>
          <cell r="G478" t="str">
            <v>322205</v>
          </cell>
          <cell r="H478">
            <v>44593</v>
          </cell>
          <cell r="J478">
            <v>166.76560000000001</v>
          </cell>
          <cell r="L478">
            <v>95.459263803599995</v>
          </cell>
          <cell r="M478">
            <v>26.3</v>
          </cell>
          <cell r="O478">
            <v>1.93</v>
          </cell>
        </row>
        <row r="479">
          <cell r="C479" t="str">
            <v>HOSPITAL MESTRE VITALINO (COVID-19 CAMPANHA)</v>
          </cell>
          <cell r="E479" t="str">
            <v>MILCA SILICIA MORAIS PESSOA</v>
          </cell>
          <cell r="F479" t="str">
            <v>2 - Outros Profissionais da Saúde</v>
          </cell>
          <cell r="G479" t="str">
            <v>223505</v>
          </cell>
          <cell r="H479">
            <v>44593</v>
          </cell>
          <cell r="J479">
            <v>368.0376</v>
          </cell>
          <cell r="L479">
            <v>0</v>
          </cell>
          <cell r="O479">
            <v>1.59</v>
          </cell>
        </row>
        <row r="480">
          <cell r="C480" t="str">
            <v>HOSPITAL MESTRE VITALINO (COVID-19 CAMPANHA)</v>
          </cell>
          <cell r="E480" t="str">
            <v>MILTON JOSE DA SILVA</v>
          </cell>
          <cell r="F480" t="str">
            <v>3 - Administrativo</v>
          </cell>
          <cell r="G480" t="str">
            <v>517410</v>
          </cell>
          <cell r="H480">
            <v>44593</v>
          </cell>
          <cell r="J480">
            <v>192.65360000000001</v>
          </cell>
          <cell r="L480">
            <v>95.459263803599995</v>
          </cell>
          <cell r="M480">
            <v>24.24</v>
          </cell>
          <cell r="O480">
            <v>1.93</v>
          </cell>
        </row>
        <row r="481">
          <cell r="C481" t="str">
            <v>HOSPITAL MESTRE VITALINO (COVID-19 CAMPANHA)</v>
          </cell>
          <cell r="E481" t="str">
            <v>MIRELE ANA DA SILVA</v>
          </cell>
          <cell r="F481" t="str">
            <v>2 - Outros Profissionais da Saúde</v>
          </cell>
          <cell r="G481" t="str">
            <v>322205</v>
          </cell>
          <cell r="H481">
            <v>44593</v>
          </cell>
          <cell r="J481">
            <v>228.744</v>
          </cell>
          <cell r="L481">
            <v>0</v>
          </cell>
          <cell r="O481">
            <v>1.93</v>
          </cell>
        </row>
        <row r="482">
          <cell r="C482" t="str">
            <v>HOSPITAL MESTRE VITALINO (COVID-19 CAMPANHA)</v>
          </cell>
          <cell r="E482" t="str">
            <v>MIRELE BETANIA DA SILVA</v>
          </cell>
          <cell r="F482" t="str">
            <v>2 - Outros Profissionais da Saúde</v>
          </cell>
          <cell r="G482" t="str">
            <v>322205</v>
          </cell>
          <cell r="H482">
            <v>44593</v>
          </cell>
          <cell r="J482">
            <v>163.61439999999999</v>
          </cell>
          <cell r="L482">
            <v>95.459263803599995</v>
          </cell>
          <cell r="M482">
            <v>20.170000000000002</v>
          </cell>
          <cell r="O482">
            <v>1.93</v>
          </cell>
        </row>
        <row r="483">
          <cell r="C483" t="str">
            <v>HOSPITAL MESTRE VITALINO (COVID-19 CAMPANHA)</v>
          </cell>
          <cell r="E483" t="str">
            <v>MIRELLE BEATRIZ SILVA SANTOS</v>
          </cell>
          <cell r="F483" t="str">
            <v>2 - Outros Profissionais da Saúde</v>
          </cell>
          <cell r="G483" t="str">
            <v>322205</v>
          </cell>
          <cell r="H483">
            <v>44593</v>
          </cell>
          <cell r="J483">
            <v>168.10239999999999</v>
          </cell>
          <cell r="L483">
            <v>95.459263803599995</v>
          </cell>
          <cell r="M483">
            <v>22.8</v>
          </cell>
          <cell r="O483">
            <v>1.93</v>
          </cell>
          <cell r="U483">
            <v>69.41</v>
          </cell>
          <cell r="X483" t="str">
            <v>AUX. CRECHE I</v>
          </cell>
        </row>
        <row r="484">
          <cell r="C484" t="str">
            <v>HOSPITAL MESTRE VITALINO (COVID-19 CAMPANHA)</v>
          </cell>
          <cell r="E484" t="str">
            <v>MIRELLY DE LUCENA OLIVEIRA</v>
          </cell>
          <cell r="F484" t="str">
            <v>2 - Outros Profissionais da Saúde</v>
          </cell>
          <cell r="G484" t="str">
            <v>322205</v>
          </cell>
          <cell r="H484">
            <v>44593</v>
          </cell>
          <cell r="J484">
            <v>171.19280000000001</v>
          </cell>
          <cell r="L484">
            <v>0</v>
          </cell>
          <cell r="O484">
            <v>1.93</v>
          </cell>
        </row>
        <row r="485">
          <cell r="C485" t="str">
            <v>HOSPITAL MESTRE VITALINO (COVID-19 CAMPANHA)</v>
          </cell>
          <cell r="E485" t="str">
            <v>MIRIAN MELO DE AZEVEDO DA SILVA</v>
          </cell>
          <cell r="F485" t="str">
            <v>2 - Outros Profissionais da Saúde</v>
          </cell>
          <cell r="G485" t="str">
            <v>322205</v>
          </cell>
          <cell r="H485">
            <v>44593</v>
          </cell>
          <cell r="J485">
            <v>179.21520000000001</v>
          </cell>
          <cell r="L485">
            <v>95.459263803599995</v>
          </cell>
          <cell r="M485">
            <v>21.92</v>
          </cell>
          <cell r="O485">
            <v>1.93</v>
          </cell>
        </row>
        <row r="486">
          <cell r="C486" t="str">
            <v>HOSPITAL MESTRE VITALINO (COVID-19 CAMPANHA)</v>
          </cell>
          <cell r="E486" t="str">
            <v>MOISES AMARO GOMES DE LIMA</v>
          </cell>
          <cell r="F486" t="str">
            <v>3 - Administrativo</v>
          </cell>
          <cell r="G486" t="str">
            <v>517410</v>
          </cell>
          <cell r="H486">
            <v>44593</v>
          </cell>
          <cell r="J486">
            <v>159.54</v>
          </cell>
          <cell r="L486">
            <v>0</v>
          </cell>
          <cell r="O486">
            <v>1.93</v>
          </cell>
        </row>
        <row r="487">
          <cell r="C487" t="str">
            <v>HOSPITAL MESTRE VITALINO (COVID-19 CAMPANHA)</v>
          </cell>
          <cell r="E487" t="str">
            <v>MONALISA VITORIA ALVES DE AQUINO</v>
          </cell>
          <cell r="F487" t="str">
            <v>2 - Outros Profissionais da Saúde</v>
          </cell>
          <cell r="G487" t="str">
            <v>223605</v>
          </cell>
          <cell r="H487">
            <v>44593</v>
          </cell>
          <cell r="J487">
            <v>289.096</v>
          </cell>
          <cell r="L487">
            <v>95.459263803599995</v>
          </cell>
          <cell r="M487">
            <v>2.75</v>
          </cell>
          <cell r="O487">
            <v>1.59</v>
          </cell>
        </row>
        <row r="488">
          <cell r="C488" t="str">
            <v>HOSPITAL MESTRE VITALINO (COVID-19 CAMPANHA)</v>
          </cell>
          <cell r="E488" t="str">
            <v>MONICA BARBOSA DE MELO</v>
          </cell>
          <cell r="F488" t="str">
            <v>2 - Outros Profissionais da Saúde</v>
          </cell>
          <cell r="G488" t="str">
            <v>322205</v>
          </cell>
          <cell r="H488">
            <v>44593</v>
          </cell>
          <cell r="J488">
            <v>167.45679999999999</v>
          </cell>
          <cell r="L488">
            <v>95.459263803599995</v>
          </cell>
          <cell r="M488">
            <v>25.43</v>
          </cell>
          <cell r="O488">
            <v>1.93</v>
          </cell>
        </row>
        <row r="489">
          <cell r="C489" t="str">
            <v>HOSPITAL MESTRE VITALINO (COVID-19 CAMPANHA)</v>
          </cell>
          <cell r="E489" t="str">
            <v>MONICA RUFINO ALVES MATIAS</v>
          </cell>
          <cell r="F489" t="str">
            <v>1 - Médico</v>
          </cell>
          <cell r="G489" t="str">
            <v>225150</v>
          </cell>
          <cell r="H489">
            <v>44593</v>
          </cell>
          <cell r="J489">
            <v>627.17359999999996</v>
          </cell>
          <cell r="L489">
            <v>95.459263803599995</v>
          </cell>
          <cell r="M489">
            <v>3.64</v>
          </cell>
          <cell r="O489">
            <v>6.13</v>
          </cell>
          <cell r="P489">
            <v>1.23</v>
          </cell>
        </row>
        <row r="490">
          <cell r="C490" t="str">
            <v>HOSPITAL MESTRE VITALINO (COVID-19 CAMPANHA)</v>
          </cell>
          <cell r="E490" t="str">
            <v>MONIQUE DOS SANTOS SOUSA</v>
          </cell>
          <cell r="F490" t="str">
            <v>2 - Outros Profissionais da Saúde</v>
          </cell>
          <cell r="G490" t="str">
            <v>322205</v>
          </cell>
          <cell r="H490">
            <v>44593</v>
          </cell>
          <cell r="J490">
            <v>165.7184</v>
          </cell>
          <cell r="L490">
            <v>0</v>
          </cell>
          <cell r="O490">
            <v>1.93</v>
          </cell>
        </row>
        <row r="491">
          <cell r="C491" t="str">
            <v>HOSPITAL MESTRE VITALINO (COVID-19 CAMPANHA)</v>
          </cell>
          <cell r="E491" t="str">
            <v>MYKE AGRIPINO ALVES DA SILVA</v>
          </cell>
          <cell r="F491" t="str">
            <v>3 - Administrativo</v>
          </cell>
          <cell r="G491" t="str">
            <v>521130</v>
          </cell>
          <cell r="H491">
            <v>44593</v>
          </cell>
          <cell r="J491">
            <v>158.584</v>
          </cell>
          <cell r="L491">
            <v>95.459263803599995</v>
          </cell>
          <cell r="M491">
            <v>24.24</v>
          </cell>
          <cell r="O491">
            <v>1.93</v>
          </cell>
        </row>
        <row r="492">
          <cell r="C492" t="str">
            <v>HOSPITAL MESTRE VITALINO (COVID-19 CAMPANHA)</v>
          </cell>
          <cell r="E492" t="str">
            <v>NAIANA DOS ANJOS SANTOS</v>
          </cell>
          <cell r="F492" t="str">
            <v>2 - Outros Profissionais da Saúde</v>
          </cell>
          <cell r="G492" t="str">
            <v>223505</v>
          </cell>
          <cell r="H492">
            <v>44593</v>
          </cell>
          <cell r="J492">
            <v>280.75920000000002</v>
          </cell>
          <cell r="L492">
            <v>95.459263803599995</v>
          </cell>
          <cell r="M492">
            <v>3.31</v>
          </cell>
          <cell r="O492">
            <v>1.59</v>
          </cell>
        </row>
        <row r="493">
          <cell r="C493" t="str">
            <v>HOSPITAL MESTRE VITALINO (COVID-19 CAMPANHA)</v>
          </cell>
          <cell r="E493" t="str">
            <v>NAIANY MONISE GOMES RAMALHO</v>
          </cell>
          <cell r="F493" t="str">
            <v>2 - Outros Profissionais da Saúde</v>
          </cell>
          <cell r="G493" t="str">
            <v>223505</v>
          </cell>
          <cell r="H493">
            <v>44593</v>
          </cell>
          <cell r="J493">
            <v>268.69200000000001</v>
          </cell>
          <cell r="L493">
            <v>95.459263803599995</v>
          </cell>
          <cell r="M493">
            <v>2.66</v>
          </cell>
          <cell r="O493">
            <v>1.59</v>
          </cell>
        </row>
        <row r="494">
          <cell r="C494" t="str">
            <v>HOSPITAL MESTRE VITALINO (COVID-19 CAMPANHA)</v>
          </cell>
          <cell r="E494" t="str">
            <v>NATALIA ANGELINA DOS SANTOS</v>
          </cell>
          <cell r="F494" t="str">
            <v>3 - Administrativo</v>
          </cell>
          <cell r="G494" t="str">
            <v>514320</v>
          </cell>
          <cell r="H494">
            <v>44593</v>
          </cell>
          <cell r="J494">
            <v>154.0856</v>
          </cell>
          <cell r="L494">
            <v>95.459263803599995</v>
          </cell>
          <cell r="M494">
            <v>24.24</v>
          </cell>
          <cell r="O494">
            <v>1.93</v>
          </cell>
          <cell r="R494">
            <v>207.2</v>
          </cell>
          <cell r="S494">
            <v>72.72</v>
          </cell>
        </row>
        <row r="495">
          <cell r="C495" t="str">
            <v>HOSPITAL MESTRE VITALINO (COVID-19 CAMPANHA)</v>
          </cell>
          <cell r="E495" t="str">
            <v>NATALIA CARLA DA SILVA PEREIRA SANTOS</v>
          </cell>
          <cell r="F495" t="str">
            <v>2 - Outros Profissionais da Saúde</v>
          </cell>
          <cell r="G495" t="str">
            <v>223505</v>
          </cell>
          <cell r="H495">
            <v>44593</v>
          </cell>
          <cell r="J495">
            <v>281.89519999999999</v>
          </cell>
          <cell r="L495">
            <v>95.459263803599995</v>
          </cell>
          <cell r="M495">
            <v>3.31</v>
          </cell>
          <cell r="O495">
            <v>1.59</v>
          </cell>
          <cell r="U495">
            <v>103.28</v>
          </cell>
          <cell r="X495" t="str">
            <v>AUX. CRECHE I</v>
          </cell>
        </row>
        <row r="496">
          <cell r="C496" t="str">
            <v>HOSPITAL MESTRE VITALINO (COVID-19 CAMPANHA)</v>
          </cell>
          <cell r="E496" t="str">
            <v>NATALIA CATALINY DA SILVA SANTOS</v>
          </cell>
          <cell r="F496" t="str">
            <v>2 - Outros Profissionais da Saúde</v>
          </cell>
          <cell r="G496" t="str">
            <v>251605</v>
          </cell>
          <cell r="H496">
            <v>44593</v>
          </cell>
          <cell r="J496">
            <v>205.07599999999999</v>
          </cell>
          <cell r="L496">
            <v>95.459263803599995</v>
          </cell>
          <cell r="M496">
            <v>39.659999999999997</v>
          </cell>
          <cell r="O496">
            <v>1.93</v>
          </cell>
        </row>
        <row r="497">
          <cell r="C497" t="str">
            <v>HOSPITAL MESTRE VITALINO (COVID-19 CAMPANHA)</v>
          </cell>
          <cell r="E497" t="str">
            <v>NATALIA LUANA DA SILVA</v>
          </cell>
          <cell r="F497" t="str">
            <v>2 - Outros Profissionais da Saúde</v>
          </cell>
          <cell r="G497" t="str">
            <v>322205</v>
          </cell>
          <cell r="H497">
            <v>44593</v>
          </cell>
          <cell r="J497">
            <v>155.1968</v>
          </cell>
          <cell r="L497">
            <v>0</v>
          </cell>
          <cell r="M497">
            <v>0</v>
          </cell>
          <cell r="O497">
            <v>1.93</v>
          </cell>
        </row>
        <row r="498">
          <cell r="C498" t="str">
            <v>HOSPITAL MESTRE VITALINO (COVID-19 CAMPANHA)</v>
          </cell>
          <cell r="E498" t="str">
            <v>NATALIA MARIA DA SILVA</v>
          </cell>
          <cell r="F498" t="str">
            <v>2 - Outros Profissionais da Saúde</v>
          </cell>
          <cell r="G498" t="str">
            <v>322205</v>
          </cell>
          <cell r="H498">
            <v>44593</v>
          </cell>
          <cell r="J498">
            <v>73.606399999999994</v>
          </cell>
          <cell r="L498">
            <v>95.459263803599995</v>
          </cell>
          <cell r="M498">
            <v>11.4</v>
          </cell>
          <cell r="O498">
            <v>1.93</v>
          </cell>
          <cell r="U498">
            <v>30.08</v>
          </cell>
          <cell r="X498" t="str">
            <v>AUX. CRECHE I</v>
          </cell>
        </row>
        <row r="499">
          <cell r="C499" t="str">
            <v>HOSPITAL MESTRE VITALINO (COVID-19 CAMPANHA)</v>
          </cell>
          <cell r="E499" t="str">
            <v>NATHALIA JULIANA NUNES DE CARVALHO</v>
          </cell>
          <cell r="F499" t="str">
            <v>2 - Outros Profissionais da Saúde</v>
          </cell>
          <cell r="G499" t="str">
            <v>322205</v>
          </cell>
          <cell r="H499">
            <v>44593</v>
          </cell>
          <cell r="J499">
            <v>161.73519999999999</v>
          </cell>
          <cell r="L499">
            <v>95.459263803599995</v>
          </cell>
          <cell r="M499">
            <v>21.92</v>
          </cell>
          <cell r="O499">
            <v>1.93</v>
          </cell>
        </row>
        <row r="500">
          <cell r="C500" t="str">
            <v>HOSPITAL MESTRE VITALINO (COVID-19 CAMPANHA)</v>
          </cell>
          <cell r="E500" t="str">
            <v>NATHALIA MARIA BARBOSA SANTOS</v>
          </cell>
          <cell r="F500" t="str">
            <v>2 - Outros Profissionais da Saúde</v>
          </cell>
          <cell r="G500" t="str">
            <v>322205</v>
          </cell>
          <cell r="H500">
            <v>44593</v>
          </cell>
          <cell r="J500">
            <v>165.7184</v>
          </cell>
          <cell r="L500">
            <v>95.459263803599995</v>
          </cell>
          <cell r="M500">
            <v>25.43</v>
          </cell>
          <cell r="O500">
            <v>1.93</v>
          </cell>
          <cell r="U500">
            <v>69.41</v>
          </cell>
          <cell r="X500" t="str">
            <v>AUX. CRECHE I</v>
          </cell>
        </row>
        <row r="501">
          <cell r="C501" t="str">
            <v>HOSPITAL MESTRE VITALINO (COVID-19 CAMPANHA)</v>
          </cell>
          <cell r="E501" t="str">
            <v>NATHALIA SANTOS DE SA</v>
          </cell>
          <cell r="F501" t="str">
            <v>2 - Outros Profissionais da Saúde</v>
          </cell>
          <cell r="G501" t="str">
            <v>223710</v>
          </cell>
          <cell r="H501">
            <v>44593</v>
          </cell>
          <cell r="J501">
            <v>284.6696</v>
          </cell>
          <cell r="L501">
            <v>0</v>
          </cell>
          <cell r="O501">
            <v>1.93</v>
          </cell>
        </row>
        <row r="502">
          <cell r="C502" t="str">
            <v>HOSPITAL MESTRE VITALINO (COVID-19 CAMPANHA)</v>
          </cell>
          <cell r="E502" t="str">
            <v>NAYARA SANDRIELY PEREIRA BARBOSA</v>
          </cell>
          <cell r="F502" t="str">
            <v>3 - Administrativo</v>
          </cell>
          <cell r="G502" t="str">
            <v>763305</v>
          </cell>
          <cell r="H502">
            <v>44593</v>
          </cell>
          <cell r="J502">
            <v>152.30080000000001</v>
          </cell>
          <cell r="L502">
            <v>95.459263803599995</v>
          </cell>
          <cell r="M502">
            <v>21.01</v>
          </cell>
          <cell r="O502">
            <v>1.93</v>
          </cell>
          <cell r="R502">
            <v>207.2</v>
          </cell>
          <cell r="S502">
            <v>72.72</v>
          </cell>
        </row>
        <row r="503">
          <cell r="C503" t="str">
            <v>HOSPITAL MESTRE VITALINO (COVID-19 CAMPANHA)</v>
          </cell>
          <cell r="E503" t="str">
            <v>NEYLLA BEATRIZ DA SILVA</v>
          </cell>
          <cell r="F503" t="str">
            <v>2 - Outros Profissionais da Saúde</v>
          </cell>
          <cell r="G503" t="str">
            <v>223505</v>
          </cell>
          <cell r="H503">
            <v>44593</v>
          </cell>
          <cell r="J503">
            <v>256.03919999999999</v>
          </cell>
          <cell r="L503">
            <v>95.459263803599995</v>
          </cell>
          <cell r="M503">
            <v>2.66</v>
          </cell>
          <cell r="O503">
            <v>1.59</v>
          </cell>
        </row>
        <row r="504">
          <cell r="C504" t="str">
            <v>HOSPITAL MESTRE VITALINO (COVID-19 CAMPANHA)</v>
          </cell>
          <cell r="E504" t="str">
            <v>NIEDJA DE SOUZA SANTOS</v>
          </cell>
          <cell r="F504" t="str">
            <v>2 - Outros Profissionais da Saúde</v>
          </cell>
          <cell r="G504" t="str">
            <v>322205</v>
          </cell>
          <cell r="H504">
            <v>44593</v>
          </cell>
          <cell r="J504">
            <v>169.85839999999999</v>
          </cell>
          <cell r="L504">
            <v>95.459263803599995</v>
          </cell>
          <cell r="M504">
            <v>24.55</v>
          </cell>
          <cell r="O504">
            <v>1.93</v>
          </cell>
        </row>
        <row r="505">
          <cell r="C505" t="str">
            <v>HOSPITAL MESTRE VITALINO (COVID-19 CAMPANHA)</v>
          </cell>
          <cell r="E505" t="str">
            <v>NOEMIA SANTOS LEMOS</v>
          </cell>
          <cell r="F505" t="str">
            <v>2 - Outros Profissionais da Saúde</v>
          </cell>
          <cell r="G505" t="str">
            <v>322205</v>
          </cell>
          <cell r="H505">
            <v>44593</v>
          </cell>
          <cell r="J505">
            <v>173.08320000000001</v>
          </cell>
          <cell r="L505">
            <v>0</v>
          </cell>
          <cell r="O505">
            <v>1.93</v>
          </cell>
          <cell r="U505">
            <v>69.41</v>
          </cell>
          <cell r="X505" t="str">
            <v>AUX. CRECHE I</v>
          </cell>
        </row>
        <row r="506">
          <cell r="C506" t="str">
            <v>HOSPITAL MESTRE VITALINO (COVID-19 CAMPANHA)</v>
          </cell>
          <cell r="E506" t="str">
            <v>OTAVIO CANDIDO DA ROCHA NETO</v>
          </cell>
          <cell r="F506" t="str">
            <v>3 - Administrativo</v>
          </cell>
          <cell r="G506" t="str">
            <v>514320</v>
          </cell>
          <cell r="H506">
            <v>44593</v>
          </cell>
          <cell r="J506">
            <v>106.65600000000001</v>
          </cell>
          <cell r="L506">
            <v>95.459263803599995</v>
          </cell>
          <cell r="M506">
            <v>24.24</v>
          </cell>
          <cell r="O506">
            <v>1.93</v>
          </cell>
        </row>
        <row r="507">
          <cell r="C507" t="str">
            <v>HOSPITAL MESTRE VITALINO (COVID-19 CAMPANHA)</v>
          </cell>
          <cell r="E507" t="str">
            <v>PATRICIA BEZERRA DA COSTA</v>
          </cell>
          <cell r="F507" t="str">
            <v>2 - Outros Profissionais da Saúde</v>
          </cell>
          <cell r="G507" t="str">
            <v>131210</v>
          </cell>
          <cell r="H507">
            <v>44593</v>
          </cell>
          <cell r="J507">
            <v>299.45920000000001</v>
          </cell>
          <cell r="L507">
            <v>0</v>
          </cell>
        </row>
        <row r="508">
          <cell r="C508" t="str">
            <v>HOSPITAL MESTRE VITALINO (COVID-19 CAMPANHA)</v>
          </cell>
          <cell r="E508" t="str">
            <v>PATRICIA PEREIRA DA SILVA FREITAS</v>
          </cell>
          <cell r="F508" t="str">
            <v>3 - Administrativo</v>
          </cell>
          <cell r="G508" t="str">
            <v>513430</v>
          </cell>
          <cell r="H508">
            <v>44593</v>
          </cell>
          <cell r="J508">
            <v>156.15280000000001</v>
          </cell>
          <cell r="L508">
            <v>0</v>
          </cell>
          <cell r="O508">
            <v>1.93</v>
          </cell>
          <cell r="R508">
            <v>207.2</v>
          </cell>
          <cell r="S508">
            <v>72.72</v>
          </cell>
        </row>
        <row r="509">
          <cell r="C509" t="str">
            <v>HOSPITAL MESTRE VITALINO (COVID-19 CAMPANHA)</v>
          </cell>
          <cell r="E509" t="str">
            <v>PATRICIA VALQUIRIA DA SILVA</v>
          </cell>
          <cell r="F509" t="str">
            <v>2 - Outros Profissionais da Saúde</v>
          </cell>
          <cell r="G509" t="str">
            <v>322205</v>
          </cell>
          <cell r="H509">
            <v>44593</v>
          </cell>
          <cell r="J509">
            <v>177.38720000000001</v>
          </cell>
          <cell r="L509">
            <v>95.459263803599995</v>
          </cell>
          <cell r="M509">
            <v>26.3</v>
          </cell>
          <cell r="O509">
            <v>1.93</v>
          </cell>
        </row>
        <row r="510">
          <cell r="C510" t="str">
            <v>HOSPITAL MESTRE VITALINO (COVID-19 CAMPANHA)</v>
          </cell>
          <cell r="E510" t="str">
            <v>PAULA DANIELLY DE LIMA SILVA</v>
          </cell>
          <cell r="F510" t="str">
            <v>2 - Outros Profissionais da Saúde</v>
          </cell>
          <cell r="G510" t="str">
            <v>322205</v>
          </cell>
          <cell r="H510">
            <v>44593</v>
          </cell>
          <cell r="J510">
            <v>175.8272</v>
          </cell>
          <cell r="L510">
            <v>0</v>
          </cell>
          <cell r="O510">
            <v>1.93</v>
          </cell>
          <cell r="U510">
            <v>69.41</v>
          </cell>
          <cell r="X510" t="str">
            <v>AUX. CRECHE I</v>
          </cell>
        </row>
        <row r="511">
          <cell r="C511" t="str">
            <v>HOSPITAL MESTRE VITALINO (COVID-19 CAMPANHA)</v>
          </cell>
          <cell r="E511" t="str">
            <v>PAULO EDUARDO DINIZ BARBOSA</v>
          </cell>
          <cell r="F511" t="str">
            <v>3 - Administrativo</v>
          </cell>
          <cell r="G511" t="str">
            <v>410105</v>
          </cell>
          <cell r="H511">
            <v>44593</v>
          </cell>
          <cell r="J511">
            <v>240</v>
          </cell>
          <cell r="L511">
            <v>0</v>
          </cell>
        </row>
        <row r="512">
          <cell r="C512" t="str">
            <v>HOSPITAL MESTRE VITALINO (COVID-19 CAMPANHA)</v>
          </cell>
          <cell r="E512" t="str">
            <v>PAULO HENRIQUE DE LIMA</v>
          </cell>
          <cell r="F512" t="str">
            <v>3 - Administrativo</v>
          </cell>
          <cell r="G512" t="str">
            <v>514320</v>
          </cell>
          <cell r="H512">
            <v>44593</v>
          </cell>
          <cell r="J512">
            <v>140.82079999999999</v>
          </cell>
          <cell r="L512">
            <v>0</v>
          </cell>
          <cell r="O512">
            <v>1.93</v>
          </cell>
        </row>
        <row r="513">
          <cell r="C513" t="str">
            <v>HOSPITAL MESTRE VITALINO (COVID-19 CAMPANHA)</v>
          </cell>
          <cell r="E513" t="str">
            <v>PEDRINA VITORIA NASCIMENTO ARRUDA</v>
          </cell>
          <cell r="F513" t="str">
            <v>2 - Outros Profissionais da Saúde</v>
          </cell>
          <cell r="G513" t="str">
            <v>322205</v>
          </cell>
          <cell r="H513">
            <v>44593</v>
          </cell>
          <cell r="J513">
            <v>156.94479999999999</v>
          </cell>
          <cell r="L513">
            <v>95.459263803599995</v>
          </cell>
          <cell r="M513">
            <v>21.04</v>
          </cell>
          <cell r="O513">
            <v>1.93</v>
          </cell>
          <cell r="R513">
            <v>207.2</v>
          </cell>
          <cell r="S513">
            <v>78.91</v>
          </cell>
        </row>
        <row r="514">
          <cell r="C514" t="str">
            <v>HOSPITAL MESTRE VITALINO (COVID-19 CAMPANHA)</v>
          </cell>
          <cell r="E514" t="str">
            <v>PEDRO HENRIQUE MELO E COSTA</v>
          </cell>
          <cell r="F514" t="str">
            <v>1 - Médico</v>
          </cell>
          <cell r="G514" t="str">
            <v>225150</v>
          </cell>
          <cell r="H514">
            <v>44593</v>
          </cell>
          <cell r="J514">
            <v>1215.8055999999999</v>
          </cell>
          <cell r="L514">
            <v>95.459263803599995</v>
          </cell>
          <cell r="M514">
            <v>3.64</v>
          </cell>
          <cell r="O514">
            <v>6.13</v>
          </cell>
          <cell r="P514">
            <v>1.23</v>
          </cell>
        </row>
        <row r="515">
          <cell r="C515" t="str">
            <v>HOSPITAL MESTRE VITALINO (COVID-19 CAMPANHA)</v>
          </cell>
          <cell r="E515" t="str">
            <v>POLIANA CRISTINA DE LIMA</v>
          </cell>
          <cell r="F515" t="str">
            <v>2 - Outros Profissionais da Saúde</v>
          </cell>
          <cell r="G515" t="str">
            <v>223505</v>
          </cell>
          <cell r="H515">
            <v>44593</v>
          </cell>
          <cell r="J515">
            <v>230.68960000000001</v>
          </cell>
          <cell r="L515">
            <v>95.459263803599995</v>
          </cell>
          <cell r="M515">
            <v>2.66</v>
          </cell>
          <cell r="O515">
            <v>1.59</v>
          </cell>
        </row>
        <row r="516">
          <cell r="C516" t="str">
            <v>HOSPITAL MESTRE VITALINO (COVID-19 CAMPANHA)</v>
          </cell>
          <cell r="E516" t="str">
            <v>PRISCILA GREYCE ALVES DE FRANCA PEREIRA</v>
          </cell>
          <cell r="F516" t="str">
            <v>2 - Outros Profissionais da Saúde</v>
          </cell>
          <cell r="G516" t="str">
            <v>223605</v>
          </cell>
          <cell r="H516">
            <v>44593</v>
          </cell>
          <cell r="J516">
            <v>233.65119999999999</v>
          </cell>
          <cell r="L516">
            <v>95.459263803599995</v>
          </cell>
          <cell r="M516">
            <v>2.5099999999999998</v>
          </cell>
          <cell r="O516">
            <v>1.59</v>
          </cell>
          <cell r="U516">
            <v>110.48</v>
          </cell>
          <cell r="X516" t="str">
            <v>AUX. CRECHE I, AUX CRECHE M/ANT (RETROATIVO)</v>
          </cell>
        </row>
        <row r="517">
          <cell r="C517" t="str">
            <v>HOSPITAL MESTRE VITALINO (COVID-19 CAMPANHA)</v>
          </cell>
          <cell r="E517" t="str">
            <v>PRISCILA PAMELA DOS SANTOS SILVA</v>
          </cell>
          <cell r="F517" t="str">
            <v>2 - Outros Profissionais da Saúde</v>
          </cell>
          <cell r="G517" t="str">
            <v>322205</v>
          </cell>
          <cell r="H517">
            <v>44593</v>
          </cell>
          <cell r="J517">
            <v>156.93360000000001</v>
          </cell>
          <cell r="L517">
            <v>95.459263803599995</v>
          </cell>
          <cell r="M517">
            <v>21.04</v>
          </cell>
          <cell r="O517">
            <v>1.93</v>
          </cell>
          <cell r="U517">
            <v>69.41</v>
          </cell>
          <cell r="X517" t="str">
            <v>AUX. CRECHE I</v>
          </cell>
        </row>
        <row r="518">
          <cell r="C518" t="str">
            <v>HOSPITAL MESTRE VITALINO (COVID-19 CAMPANHA)</v>
          </cell>
          <cell r="E518" t="str">
            <v>PRISCILLA DE SANTANA LIMA</v>
          </cell>
          <cell r="F518" t="str">
            <v>2 - Outros Profissionais da Saúde</v>
          </cell>
          <cell r="G518" t="str">
            <v>223505</v>
          </cell>
          <cell r="H518">
            <v>44593</v>
          </cell>
          <cell r="J518">
            <v>264.38959999999997</v>
          </cell>
          <cell r="L518">
            <v>95.459263803599995</v>
          </cell>
          <cell r="M518">
            <v>2.21</v>
          </cell>
          <cell r="O518">
            <v>1.59</v>
          </cell>
          <cell r="R518">
            <v>207.2</v>
          </cell>
          <cell r="S518">
            <v>106.3</v>
          </cell>
        </row>
        <row r="519">
          <cell r="C519" t="str">
            <v>HOSPITAL MESTRE VITALINO (COVID-19 CAMPANHA)</v>
          </cell>
          <cell r="E519" t="str">
            <v>RAABES NAIARA DA SILVA</v>
          </cell>
          <cell r="F519" t="str">
            <v>2 - Outros Profissionais da Saúde</v>
          </cell>
          <cell r="G519" t="str">
            <v>322205</v>
          </cell>
          <cell r="H519">
            <v>44593</v>
          </cell>
          <cell r="J519">
            <v>180.38</v>
          </cell>
          <cell r="L519">
            <v>0</v>
          </cell>
          <cell r="O519">
            <v>1.93</v>
          </cell>
          <cell r="R519">
            <v>207.2</v>
          </cell>
          <cell r="S519">
            <v>78.91</v>
          </cell>
        </row>
        <row r="520">
          <cell r="C520" t="str">
            <v>HOSPITAL MESTRE VITALINO (COVID-19 CAMPANHA)</v>
          </cell>
          <cell r="E520" t="str">
            <v>RAFAEL ALVES DE MELO</v>
          </cell>
          <cell r="F520" t="str">
            <v>2 - Outros Profissionais da Saúde</v>
          </cell>
          <cell r="G520" t="str">
            <v>223405</v>
          </cell>
          <cell r="H520">
            <v>44593</v>
          </cell>
          <cell r="J520">
            <v>295.55599999999998</v>
          </cell>
          <cell r="L520">
            <v>95.459263803599995</v>
          </cell>
          <cell r="M520">
            <v>16.05</v>
          </cell>
          <cell r="O520">
            <v>1.93</v>
          </cell>
        </row>
        <row r="521">
          <cell r="C521" t="str">
            <v>HOSPITAL MESTRE VITALINO (COVID-19 CAMPANHA)</v>
          </cell>
          <cell r="E521" t="str">
            <v>RAFAEL FELIPE GONCALVES BATISTA</v>
          </cell>
          <cell r="F521" t="str">
            <v>1 - Médico</v>
          </cell>
          <cell r="G521" t="str">
            <v>225150</v>
          </cell>
          <cell r="H521">
            <v>44593</v>
          </cell>
          <cell r="J521">
            <v>964.56799999999998</v>
          </cell>
          <cell r="L521">
            <v>95.459263803599995</v>
          </cell>
          <cell r="M521">
            <v>3.64</v>
          </cell>
          <cell r="O521">
            <v>6.13</v>
          </cell>
          <cell r="P521">
            <v>1.23</v>
          </cell>
        </row>
        <row r="522">
          <cell r="C522" t="str">
            <v>HOSPITAL MESTRE VITALINO (COVID-19 CAMPANHA)</v>
          </cell>
          <cell r="E522" t="str">
            <v>RAFAELA MARIA ADRIANA DA SILVA</v>
          </cell>
          <cell r="F522" t="str">
            <v>2 - Outros Profissionais da Saúde</v>
          </cell>
          <cell r="G522" t="str">
            <v>322205</v>
          </cell>
          <cell r="H522">
            <v>44593</v>
          </cell>
          <cell r="J522">
            <v>170.17920000000001</v>
          </cell>
          <cell r="L522">
            <v>95.459263803599995</v>
          </cell>
          <cell r="M522">
            <v>26.3</v>
          </cell>
          <cell r="O522">
            <v>1.93</v>
          </cell>
          <cell r="R522">
            <v>207.2</v>
          </cell>
          <cell r="S522">
            <v>78.91</v>
          </cell>
        </row>
        <row r="523">
          <cell r="C523" t="str">
            <v>HOSPITAL MESTRE VITALINO (COVID-19 CAMPANHA)</v>
          </cell>
          <cell r="E523" t="str">
            <v>RAFAELY DE LIMA BARBOSA</v>
          </cell>
          <cell r="F523" t="str">
            <v>2 - Outros Profissionais da Saúde</v>
          </cell>
          <cell r="G523" t="str">
            <v>223505</v>
          </cell>
          <cell r="H523">
            <v>44593</v>
          </cell>
          <cell r="J523">
            <v>342.15359999999998</v>
          </cell>
          <cell r="L523">
            <v>95.459263803599995</v>
          </cell>
          <cell r="M523">
            <v>3.53</v>
          </cell>
          <cell r="O523">
            <v>1.59</v>
          </cell>
        </row>
        <row r="524">
          <cell r="C524" t="str">
            <v>HOSPITAL MESTRE VITALINO (COVID-19 CAMPANHA)</v>
          </cell>
          <cell r="E524" t="str">
            <v>RAIZA RAIANE SILVA RIBEIRO</v>
          </cell>
          <cell r="F524" t="str">
            <v>2 - Outros Profissionais da Saúde</v>
          </cell>
          <cell r="G524" t="str">
            <v>223505</v>
          </cell>
          <cell r="H524">
            <v>44593</v>
          </cell>
          <cell r="J524">
            <v>290.45760000000001</v>
          </cell>
          <cell r="L524">
            <v>95.459263803599995</v>
          </cell>
          <cell r="M524">
            <v>3.31</v>
          </cell>
          <cell r="O524">
            <v>1.59</v>
          </cell>
        </row>
        <row r="525">
          <cell r="C525" t="str">
            <v>HOSPITAL MESTRE VITALINO (COVID-19 CAMPANHA)</v>
          </cell>
          <cell r="E525" t="str">
            <v>RAMONEKELLY PEDROZA DA FONSECA MOURA</v>
          </cell>
          <cell r="F525" t="str">
            <v>2 - Outros Profissionais da Saúde</v>
          </cell>
          <cell r="G525" t="str">
            <v>322205</v>
          </cell>
          <cell r="H525">
            <v>44593</v>
          </cell>
          <cell r="J525">
            <v>218.43520000000001</v>
          </cell>
          <cell r="L525">
            <v>95.459263803599995</v>
          </cell>
          <cell r="M525">
            <v>18.41</v>
          </cell>
          <cell r="O525">
            <v>1.93</v>
          </cell>
        </row>
        <row r="526">
          <cell r="C526" t="str">
            <v>HOSPITAL MESTRE VITALINO (COVID-19 CAMPANHA)</v>
          </cell>
          <cell r="E526" t="str">
            <v>RAPHAEL BARBOSA SARDOU</v>
          </cell>
          <cell r="F526" t="str">
            <v>2 - Outros Profissionais da Saúde</v>
          </cell>
          <cell r="G526" t="str">
            <v>223405</v>
          </cell>
          <cell r="H526">
            <v>44593</v>
          </cell>
          <cell r="J526">
            <v>321.34960000000001</v>
          </cell>
          <cell r="L526">
            <v>95.459263803599995</v>
          </cell>
          <cell r="M526">
            <v>11.77</v>
          </cell>
          <cell r="O526">
            <v>1.93</v>
          </cell>
        </row>
        <row r="527">
          <cell r="C527" t="str">
            <v>HOSPITAL MESTRE VITALINO (COVID-19 CAMPANHA)</v>
          </cell>
          <cell r="E527" t="str">
            <v>RAPHAEL BRITO VIEIRA</v>
          </cell>
          <cell r="F527" t="str">
            <v>1 - Médico</v>
          </cell>
          <cell r="G527" t="str">
            <v>225150</v>
          </cell>
          <cell r="H527">
            <v>44593</v>
          </cell>
          <cell r="J527">
            <v>1366.3815999999999</v>
          </cell>
          <cell r="L527">
            <v>95.459263803599995</v>
          </cell>
          <cell r="M527">
            <v>3.64</v>
          </cell>
          <cell r="O527">
            <v>6.13</v>
          </cell>
          <cell r="P527">
            <v>1.23</v>
          </cell>
        </row>
        <row r="528">
          <cell r="C528" t="str">
            <v>HOSPITAL MESTRE VITALINO (COVID-19 CAMPANHA)</v>
          </cell>
          <cell r="E528" t="str">
            <v>RAQUEL DA SILVA ARAUJO</v>
          </cell>
          <cell r="F528" t="str">
            <v>3 - Administrativo</v>
          </cell>
          <cell r="G528" t="str">
            <v>514320</v>
          </cell>
          <cell r="H528">
            <v>44593</v>
          </cell>
          <cell r="J528">
            <v>157.13999999999999</v>
          </cell>
          <cell r="L528">
            <v>0</v>
          </cell>
          <cell r="O528">
            <v>1.93</v>
          </cell>
          <cell r="U528">
            <v>69.430000000000007</v>
          </cell>
          <cell r="X528" t="str">
            <v>AUX. CRECHE I</v>
          </cell>
        </row>
        <row r="529">
          <cell r="C529" t="str">
            <v>HOSPITAL MESTRE VITALINO (COVID-19 CAMPANHA)</v>
          </cell>
          <cell r="E529" t="str">
            <v>RAQUEL HOSANA DUDA DE SOUSA</v>
          </cell>
          <cell r="F529" t="str">
            <v>2 - Outros Profissionais da Saúde</v>
          </cell>
          <cell r="G529" t="str">
            <v>322205</v>
          </cell>
          <cell r="H529">
            <v>44593</v>
          </cell>
          <cell r="J529">
            <v>179.59440000000001</v>
          </cell>
          <cell r="L529">
            <v>95.459263803599995</v>
          </cell>
          <cell r="M529">
            <v>26.3</v>
          </cell>
          <cell r="O529">
            <v>1.93</v>
          </cell>
        </row>
        <row r="530">
          <cell r="C530" t="str">
            <v>HOSPITAL MESTRE VITALINO (COVID-19 CAMPANHA)</v>
          </cell>
          <cell r="E530" t="str">
            <v>RAYANNE MARIA DE CARVALHO</v>
          </cell>
          <cell r="F530" t="str">
            <v>3 - Administrativo</v>
          </cell>
          <cell r="G530" t="str">
            <v>521130</v>
          </cell>
          <cell r="H530">
            <v>44593</v>
          </cell>
          <cell r="J530">
            <v>156.15280000000001</v>
          </cell>
          <cell r="L530">
            <v>95.459263803599995</v>
          </cell>
          <cell r="M530">
            <v>24.24</v>
          </cell>
          <cell r="O530">
            <v>1.93</v>
          </cell>
          <cell r="R530">
            <v>207.2</v>
          </cell>
          <cell r="S530">
            <v>72.72</v>
          </cell>
        </row>
        <row r="531">
          <cell r="C531" t="str">
            <v>HOSPITAL MESTRE VITALINO (COVID-19 CAMPANHA)</v>
          </cell>
          <cell r="E531" t="str">
            <v>RAYNE MARIA DE BRITO</v>
          </cell>
          <cell r="F531" t="str">
            <v>2 - Outros Profissionais da Saúde</v>
          </cell>
          <cell r="G531" t="str">
            <v>322205</v>
          </cell>
          <cell r="H531">
            <v>44593</v>
          </cell>
          <cell r="J531">
            <v>172.69040000000001</v>
          </cell>
          <cell r="L531">
            <v>95.459263803599995</v>
          </cell>
          <cell r="M531">
            <v>26.3</v>
          </cell>
          <cell r="O531">
            <v>1.93</v>
          </cell>
        </row>
        <row r="532">
          <cell r="C532" t="str">
            <v>HOSPITAL MESTRE VITALINO (COVID-19 CAMPANHA)</v>
          </cell>
          <cell r="E532" t="str">
            <v>REBEKA KAROLINY VIEIRA SANTOS</v>
          </cell>
          <cell r="F532" t="str">
            <v>2 - Outros Profissionais da Saúde</v>
          </cell>
          <cell r="G532" t="str">
            <v>223505</v>
          </cell>
          <cell r="H532">
            <v>44593</v>
          </cell>
          <cell r="J532">
            <v>315.65600000000001</v>
          </cell>
          <cell r="L532">
            <v>95.459263803599995</v>
          </cell>
          <cell r="M532">
            <v>3.31</v>
          </cell>
          <cell r="O532">
            <v>1.59</v>
          </cell>
        </row>
        <row r="533">
          <cell r="C533" t="str">
            <v>HOSPITAL MESTRE VITALINO (COVID-19 CAMPANHA)</v>
          </cell>
          <cell r="E533" t="str">
            <v>REGINA MORAIS TENORIO DE LIMA LOLAIA</v>
          </cell>
          <cell r="F533" t="str">
            <v>2 - Outros Profissionais da Saúde</v>
          </cell>
          <cell r="G533" t="str">
            <v>223505</v>
          </cell>
          <cell r="H533">
            <v>44593</v>
          </cell>
          <cell r="J533">
            <v>246.9496</v>
          </cell>
          <cell r="L533">
            <v>95.459263803599995</v>
          </cell>
          <cell r="M533">
            <v>2.21</v>
          </cell>
          <cell r="O533">
            <v>1.59</v>
          </cell>
        </row>
        <row r="534">
          <cell r="C534" t="str">
            <v>HOSPITAL MESTRE VITALINO (COVID-19 CAMPANHA)</v>
          </cell>
          <cell r="E534" t="str">
            <v>REGINALDO CARLOS BEZERRA</v>
          </cell>
          <cell r="F534" t="str">
            <v>3 - Administrativo</v>
          </cell>
          <cell r="G534" t="str">
            <v>515110</v>
          </cell>
          <cell r="H534">
            <v>44593</v>
          </cell>
          <cell r="J534">
            <v>168.0968</v>
          </cell>
          <cell r="L534">
            <v>95.459263803599995</v>
          </cell>
          <cell r="M534">
            <v>24.24</v>
          </cell>
          <cell r="O534">
            <v>1.93</v>
          </cell>
        </row>
        <row r="535">
          <cell r="C535" t="str">
            <v>HOSPITAL MESTRE VITALINO (COVID-19 CAMPANHA)</v>
          </cell>
          <cell r="E535" t="str">
            <v>REJANE MORAIS TENORIO C DA SILVA</v>
          </cell>
          <cell r="F535" t="str">
            <v>2 - Outros Profissionais da Saúde</v>
          </cell>
          <cell r="G535" t="str">
            <v>322205</v>
          </cell>
          <cell r="H535">
            <v>44593</v>
          </cell>
          <cell r="J535">
            <v>179.63040000000001</v>
          </cell>
          <cell r="L535">
            <v>95.459263803599995</v>
          </cell>
          <cell r="M535">
            <v>26.3</v>
          </cell>
          <cell r="O535">
            <v>1.93</v>
          </cell>
        </row>
        <row r="536">
          <cell r="C536" t="str">
            <v>HOSPITAL MESTRE VITALINO (COVID-19 CAMPANHA)</v>
          </cell>
          <cell r="E536" t="str">
            <v>RENATA CRISTINA DOS SANTOS SOUZA</v>
          </cell>
          <cell r="F536" t="str">
            <v>3 - Administrativo</v>
          </cell>
          <cell r="G536" t="str">
            <v>513430</v>
          </cell>
          <cell r="H536">
            <v>44593</v>
          </cell>
          <cell r="J536">
            <v>141.34399999999999</v>
          </cell>
          <cell r="L536">
            <v>95.459263803599995</v>
          </cell>
          <cell r="M536">
            <v>24.24</v>
          </cell>
          <cell r="O536">
            <v>1.93</v>
          </cell>
          <cell r="R536">
            <v>207.2</v>
          </cell>
          <cell r="S536">
            <v>72.72</v>
          </cell>
        </row>
        <row r="537">
          <cell r="C537" t="str">
            <v>HOSPITAL MESTRE VITALINO (COVID-19 CAMPANHA)</v>
          </cell>
          <cell r="E537" t="str">
            <v>RENATA DA SILVA MENDES</v>
          </cell>
          <cell r="F537" t="str">
            <v>3 - Administrativo</v>
          </cell>
          <cell r="G537" t="str">
            <v>513430</v>
          </cell>
          <cell r="H537">
            <v>44593</v>
          </cell>
          <cell r="J537">
            <v>141.34399999999999</v>
          </cell>
          <cell r="L537">
            <v>95.459263803599995</v>
          </cell>
          <cell r="M537">
            <v>24.24</v>
          </cell>
          <cell r="O537">
            <v>1.93</v>
          </cell>
        </row>
        <row r="538">
          <cell r="C538" t="str">
            <v>HOSPITAL MESTRE VITALINO (COVID-19 CAMPANHA)</v>
          </cell>
          <cell r="E538" t="str">
            <v>RENATA PRISCILA DA SILVA MESSIAS</v>
          </cell>
          <cell r="F538" t="str">
            <v>2 - Outros Profissionais da Saúde</v>
          </cell>
          <cell r="G538" t="str">
            <v>322205</v>
          </cell>
          <cell r="H538">
            <v>44593</v>
          </cell>
          <cell r="J538">
            <v>176.88239999999999</v>
          </cell>
          <cell r="L538">
            <v>95.459263803599995</v>
          </cell>
          <cell r="M538">
            <v>26.3</v>
          </cell>
          <cell r="O538">
            <v>1.93</v>
          </cell>
        </row>
        <row r="539">
          <cell r="C539" t="str">
            <v>HOSPITAL MESTRE VITALINO (COVID-19 CAMPANHA)</v>
          </cell>
          <cell r="E539" t="str">
            <v>RENATA VIRGINIA DA SILVA GONCALVES</v>
          </cell>
          <cell r="F539" t="str">
            <v>2 - Outros Profissionais da Saúde</v>
          </cell>
          <cell r="G539" t="str">
            <v>322205</v>
          </cell>
          <cell r="H539">
            <v>44593</v>
          </cell>
          <cell r="J539">
            <v>165.7184</v>
          </cell>
          <cell r="L539">
            <v>95.459263803599995</v>
          </cell>
          <cell r="M539">
            <v>26.3</v>
          </cell>
          <cell r="O539">
            <v>1.93</v>
          </cell>
        </row>
        <row r="540">
          <cell r="C540" t="str">
            <v>HOSPITAL MESTRE VITALINO (COVID-19 CAMPANHA)</v>
          </cell>
          <cell r="E540" t="str">
            <v>RENATO DE ARAUJO SANTOS</v>
          </cell>
          <cell r="F540" t="str">
            <v>3 - Administrativo</v>
          </cell>
          <cell r="G540" t="str">
            <v>515110</v>
          </cell>
          <cell r="H540">
            <v>44593</v>
          </cell>
          <cell r="J540">
            <v>146.60319999999999</v>
          </cell>
          <cell r="L540">
            <v>95.459263803599995</v>
          </cell>
          <cell r="M540">
            <v>18.579999999999998</v>
          </cell>
          <cell r="O540">
            <v>1.93</v>
          </cell>
        </row>
        <row r="541">
          <cell r="C541" t="str">
            <v>HOSPITAL MESTRE VITALINO (COVID-19 CAMPANHA)</v>
          </cell>
          <cell r="E541" t="str">
            <v>RENATO SANTOS DE LIMA</v>
          </cell>
          <cell r="F541" t="str">
            <v>3 - Administrativo</v>
          </cell>
          <cell r="G541" t="str">
            <v>411010</v>
          </cell>
          <cell r="H541">
            <v>44593</v>
          </cell>
          <cell r="J541">
            <v>226.05840000000001</v>
          </cell>
          <cell r="L541">
            <v>0</v>
          </cell>
          <cell r="O541">
            <v>1.93</v>
          </cell>
        </row>
        <row r="542">
          <cell r="C542" t="str">
            <v>HOSPITAL MESTRE VITALINO (COVID-19 CAMPANHA)</v>
          </cell>
          <cell r="E542" t="str">
            <v>RENILDE LIMA MUNIZ</v>
          </cell>
          <cell r="F542" t="str">
            <v>2 - Outros Profissionais da Saúde</v>
          </cell>
          <cell r="G542" t="str">
            <v>131210</v>
          </cell>
          <cell r="H542">
            <v>44593</v>
          </cell>
          <cell r="J542">
            <v>243.584</v>
          </cell>
          <cell r="L542">
            <v>0</v>
          </cell>
        </row>
        <row r="543">
          <cell r="C543" t="str">
            <v>HOSPITAL MESTRE VITALINO (COVID-19 CAMPANHA)</v>
          </cell>
          <cell r="E543" t="str">
            <v>RENILDO DA SILVA</v>
          </cell>
          <cell r="F543" t="str">
            <v>2 - Outros Profissionais da Saúde</v>
          </cell>
          <cell r="G543" t="str">
            <v>322205</v>
          </cell>
          <cell r="H543">
            <v>44593</v>
          </cell>
          <cell r="J543">
            <v>165.7184</v>
          </cell>
          <cell r="L543">
            <v>95.459263803599995</v>
          </cell>
          <cell r="M543">
            <v>26.3</v>
          </cell>
          <cell r="O543">
            <v>1.93</v>
          </cell>
        </row>
        <row r="544">
          <cell r="C544" t="str">
            <v>HOSPITAL MESTRE VITALINO (COVID-19 CAMPANHA)</v>
          </cell>
          <cell r="E544" t="str">
            <v>RIKIELE ALEXANDRE DE LIMA MEDEIROS</v>
          </cell>
          <cell r="F544" t="str">
            <v>2 - Outros Profissionais da Saúde</v>
          </cell>
          <cell r="G544" t="str">
            <v>322205</v>
          </cell>
          <cell r="H544">
            <v>44593</v>
          </cell>
          <cell r="J544">
            <v>165.7184</v>
          </cell>
          <cell r="L544">
            <v>95.459263803599995</v>
          </cell>
          <cell r="M544">
            <v>26.3</v>
          </cell>
          <cell r="O544">
            <v>1.93</v>
          </cell>
          <cell r="U544">
            <v>69.41</v>
          </cell>
          <cell r="X544" t="str">
            <v>AUX. CRECHE I</v>
          </cell>
        </row>
        <row r="545">
          <cell r="C545" t="str">
            <v>HOSPITAL MESTRE VITALINO (COVID-19 CAMPANHA)</v>
          </cell>
          <cell r="E545" t="str">
            <v>RITA DE KASSIA DE SOUZA SILVA</v>
          </cell>
          <cell r="F545" t="str">
            <v>2 - Outros Profissionais da Saúde</v>
          </cell>
          <cell r="G545" t="str">
            <v>322205</v>
          </cell>
          <cell r="H545">
            <v>44593</v>
          </cell>
          <cell r="J545">
            <v>165.7184</v>
          </cell>
          <cell r="L545">
            <v>0</v>
          </cell>
          <cell r="O545">
            <v>1.93</v>
          </cell>
        </row>
        <row r="546">
          <cell r="C546" t="str">
            <v>HOSPITAL MESTRE VITALINO (COVID-19 CAMPANHA)</v>
          </cell>
          <cell r="E546" t="str">
            <v>RITA LAIANE DA SILVA PRADO</v>
          </cell>
          <cell r="F546" t="str">
            <v>2 - Outros Profissionais da Saúde</v>
          </cell>
          <cell r="G546" t="str">
            <v>322205</v>
          </cell>
          <cell r="H546">
            <v>44593</v>
          </cell>
          <cell r="J546">
            <v>165.7184</v>
          </cell>
          <cell r="L546">
            <v>95.459263803599995</v>
          </cell>
          <cell r="M546">
            <v>26.3</v>
          </cell>
          <cell r="O546">
            <v>1.93</v>
          </cell>
        </row>
        <row r="547">
          <cell r="C547" t="str">
            <v>HOSPITAL MESTRE VITALINO (COVID-19 CAMPANHA)</v>
          </cell>
          <cell r="E547" t="str">
            <v>ROBERIO GUILHERME DOS SANTOS</v>
          </cell>
          <cell r="F547" t="str">
            <v>2 - Outros Profissionais da Saúde</v>
          </cell>
          <cell r="G547" t="str">
            <v>223505</v>
          </cell>
          <cell r="H547">
            <v>44593</v>
          </cell>
          <cell r="J547">
            <v>238.68879999999999</v>
          </cell>
          <cell r="L547">
            <v>95.459263803599995</v>
          </cell>
          <cell r="M547">
            <v>2.2999999999999998</v>
          </cell>
          <cell r="O547">
            <v>1.59</v>
          </cell>
        </row>
        <row r="548">
          <cell r="C548" t="str">
            <v>HOSPITAL MESTRE VITALINO (COVID-19 CAMPANHA)</v>
          </cell>
          <cell r="E548" t="str">
            <v>ROBERIO PEDRO ALVES</v>
          </cell>
          <cell r="F548" t="str">
            <v>3 - Administrativo</v>
          </cell>
          <cell r="G548" t="str">
            <v>515110</v>
          </cell>
          <cell r="H548">
            <v>44593</v>
          </cell>
          <cell r="J548">
            <v>151.54</v>
          </cell>
          <cell r="L548">
            <v>95.459263803599995</v>
          </cell>
          <cell r="M548">
            <v>24.24</v>
          </cell>
          <cell r="O548">
            <v>1.93</v>
          </cell>
        </row>
        <row r="549">
          <cell r="C549" t="str">
            <v>HOSPITAL MESTRE VITALINO (COVID-19 CAMPANHA)</v>
          </cell>
          <cell r="E549" t="str">
            <v>ROBERTO ANTONIO DE OLIVEIRA FILHO</v>
          </cell>
          <cell r="F549" t="str">
            <v>2 - Outros Profissionais da Saúde</v>
          </cell>
          <cell r="G549" t="str">
            <v>324115</v>
          </cell>
          <cell r="H549">
            <v>44593</v>
          </cell>
          <cell r="J549">
            <v>258.50720000000001</v>
          </cell>
          <cell r="L549">
            <v>95.459263803599995</v>
          </cell>
          <cell r="M549">
            <v>2.09</v>
          </cell>
          <cell r="O549">
            <v>9.99</v>
          </cell>
        </row>
        <row r="550">
          <cell r="C550" t="str">
            <v>HOSPITAL MESTRE VITALINO (COVID-19 CAMPANHA)</v>
          </cell>
          <cell r="E550" t="str">
            <v>ROBERTO FRANCISCO SILVA DE SOUZA</v>
          </cell>
          <cell r="F550" t="str">
            <v>3 - Administrativo</v>
          </cell>
          <cell r="G550" t="str">
            <v>763305</v>
          </cell>
          <cell r="H550">
            <v>44593</v>
          </cell>
          <cell r="J550">
            <v>152.52719999999999</v>
          </cell>
          <cell r="L550">
            <v>95.459263803599995</v>
          </cell>
          <cell r="M550">
            <v>24.24</v>
          </cell>
          <cell r="O550">
            <v>1.93</v>
          </cell>
        </row>
        <row r="551">
          <cell r="C551" t="str">
            <v>HOSPITAL MESTRE VITALINO (COVID-19 CAMPANHA)</v>
          </cell>
          <cell r="E551" t="str">
            <v>ROBERTO JOSE DA SILVA</v>
          </cell>
          <cell r="F551" t="str">
            <v>2 - Outros Profissionais da Saúde</v>
          </cell>
          <cell r="G551" t="str">
            <v>223505</v>
          </cell>
          <cell r="H551">
            <v>44593</v>
          </cell>
          <cell r="J551">
            <v>256.6848</v>
          </cell>
          <cell r="L551">
            <v>95.459263803599995</v>
          </cell>
          <cell r="M551">
            <v>2.66</v>
          </cell>
          <cell r="O551">
            <v>1.59</v>
          </cell>
        </row>
        <row r="552">
          <cell r="C552" t="str">
            <v>HOSPITAL MESTRE VITALINO (COVID-19 CAMPANHA)</v>
          </cell>
          <cell r="E552" t="str">
            <v>ROBERTO MARQUES FERNANDES NETO</v>
          </cell>
          <cell r="F552" t="str">
            <v>3 - Administrativo</v>
          </cell>
          <cell r="G552" t="str">
            <v>410105</v>
          </cell>
          <cell r="H552">
            <v>44593</v>
          </cell>
          <cell r="J552">
            <v>253.5608</v>
          </cell>
          <cell r="L552">
            <v>0</v>
          </cell>
        </row>
        <row r="553">
          <cell r="C553" t="str">
            <v>HOSPITAL MESTRE VITALINO (COVID-19 CAMPANHA)</v>
          </cell>
          <cell r="E553" t="str">
            <v>ROBLES ROGERIO ALCANTARA DE SOUZA</v>
          </cell>
          <cell r="F553" t="str">
            <v>2 - Outros Profissionais da Saúde</v>
          </cell>
          <cell r="G553" t="str">
            <v>324115</v>
          </cell>
          <cell r="H553">
            <v>44593</v>
          </cell>
          <cell r="J553">
            <v>267.49599999999998</v>
          </cell>
          <cell r="L553">
            <v>95.459263803599995</v>
          </cell>
          <cell r="M553">
            <v>2.02</v>
          </cell>
          <cell r="O553">
            <v>9.99</v>
          </cell>
        </row>
        <row r="554">
          <cell r="C554" t="str">
            <v>HOSPITAL MESTRE VITALINO (COVID-19 CAMPANHA)</v>
          </cell>
          <cell r="E554" t="str">
            <v>ROSANA SILVA BATISTA</v>
          </cell>
          <cell r="F554" t="str">
            <v>1 - Médico</v>
          </cell>
          <cell r="G554" t="str">
            <v>225125</v>
          </cell>
          <cell r="H554">
            <v>44593</v>
          </cell>
          <cell r="J554">
            <v>1004.5664</v>
          </cell>
          <cell r="L554">
            <v>95.459263803599995</v>
          </cell>
          <cell r="M554">
            <v>3.64</v>
          </cell>
          <cell r="O554">
            <v>6.13</v>
          </cell>
          <cell r="P554">
            <v>1.23</v>
          </cell>
        </row>
        <row r="555">
          <cell r="C555" t="str">
            <v>HOSPITAL MESTRE VITALINO (COVID-19 CAMPANHA)</v>
          </cell>
          <cell r="E555" t="str">
            <v>RUANNE CANDIDA DA COSTA DO AMARAL</v>
          </cell>
          <cell r="F555" t="str">
            <v>2 - Outros Profissionais da Saúde</v>
          </cell>
          <cell r="G555" t="str">
            <v>322205</v>
          </cell>
          <cell r="H555">
            <v>44593</v>
          </cell>
          <cell r="J555">
            <v>163.53440000000001</v>
          </cell>
          <cell r="L555">
            <v>95.459263803599995</v>
          </cell>
          <cell r="M555">
            <v>26.3</v>
          </cell>
          <cell r="O555">
            <v>1.93</v>
          </cell>
          <cell r="R555">
            <v>103.6</v>
          </cell>
          <cell r="S555">
            <v>78.91</v>
          </cell>
        </row>
        <row r="556">
          <cell r="C556" t="str">
            <v>HOSPITAL MESTRE VITALINO (COVID-19 CAMPANHA)</v>
          </cell>
          <cell r="E556" t="str">
            <v>RUBEM RHUAN FARIAS SAMPAIO</v>
          </cell>
          <cell r="F556" t="str">
            <v>1 - Médico</v>
          </cell>
          <cell r="G556" t="str">
            <v>225150</v>
          </cell>
          <cell r="H556">
            <v>44593</v>
          </cell>
          <cell r="J556">
            <v>1004.5664</v>
          </cell>
          <cell r="L556">
            <v>95.459263803599995</v>
          </cell>
          <cell r="M556">
            <v>3.64</v>
          </cell>
          <cell r="O556">
            <v>6.13</v>
          </cell>
          <cell r="P556">
            <v>1.23</v>
          </cell>
        </row>
        <row r="557">
          <cell r="C557" t="str">
            <v>HOSPITAL MESTRE VITALINO (COVID-19 CAMPANHA)</v>
          </cell>
          <cell r="E557" t="str">
            <v>RUBEM SAMPAIO DOS SANTOS</v>
          </cell>
          <cell r="F557" t="str">
            <v>2 - Outros Profissionais da Saúde</v>
          </cell>
          <cell r="G557" t="str">
            <v>223405</v>
          </cell>
          <cell r="H557">
            <v>44593</v>
          </cell>
          <cell r="J557">
            <v>323.92959999999999</v>
          </cell>
          <cell r="L557">
            <v>95.459263803599995</v>
          </cell>
          <cell r="M557">
            <v>13.91</v>
          </cell>
          <cell r="O557">
            <v>1.93</v>
          </cell>
        </row>
        <row r="558">
          <cell r="C558" t="str">
            <v>HOSPITAL MESTRE VITALINO (COVID-19 CAMPANHA)</v>
          </cell>
          <cell r="E558" t="str">
            <v>RUBIA JOSEFA DE OLIVEIRA</v>
          </cell>
          <cell r="F558" t="str">
            <v>2 - Outros Profissionais da Saúde</v>
          </cell>
          <cell r="G558" t="str">
            <v>322205</v>
          </cell>
          <cell r="H558">
            <v>44593</v>
          </cell>
          <cell r="J558">
            <v>181.4272</v>
          </cell>
          <cell r="L558">
            <v>95.459263803599995</v>
          </cell>
          <cell r="M558">
            <v>26.3</v>
          </cell>
          <cell r="O558">
            <v>1.93</v>
          </cell>
          <cell r="R558">
            <v>207.2</v>
          </cell>
          <cell r="S558">
            <v>78.91</v>
          </cell>
        </row>
        <row r="559">
          <cell r="C559" t="str">
            <v>HOSPITAL MESTRE VITALINO (COVID-19 CAMPANHA)</v>
          </cell>
          <cell r="E559" t="str">
            <v>RUBIANA GORETTI DA SILVA</v>
          </cell>
          <cell r="F559" t="str">
            <v>2 - Outros Profissionais da Saúde</v>
          </cell>
          <cell r="G559" t="str">
            <v>223505</v>
          </cell>
          <cell r="H559">
            <v>44593</v>
          </cell>
          <cell r="J559">
            <v>271.95920000000001</v>
          </cell>
          <cell r="L559">
            <v>0</v>
          </cell>
          <cell r="O559">
            <v>1.59</v>
          </cell>
        </row>
        <row r="560">
          <cell r="C560" t="str">
            <v>HOSPITAL MESTRE VITALINO (COVID-19 CAMPANHA)</v>
          </cell>
          <cell r="E560" t="str">
            <v>RYAN MATHEUS CASSIMIRO LIMA</v>
          </cell>
          <cell r="F560" t="str">
            <v>2 - Outros Profissionais da Saúde</v>
          </cell>
          <cell r="G560" t="str">
            <v>223505</v>
          </cell>
          <cell r="H560">
            <v>44593</v>
          </cell>
          <cell r="J560">
            <v>337.31599999999997</v>
          </cell>
          <cell r="L560">
            <v>0</v>
          </cell>
          <cell r="O560">
            <v>1.59</v>
          </cell>
          <cell r="R560">
            <v>177.6</v>
          </cell>
          <cell r="S560">
            <v>141.07</v>
          </cell>
        </row>
        <row r="561">
          <cell r="C561" t="str">
            <v>HOSPITAL MESTRE VITALINO (COVID-19 CAMPANHA)</v>
          </cell>
          <cell r="E561" t="str">
            <v>SAMARA SUIANY RIBEIRO DE NORONHA BRANCO</v>
          </cell>
          <cell r="F561" t="str">
            <v>2 - Outros Profissionais da Saúde</v>
          </cell>
          <cell r="G561" t="str">
            <v>223505</v>
          </cell>
          <cell r="H561">
            <v>44593</v>
          </cell>
          <cell r="J561">
            <v>296.81439999999998</v>
          </cell>
          <cell r="L561">
            <v>95.459263803599995</v>
          </cell>
          <cell r="M561">
            <v>2.87</v>
          </cell>
          <cell r="O561">
            <v>1.59</v>
          </cell>
        </row>
        <row r="562">
          <cell r="C562" t="str">
            <v>HOSPITAL MESTRE VITALINO (COVID-19 CAMPANHA)</v>
          </cell>
          <cell r="E562" t="str">
            <v>SANDRA MARIA DE SOUZA</v>
          </cell>
          <cell r="F562" t="str">
            <v>2 - Outros Profissionais da Saúde</v>
          </cell>
          <cell r="G562" t="str">
            <v>322205</v>
          </cell>
          <cell r="H562">
            <v>44593</v>
          </cell>
          <cell r="J562">
            <v>30.87</v>
          </cell>
          <cell r="L562">
            <v>0</v>
          </cell>
          <cell r="M562">
            <v>0</v>
          </cell>
          <cell r="O562">
            <v>1.93</v>
          </cell>
        </row>
        <row r="563">
          <cell r="C563" t="str">
            <v>HOSPITAL MESTRE VITALINO (COVID-19 CAMPANHA)</v>
          </cell>
          <cell r="E563" t="str">
            <v>SANNA PAULA PIRES MARIANO CAMPOS</v>
          </cell>
          <cell r="F563" t="str">
            <v>1 - Médico</v>
          </cell>
          <cell r="G563" t="str">
            <v>225150</v>
          </cell>
          <cell r="H563">
            <v>44593</v>
          </cell>
          <cell r="J563">
            <v>850.04319999999996</v>
          </cell>
          <cell r="L563">
            <v>95.459263803599995</v>
          </cell>
          <cell r="M563">
            <v>3.64</v>
          </cell>
          <cell r="O563">
            <v>6.13</v>
          </cell>
          <cell r="P563">
            <v>1.23</v>
          </cell>
        </row>
        <row r="564">
          <cell r="C564" t="str">
            <v>HOSPITAL MESTRE VITALINO (COVID-19 CAMPANHA)</v>
          </cell>
          <cell r="E564" t="str">
            <v>SANTANA MARIA DA SILVA</v>
          </cell>
          <cell r="F564" t="str">
            <v>2 - Outros Profissionais da Saúde</v>
          </cell>
          <cell r="G564" t="str">
            <v>322205</v>
          </cell>
          <cell r="H564">
            <v>44593</v>
          </cell>
          <cell r="J564">
            <v>175.1344</v>
          </cell>
          <cell r="L564">
            <v>95.459263803599995</v>
          </cell>
          <cell r="M564">
            <v>25.43</v>
          </cell>
          <cell r="O564">
            <v>1.93</v>
          </cell>
        </row>
        <row r="565">
          <cell r="C565" t="str">
            <v>HOSPITAL MESTRE VITALINO (COVID-19 CAMPANHA)</v>
          </cell>
          <cell r="E565" t="str">
            <v>SARA AZEVEDO SILVA</v>
          </cell>
          <cell r="F565" t="str">
            <v>2 - Outros Profissionais da Saúde</v>
          </cell>
          <cell r="G565" t="str">
            <v>322205</v>
          </cell>
          <cell r="H565">
            <v>44593</v>
          </cell>
          <cell r="J565">
            <v>24.23</v>
          </cell>
          <cell r="L565">
            <v>0</v>
          </cell>
          <cell r="M565">
            <v>0</v>
          </cell>
          <cell r="O565">
            <v>1.93</v>
          </cell>
        </row>
        <row r="566">
          <cell r="C566" t="str">
            <v>HOSPITAL MESTRE VITALINO (COVID-19 CAMPANHA)</v>
          </cell>
          <cell r="E566" t="str">
            <v>SARA RAQUEL BEZERRA SANTOS</v>
          </cell>
          <cell r="F566" t="str">
            <v>2 - Outros Profissionais da Saúde</v>
          </cell>
          <cell r="G566" t="str">
            <v>322205</v>
          </cell>
          <cell r="H566">
            <v>44593</v>
          </cell>
          <cell r="J566">
            <v>170.08160000000001</v>
          </cell>
          <cell r="L566">
            <v>95.459263803599995</v>
          </cell>
          <cell r="M566">
            <v>26.3</v>
          </cell>
          <cell r="O566">
            <v>1.93</v>
          </cell>
        </row>
        <row r="567">
          <cell r="C567" t="str">
            <v>HOSPITAL MESTRE VITALINO (COVID-19 CAMPANHA)</v>
          </cell>
          <cell r="E567" t="str">
            <v>SARAH BARBOSA SOARES</v>
          </cell>
          <cell r="F567" t="str">
            <v>2 - Outros Profissionais da Saúde</v>
          </cell>
          <cell r="G567" t="str">
            <v>223605</v>
          </cell>
          <cell r="H567">
            <v>44593</v>
          </cell>
          <cell r="J567">
            <v>327.78640000000001</v>
          </cell>
          <cell r="L567">
            <v>0</v>
          </cell>
          <cell r="O567">
            <v>1.59</v>
          </cell>
        </row>
        <row r="568">
          <cell r="C568" t="str">
            <v>HOSPITAL MESTRE VITALINO (COVID-19 CAMPANHA)</v>
          </cell>
          <cell r="E568" t="str">
            <v>SAULO GOMES DA SILVA</v>
          </cell>
          <cell r="F568" t="str">
            <v>3 - Administrativo</v>
          </cell>
          <cell r="G568" t="str">
            <v>763305</v>
          </cell>
          <cell r="H568">
            <v>44593</v>
          </cell>
          <cell r="J568">
            <v>185.4136</v>
          </cell>
          <cell r="L568">
            <v>95.459263803599995</v>
          </cell>
          <cell r="M568">
            <v>24.24</v>
          </cell>
          <cell r="O568">
            <v>1.93</v>
          </cell>
        </row>
        <row r="569">
          <cell r="C569" t="str">
            <v>HOSPITAL MESTRE VITALINO (COVID-19 CAMPANHA)</v>
          </cell>
          <cell r="E569" t="str">
            <v>SAYONARA CORDEIRO DE LIMA</v>
          </cell>
          <cell r="F569" t="str">
            <v>2 - Outros Profissionais da Saúde</v>
          </cell>
          <cell r="G569" t="str">
            <v>322205</v>
          </cell>
          <cell r="H569">
            <v>44593</v>
          </cell>
          <cell r="J569">
            <v>157.07679999999999</v>
          </cell>
          <cell r="L569">
            <v>95.459263803599995</v>
          </cell>
          <cell r="M569">
            <v>26.3</v>
          </cell>
          <cell r="O569">
            <v>1.93</v>
          </cell>
          <cell r="R569">
            <v>207.2</v>
          </cell>
          <cell r="S569">
            <v>78.91</v>
          </cell>
        </row>
        <row r="570">
          <cell r="C570" t="str">
            <v>HOSPITAL MESTRE VITALINO (COVID-19 CAMPANHA)</v>
          </cell>
          <cell r="E570" t="str">
            <v>SENIVALDO JOSE DA SILVA JUNIOR</v>
          </cell>
          <cell r="F570" t="str">
            <v>2 - Outros Profissionais da Saúde</v>
          </cell>
          <cell r="G570" t="str">
            <v>322205</v>
          </cell>
          <cell r="H570">
            <v>44593</v>
          </cell>
          <cell r="J570">
            <v>165.7184</v>
          </cell>
          <cell r="L570">
            <v>0</v>
          </cell>
          <cell r="O570">
            <v>1.93</v>
          </cell>
        </row>
        <row r="571">
          <cell r="C571" t="str">
            <v>HOSPITAL MESTRE VITALINO (COVID-19 CAMPANHA)</v>
          </cell>
          <cell r="E571" t="str">
            <v>SERGIO LEITE LIMA</v>
          </cell>
          <cell r="F571" t="str">
            <v>2 - Outros Profissionais da Saúde</v>
          </cell>
          <cell r="G571" t="str">
            <v>322205</v>
          </cell>
          <cell r="H571">
            <v>44593</v>
          </cell>
          <cell r="J571">
            <v>176.33760000000001</v>
          </cell>
          <cell r="L571">
            <v>0</v>
          </cell>
          <cell r="O571">
            <v>1.93</v>
          </cell>
        </row>
        <row r="572">
          <cell r="C572" t="str">
            <v>HOSPITAL MESTRE VITALINO (COVID-19 CAMPANHA)</v>
          </cell>
          <cell r="E572" t="str">
            <v>SEVERINA DOS SANTOS SOUZA</v>
          </cell>
          <cell r="F572" t="str">
            <v>3 - Administrativo</v>
          </cell>
          <cell r="G572" t="str">
            <v>514320</v>
          </cell>
          <cell r="H572">
            <v>44593</v>
          </cell>
          <cell r="J572">
            <v>141.34399999999999</v>
          </cell>
          <cell r="L572">
            <v>95.459263803599995</v>
          </cell>
          <cell r="M572">
            <v>24.24</v>
          </cell>
          <cell r="O572">
            <v>1.93</v>
          </cell>
          <cell r="R572">
            <v>103.6</v>
          </cell>
          <cell r="S572">
            <v>72.72</v>
          </cell>
        </row>
        <row r="573">
          <cell r="C573" t="str">
            <v>HOSPITAL MESTRE VITALINO (COVID-19 CAMPANHA)</v>
          </cell>
          <cell r="E573" t="str">
            <v>SEVERINO SEBASTIAO DA SILVA NETO</v>
          </cell>
          <cell r="F573" t="str">
            <v>2 - Outros Profissionais da Saúde</v>
          </cell>
          <cell r="G573" t="str">
            <v>322205</v>
          </cell>
          <cell r="H573">
            <v>44593</v>
          </cell>
          <cell r="J573">
            <v>175.8272</v>
          </cell>
          <cell r="L573">
            <v>95.459263803599995</v>
          </cell>
          <cell r="M573">
            <v>26.3</v>
          </cell>
          <cell r="O573">
            <v>1.93</v>
          </cell>
        </row>
        <row r="574">
          <cell r="C574" t="str">
            <v>HOSPITAL MESTRE VITALINO (COVID-19 CAMPANHA)</v>
          </cell>
          <cell r="E574" t="str">
            <v>SEVERINO VERAS DE OLIVEIRA JUNIOR</v>
          </cell>
          <cell r="F574" t="str">
            <v>1 - Médico</v>
          </cell>
          <cell r="G574" t="str">
            <v>225150</v>
          </cell>
          <cell r="H574">
            <v>44593</v>
          </cell>
          <cell r="J574">
            <v>964.56799999999998</v>
          </cell>
          <cell r="L574">
            <v>95.459263803599995</v>
          </cell>
          <cell r="M574">
            <v>3.64</v>
          </cell>
          <cell r="O574">
            <v>6.13</v>
          </cell>
          <cell r="P574">
            <v>1.23</v>
          </cell>
        </row>
        <row r="575">
          <cell r="C575" t="str">
            <v>HOSPITAL MESTRE VITALINO (COVID-19 CAMPANHA)</v>
          </cell>
          <cell r="E575" t="str">
            <v>SHEILA ROSSANA DA SILVA ALVES</v>
          </cell>
          <cell r="F575" t="str">
            <v>2 - Outros Profissionais da Saúde</v>
          </cell>
          <cell r="G575" t="str">
            <v>223605</v>
          </cell>
          <cell r="H575">
            <v>44593</v>
          </cell>
          <cell r="J575">
            <v>302.86720000000003</v>
          </cell>
          <cell r="L575">
            <v>95.459263803599995</v>
          </cell>
          <cell r="M575">
            <v>2.75</v>
          </cell>
          <cell r="O575">
            <v>1.59</v>
          </cell>
        </row>
        <row r="576">
          <cell r="C576" t="str">
            <v>HOSPITAL MESTRE VITALINO (COVID-19 CAMPANHA)</v>
          </cell>
          <cell r="E576" t="str">
            <v>SIMONE MARIA DA CONCEIÇÃO</v>
          </cell>
          <cell r="F576" t="str">
            <v>2 - Outros Profissionais da Saúde</v>
          </cell>
          <cell r="G576" t="str">
            <v>322205</v>
          </cell>
          <cell r="H576">
            <v>44593</v>
          </cell>
          <cell r="J576">
            <v>171.20320000000001</v>
          </cell>
          <cell r="L576">
            <v>0</v>
          </cell>
          <cell r="O576">
            <v>1.93</v>
          </cell>
          <cell r="U576">
            <v>69.41</v>
          </cell>
          <cell r="X576" t="str">
            <v>AUX. CRECHE I</v>
          </cell>
        </row>
        <row r="577">
          <cell r="C577" t="str">
            <v>HOSPITAL MESTRE VITALINO (COVID-19 CAMPANHA)</v>
          </cell>
          <cell r="E577" t="str">
            <v>SIMONE MILENA DA SILVA</v>
          </cell>
          <cell r="F577" t="str">
            <v>2 - Outros Profissionais da Saúde</v>
          </cell>
          <cell r="G577" t="str">
            <v>322205</v>
          </cell>
          <cell r="H577">
            <v>44593</v>
          </cell>
          <cell r="J577">
            <v>165.7184</v>
          </cell>
          <cell r="L577">
            <v>0</v>
          </cell>
          <cell r="O577">
            <v>1.93</v>
          </cell>
        </row>
        <row r="578">
          <cell r="C578" t="str">
            <v>HOSPITAL MESTRE VITALINO (COVID-19 CAMPANHA)</v>
          </cell>
          <cell r="E578" t="str">
            <v>SIRLEY JOSE BEVENUTO DA SILVA</v>
          </cell>
          <cell r="F578" t="str">
            <v>2 - Outros Profissionais da Saúde</v>
          </cell>
          <cell r="G578" t="str">
            <v>322205</v>
          </cell>
          <cell r="H578">
            <v>44593</v>
          </cell>
          <cell r="J578">
            <v>166.71680000000001</v>
          </cell>
          <cell r="L578">
            <v>95.459263803599995</v>
          </cell>
          <cell r="M578">
            <v>18.41</v>
          </cell>
          <cell r="O578">
            <v>1.93</v>
          </cell>
        </row>
        <row r="579">
          <cell r="C579" t="str">
            <v>HOSPITAL MESTRE VITALINO (COVID-19 CAMPANHA)</v>
          </cell>
          <cell r="E579" t="str">
            <v>STEFANNY IOLANDA LIMA MALAQUIAS</v>
          </cell>
          <cell r="F579" t="str">
            <v>2 - Outros Profissionais da Saúde</v>
          </cell>
          <cell r="G579" t="str">
            <v>223605</v>
          </cell>
          <cell r="H579">
            <v>44593</v>
          </cell>
          <cell r="J579">
            <v>217.67920000000001</v>
          </cell>
          <cell r="L579">
            <v>95.459263803599995</v>
          </cell>
          <cell r="M579">
            <v>2.5099999999999998</v>
          </cell>
          <cell r="O579">
            <v>1.59</v>
          </cell>
        </row>
        <row r="580">
          <cell r="C580" t="str">
            <v>HOSPITAL MESTRE VITALINO (COVID-19 CAMPANHA)</v>
          </cell>
          <cell r="E580" t="str">
            <v>STEPHANIE DE FATIMA FERREIRA LIMA</v>
          </cell>
          <cell r="F580" t="str">
            <v>2 - Outros Profissionais da Saúde</v>
          </cell>
          <cell r="G580" t="str">
            <v>322205</v>
          </cell>
          <cell r="H580">
            <v>44593</v>
          </cell>
          <cell r="J580">
            <v>165.7184</v>
          </cell>
          <cell r="L580">
            <v>0</v>
          </cell>
          <cell r="O580">
            <v>1.93</v>
          </cell>
          <cell r="R580">
            <v>207.2</v>
          </cell>
          <cell r="S580">
            <v>78.91</v>
          </cell>
        </row>
        <row r="581">
          <cell r="C581" t="str">
            <v>HOSPITAL MESTRE VITALINO (COVID-19 CAMPANHA)</v>
          </cell>
          <cell r="E581" t="str">
            <v>SUELLEN DANIELA PAES DA COSTA SILVA</v>
          </cell>
          <cell r="F581" t="str">
            <v>2 - Outros Profissionais da Saúde</v>
          </cell>
          <cell r="G581" t="str">
            <v>223605</v>
          </cell>
          <cell r="H581">
            <v>44593</v>
          </cell>
          <cell r="J581">
            <v>222.44319999999999</v>
          </cell>
          <cell r="L581">
            <v>95.459263803599995</v>
          </cell>
          <cell r="M581">
            <v>2.2599999999999998</v>
          </cell>
          <cell r="O581">
            <v>1.59</v>
          </cell>
        </row>
        <row r="582">
          <cell r="C582" t="str">
            <v>HOSPITAL MESTRE VITALINO (COVID-19 CAMPANHA)</v>
          </cell>
          <cell r="E582" t="str">
            <v>TACIANA CLECIA BARROS SILVA</v>
          </cell>
          <cell r="F582" t="str">
            <v>2 - Outros Profissionais da Saúde</v>
          </cell>
          <cell r="G582" t="str">
            <v>322205</v>
          </cell>
          <cell r="H582">
            <v>44593</v>
          </cell>
          <cell r="J582">
            <v>148.3664</v>
          </cell>
          <cell r="L582">
            <v>95.459263803599995</v>
          </cell>
          <cell r="M582">
            <v>26.3</v>
          </cell>
          <cell r="O582">
            <v>1.93</v>
          </cell>
        </row>
        <row r="583">
          <cell r="C583" t="str">
            <v>HOSPITAL MESTRE VITALINO (COVID-19 CAMPANHA)</v>
          </cell>
          <cell r="E583" t="str">
            <v>TACYANA DIDIER MERGULHAO UCHOA</v>
          </cell>
          <cell r="F583" t="str">
            <v>1 - Médico</v>
          </cell>
          <cell r="G583" t="str">
            <v>225125</v>
          </cell>
          <cell r="H583">
            <v>44593</v>
          </cell>
          <cell r="J583">
            <v>964.56799999999998</v>
          </cell>
          <cell r="L583">
            <v>95.459263803599995</v>
          </cell>
          <cell r="M583">
            <v>3.64</v>
          </cell>
          <cell r="O583">
            <v>6.13</v>
          </cell>
          <cell r="P583">
            <v>1.23</v>
          </cell>
        </row>
        <row r="584">
          <cell r="C584" t="str">
            <v>HOSPITAL MESTRE VITALINO (COVID-19 CAMPANHA)</v>
          </cell>
          <cell r="E584" t="str">
            <v>TAIRES MAIARA ALVES DE SOUZA SABINO</v>
          </cell>
          <cell r="F584" t="str">
            <v>2 - Outros Profissionais da Saúde</v>
          </cell>
          <cell r="G584" t="str">
            <v>322205</v>
          </cell>
          <cell r="H584">
            <v>44593</v>
          </cell>
          <cell r="J584">
            <v>165.7184</v>
          </cell>
          <cell r="L584">
            <v>0</v>
          </cell>
          <cell r="O584">
            <v>1.93</v>
          </cell>
        </row>
        <row r="585">
          <cell r="C585" t="str">
            <v>HOSPITAL MESTRE VITALINO (COVID-19 CAMPANHA)</v>
          </cell>
          <cell r="E585" t="str">
            <v>TAIS PRICILA PEREIRA DA SILVA</v>
          </cell>
          <cell r="F585" t="str">
            <v>3 - Administrativo</v>
          </cell>
          <cell r="G585" t="str">
            <v>521130</v>
          </cell>
          <cell r="H585">
            <v>44593</v>
          </cell>
          <cell r="J585">
            <v>141.34399999999999</v>
          </cell>
          <cell r="L585">
            <v>95.459263803599995</v>
          </cell>
          <cell r="M585">
            <v>24.24</v>
          </cell>
          <cell r="O585">
            <v>1.93</v>
          </cell>
        </row>
        <row r="586">
          <cell r="C586" t="str">
            <v>HOSPITAL MESTRE VITALINO (COVID-19 CAMPANHA)</v>
          </cell>
          <cell r="E586" t="str">
            <v>TAISA ANUSKA DE LOURDES SILVA SOUZA</v>
          </cell>
          <cell r="F586" t="str">
            <v>2 - Outros Profissionais da Saúde</v>
          </cell>
          <cell r="G586" t="str">
            <v>322205</v>
          </cell>
          <cell r="H586">
            <v>44593</v>
          </cell>
          <cell r="J586">
            <v>156.244</v>
          </cell>
          <cell r="L586">
            <v>95.459263803599995</v>
          </cell>
          <cell r="M586">
            <v>26.3</v>
          </cell>
          <cell r="O586">
            <v>1.93</v>
          </cell>
        </row>
        <row r="587">
          <cell r="C587" t="str">
            <v>HOSPITAL MESTRE VITALINO (COVID-19 CAMPANHA)</v>
          </cell>
          <cell r="E587" t="str">
            <v>TAISA DE SOUZA DIAS PASSOS</v>
          </cell>
          <cell r="F587" t="str">
            <v>2 - Outros Profissionais da Saúde</v>
          </cell>
          <cell r="G587" t="str">
            <v>322205</v>
          </cell>
          <cell r="H587">
            <v>44593</v>
          </cell>
          <cell r="J587">
            <v>157.00399999999999</v>
          </cell>
          <cell r="L587">
            <v>95.459263803599995</v>
          </cell>
          <cell r="M587">
            <v>25.43</v>
          </cell>
          <cell r="O587">
            <v>1.93</v>
          </cell>
        </row>
        <row r="588">
          <cell r="C588" t="str">
            <v>HOSPITAL MESTRE VITALINO (COVID-19 CAMPANHA)</v>
          </cell>
          <cell r="E588" t="str">
            <v>TANIA MICHELLE DA SILVA</v>
          </cell>
          <cell r="F588" t="str">
            <v>2 - Outros Profissionais da Saúde</v>
          </cell>
          <cell r="G588" t="str">
            <v>322205</v>
          </cell>
          <cell r="H588">
            <v>44593</v>
          </cell>
          <cell r="J588">
            <v>180.38</v>
          </cell>
          <cell r="L588">
            <v>95.459263803599995</v>
          </cell>
          <cell r="M588">
            <v>26.3</v>
          </cell>
          <cell r="O588">
            <v>1.93</v>
          </cell>
        </row>
        <row r="589">
          <cell r="C589" t="str">
            <v>HOSPITAL MESTRE VITALINO (COVID-19 CAMPANHA)</v>
          </cell>
          <cell r="E589" t="str">
            <v>TATIANE KILMA DA SILVA</v>
          </cell>
          <cell r="F589" t="str">
            <v>2 - Outros Profissionais da Saúde</v>
          </cell>
          <cell r="G589" t="str">
            <v>322205</v>
          </cell>
          <cell r="H589">
            <v>44593</v>
          </cell>
          <cell r="J589">
            <v>166.76560000000001</v>
          </cell>
          <cell r="L589">
            <v>95.459263803599995</v>
          </cell>
          <cell r="M589">
            <v>26.3</v>
          </cell>
          <cell r="O589">
            <v>1.93</v>
          </cell>
        </row>
        <row r="590">
          <cell r="C590" t="str">
            <v>HOSPITAL MESTRE VITALINO (COVID-19 CAMPANHA)</v>
          </cell>
          <cell r="E590" t="str">
            <v>TATIANNE DA COSTA SABINO</v>
          </cell>
          <cell r="F590" t="str">
            <v>2 - Outros Profissionais da Saúde</v>
          </cell>
          <cell r="G590" t="str">
            <v>223505</v>
          </cell>
          <cell r="H590">
            <v>44593</v>
          </cell>
          <cell r="J590">
            <v>323.16079999999999</v>
          </cell>
          <cell r="L590">
            <v>0</v>
          </cell>
          <cell r="O590">
            <v>1.59</v>
          </cell>
        </row>
        <row r="591">
          <cell r="C591" t="str">
            <v>HOSPITAL MESTRE VITALINO (COVID-19 CAMPANHA)</v>
          </cell>
          <cell r="E591" t="str">
            <v>TAYLANNY RAYANNY MATOS</v>
          </cell>
          <cell r="F591" t="str">
            <v>2 - Outros Profissionais da Saúde</v>
          </cell>
          <cell r="G591" t="str">
            <v>223605</v>
          </cell>
          <cell r="H591">
            <v>44593</v>
          </cell>
          <cell r="J591">
            <v>242.30080000000001</v>
          </cell>
          <cell r="L591">
            <v>95.459263803599995</v>
          </cell>
          <cell r="M591">
            <v>2.5099999999999998</v>
          </cell>
          <cell r="O591">
            <v>1.59</v>
          </cell>
        </row>
        <row r="592">
          <cell r="C592" t="str">
            <v>HOSPITAL MESTRE VITALINO (COVID-19 CAMPANHA)</v>
          </cell>
          <cell r="E592" t="str">
            <v>TAYNA DE LIMA LINS</v>
          </cell>
          <cell r="F592" t="str">
            <v>2 - Outros Profissionais da Saúde</v>
          </cell>
          <cell r="G592" t="str">
            <v>322205</v>
          </cell>
          <cell r="H592">
            <v>44593</v>
          </cell>
          <cell r="J592">
            <v>169.30080000000001</v>
          </cell>
          <cell r="L592">
            <v>95.459263803599995</v>
          </cell>
          <cell r="M592">
            <v>26.3</v>
          </cell>
          <cell r="O592">
            <v>1.93</v>
          </cell>
          <cell r="U592">
            <v>69.41</v>
          </cell>
          <cell r="X592" t="str">
            <v>AUX. CRECHE I</v>
          </cell>
        </row>
        <row r="593">
          <cell r="C593" t="str">
            <v>HOSPITAL MESTRE VITALINO (COVID-19 CAMPANHA)</v>
          </cell>
          <cell r="E593" t="str">
            <v>TEREZINHA APARECIDA DA SILVA</v>
          </cell>
          <cell r="F593" t="str">
            <v>2 - Outros Profissionais da Saúde</v>
          </cell>
          <cell r="G593" t="str">
            <v>322205</v>
          </cell>
          <cell r="H593">
            <v>44593</v>
          </cell>
          <cell r="J593">
            <v>163.61439999999999</v>
          </cell>
          <cell r="L593">
            <v>95.459263803599995</v>
          </cell>
          <cell r="M593">
            <v>20.170000000000002</v>
          </cell>
          <cell r="O593">
            <v>1.93</v>
          </cell>
        </row>
        <row r="594">
          <cell r="C594" t="str">
            <v>HOSPITAL MESTRE VITALINO (COVID-19 CAMPANHA)</v>
          </cell>
          <cell r="E594" t="str">
            <v>THACIANA PEREIRA RODRIGUES</v>
          </cell>
          <cell r="F594" t="str">
            <v>1 - Médico</v>
          </cell>
          <cell r="G594" t="str">
            <v>225125</v>
          </cell>
          <cell r="H594">
            <v>44593</v>
          </cell>
          <cell r="J594">
            <v>1925.7336</v>
          </cell>
          <cell r="L594">
            <v>95.459263803599995</v>
          </cell>
          <cell r="M594">
            <v>3.64</v>
          </cell>
          <cell r="O594">
            <v>6.13</v>
          </cell>
          <cell r="P594">
            <v>1.23</v>
          </cell>
        </row>
        <row r="595">
          <cell r="C595" t="str">
            <v>HOSPITAL MESTRE VITALINO (COVID-19 CAMPANHA)</v>
          </cell>
          <cell r="E595" t="str">
            <v>THAIS DA SILVA LIRA</v>
          </cell>
          <cell r="F595" t="str">
            <v>2 - Outros Profissionais da Saúde</v>
          </cell>
          <cell r="G595" t="str">
            <v>322205</v>
          </cell>
          <cell r="H595">
            <v>44593</v>
          </cell>
          <cell r="J595">
            <v>180.38</v>
          </cell>
          <cell r="L595">
            <v>95.459263803599995</v>
          </cell>
          <cell r="M595">
            <v>22.8</v>
          </cell>
          <cell r="O595">
            <v>1.93</v>
          </cell>
        </row>
        <row r="596">
          <cell r="C596" t="str">
            <v>HOSPITAL MESTRE VITALINO (COVID-19 CAMPANHA)</v>
          </cell>
          <cell r="E596" t="str">
            <v>THAIS STERFFANNY SILVA CORDEIRO</v>
          </cell>
          <cell r="F596" t="str">
            <v>2 - Outros Profissionais da Saúde</v>
          </cell>
          <cell r="G596" t="str">
            <v>223505</v>
          </cell>
          <cell r="H596">
            <v>44593</v>
          </cell>
          <cell r="J596">
            <v>293.03919999999999</v>
          </cell>
          <cell r="L596">
            <v>95.459263803599995</v>
          </cell>
          <cell r="M596">
            <v>3.31</v>
          </cell>
          <cell r="O596">
            <v>1.59</v>
          </cell>
        </row>
        <row r="597">
          <cell r="C597" t="str">
            <v>HOSPITAL MESTRE VITALINO (COVID-19 CAMPANHA)</v>
          </cell>
          <cell r="E597" t="str">
            <v>THALES DE SOUSA FERREIRA DA SILVA</v>
          </cell>
          <cell r="F597" t="str">
            <v>1 - Médico</v>
          </cell>
          <cell r="G597" t="str">
            <v>225150</v>
          </cell>
          <cell r="H597">
            <v>44593</v>
          </cell>
          <cell r="J597">
            <v>1739.1207999999999</v>
          </cell>
          <cell r="L597">
            <v>95.459263803599995</v>
          </cell>
          <cell r="M597">
            <v>3.64</v>
          </cell>
          <cell r="O597">
            <v>6.13</v>
          </cell>
          <cell r="P597">
            <v>1.23</v>
          </cell>
        </row>
        <row r="598">
          <cell r="C598" t="str">
            <v>HOSPITAL MESTRE VITALINO (COVID-19 CAMPANHA)</v>
          </cell>
          <cell r="E598" t="str">
            <v>THAMIRES MORGNA ALEXANDRE DE LIMA</v>
          </cell>
          <cell r="F598" t="str">
            <v>2 - Outros Profissionais da Saúde</v>
          </cell>
          <cell r="G598" t="str">
            <v>223505</v>
          </cell>
          <cell r="H598">
            <v>44593</v>
          </cell>
          <cell r="J598">
            <v>263.12479999999999</v>
          </cell>
          <cell r="L598">
            <v>95.459263803599995</v>
          </cell>
          <cell r="M598">
            <v>2.5299999999999998</v>
          </cell>
          <cell r="O598">
            <v>1.59</v>
          </cell>
        </row>
        <row r="599">
          <cell r="C599" t="str">
            <v>HOSPITAL MESTRE VITALINO (COVID-19 CAMPANHA)</v>
          </cell>
          <cell r="E599" t="str">
            <v>THAYNA VANESSA DOS SANTOS NEVES</v>
          </cell>
          <cell r="F599" t="str">
            <v>2 - Outros Profissionais da Saúde</v>
          </cell>
          <cell r="G599" t="str">
            <v>322205</v>
          </cell>
          <cell r="H599">
            <v>44593</v>
          </cell>
          <cell r="J599">
            <v>165.7184</v>
          </cell>
          <cell r="L599">
            <v>0</v>
          </cell>
          <cell r="O599">
            <v>1.93</v>
          </cell>
        </row>
        <row r="600">
          <cell r="C600" t="str">
            <v>HOSPITAL MESTRE VITALINO (COVID-19 CAMPANHA)</v>
          </cell>
          <cell r="E600" t="str">
            <v>THIAGO LUIS DA SILVA ALMEIDA</v>
          </cell>
          <cell r="F600" t="str">
            <v>3 - Administrativo</v>
          </cell>
          <cell r="G600" t="str">
            <v>212410</v>
          </cell>
          <cell r="H600">
            <v>44593</v>
          </cell>
          <cell r="J600">
            <v>181.67439999999999</v>
          </cell>
          <cell r="L600">
            <v>95.459263803599995</v>
          </cell>
          <cell r="M600">
            <v>35.72</v>
          </cell>
          <cell r="O600">
            <v>1.93</v>
          </cell>
        </row>
        <row r="601">
          <cell r="C601" t="str">
            <v>HOSPITAL MESTRE VITALINO (COVID-19 CAMPANHA)</v>
          </cell>
          <cell r="E601" t="str">
            <v>THIAGO ROMULO NASCIMENTO MONTEIRO</v>
          </cell>
          <cell r="F601" t="str">
            <v>3 - Administrativo</v>
          </cell>
          <cell r="G601" t="str">
            <v>517410</v>
          </cell>
          <cell r="H601">
            <v>44593</v>
          </cell>
          <cell r="J601">
            <v>176.85759999999999</v>
          </cell>
          <cell r="L601">
            <v>95.459263803599995</v>
          </cell>
          <cell r="M601">
            <v>24.24</v>
          </cell>
          <cell r="O601">
            <v>1.93</v>
          </cell>
        </row>
        <row r="602">
          <cell r="C602" t="str">
            <v>HOSPITAL MESTRE VITALINO (COVID-19 CAMPANHA)</v>
          </cell>
          <cell r="E602" t="str">
            <v>TIAGO JOSE VITOR DE OLIVEIRA</v>
          </cell>
          <cell r="F602" t="str">
            <v>2 - Outros Profissionais da Saúde</v>
          </cell>
          <cell r="G602" t="str">
            <v>223505</v>
          </cell>
          <cell r="H602">
            <v>44593</v>
          </cell>
          <cell r="J602">
            <v>317.7824</v>
          </cell>
          <cell r="L602">
            <v>0</v>
          </cell>
          <cell r="O602">
            <v>1.59</v>
          </cell>
        </row>
        <row r="603">
          <cell r="C603" t="str">
            <v>HOSPITAL MESTRE VITALINO (COVID-19 CAMPANHA)</v>
          </cell>
          <cell r="E603" t="str">
            <v>TIAGO MOURA DE FREITAS</v>
          </cell>
          <cell r="F603" t="str">
            <v>1 - Médico</v>
          </cell>
          <cell r="G603" t="str">
            <v>225150</v>
          </cell>
          <cell r="H603">
            <v>44593</v>
          </cell>
          <cell r="J603">
            <v>1004.5664</v>
          </cell>
          <cell r="L603">
            <v>95.459263803599995</v>
          </cell>
          <cell r="M603">
            <v>3.64</v>
          </cell>
          <cell r="O603">
            <v>6.13</v>
          </cell>
          <cell r="P603">
            <v>1.23</v>
          </cell>
        </row>
        <row r="604">
          <cell r="C604" t="str">
            <v>HOSPITAL MESTRE VITALINO (COVID-19 CAMPANHA)</v>
          </cell>
          <cell r="E604" t="str">
            <v>VALDECI TENORIO DE SOUZA</v>
          </cell>
          <cell r="F604" t="str">
            <v>3 - Administrativo</v>
          </cell>
          <cell r="G604" t="str">
            <v>514320</v>
          </cell>
          <cell r="H604">
            <v>44593</v>
          </cell>
          <cell r="J604">
            <v>144.3056</v>
          </cell>
          <cell r="L604">
            <v>95.459263803599995</v>
          </cell>
          <cell r="M604">
            <v>24.24</v>
          </cell>
          <cell r="O604">
            <v>1.93</v>
          </cell>
          <cell r="R604">
            <v>103.6</v>
          </cell>
          <cell r="S604">
            <v>72.72</v>
          </cell>
        </row>
        <row r="605">
          <cell r="C605" t="str">
            <v>HOSPITAL MESTRE VITALINO (COVID-19 CAMPANHA)</v>
          </cell>
          <cell r="E605" t="str">
            <v>VALDERI LUIZ PEREIRA BEZERRA</v>
          </cell>
          <cell r="F605" t="str">
            <v>1 - Médico</v>
          </cell>
          <cell r="G605" t="str">
            <v>225150</v>
          </cell>
          <cell r="H605">
            <v>44593</v>
          </cell>
          <cell r="J605">
            <v>964.56799999999998</v>
          </cell>
          <cell r="L605">
            <v>95.459263803599995</v>
          </cell>
          <cell r="M605">
            <v>3.64</v>
          </cell>
          <cell r="O605">
            <v>6.13</v>
          </cell>
          <cell r="P605">
            <v>1.23</v>
          </cell>
        </row>
        <row r="606">
          <cell r="C606" t="str">
            <v>HOSPITAL MESTRE VITALINO (COVID-19 CAMPANHA)</v>
          </cell>
          <cell r="E606" t="str">
            <v>VALDIR CORDEIRO DE ARAUJO JUNIOR</v>
          </cell>
          <cell r="F606" t="str">
            <v>2 - Outros Profissionais da Saúde</v>
          </cell>
          <cell r="G606" t="str">
            <v>223405</v>
          </cell>
          <cell r="H606">
            <v>44593</v>
          </cell>
          <cell r="J606">
            <v>295.55599999999998</v>
          </cell>
          <cell r="L606">
            <v>95.459263803599995</v>
          </cell>
          <cell r="M606">
            <v>16.05</v>
          </cell>
          <cell r="O606">
            <v>1.93</v>
          </cell>
        </row>
        <row r="607">
          <cell r="C607" t="str">
            <v>HOSPITAL MESTRE VITALINO (COVID-19 CAMPANHA)</v>
          </cell>
          <cell r="E607" t="str">
            <v>VALERIA DA SILVA VIEIRA</v>
          </cell>
          <cell r="F607" t="str">
            <v>2 - Outros Profissionais da Saúde</v>
          </cell>
          <cell r="G607" t="str">
            <v>322205</v>
          </cell>
          <cell r="H607">
            <v>44593</v>
          </cell>
          <cell r="J607">
            <v>182.4744</v>
          </cell>
          <cell r="L607">
            <v>95.459263803599995</v>
          </cell>
          <cell r="M607">
            <v>26.3</v>
          </cell>
          <cell r="O607">
            <v>1.93</v>
          </cell>
        </row>
        <row r="608">
          <cell r="C608" t="str">
            <v>HOSPITAL MESTRE VITALINO (COVID-19 CAMPANHA)</v>
          </cell>
          <cell r="E608" t="str">
            <v>VALERIA DELMIRA MARINHO</v>
          </cell>
          <cell r="F608" t="str">
            <v>3 - Administrativo</v>
          </cell>
          <cell r="G608" t="str">
            <v>411010</v>
          </cell>
          <cell r="H608">
            <v>44593</v>
          </cell>
          <cell r="J608">
            <v>191.64</v>
          </cell>
          <cell r="L608">
            <v>0</v>
          </cell>
          <cell r="O608">
            <v>1.93</v>
          </cell>
          <cell r="R608">
            <v>207.2</v>
          </cell>
          <cell r="S608">
            <v>75.45</v>
          </cell>
        </row>
        <row r="609">
          <cell r="C609" t="str">
            <v>HOSPITAL MESTRE VITALINO (COVID-19 CAMPANHA)</v>
          </cell>
          <cell r="E609" t="str">
            <v>VALQUIRIA DA SILVA VITOR</v>
          </cell>
          <cell r="F609" t="str">
            <v>2 - Outros Profissionais da Saúde</v>
          </cell>
          <cell r="G609" t="str">
            <v>322205</v>
          </cell>
          <cell r="H609">
            <v>44593</v>
          </cell>
          <cell r="J609">
            <v>155.7912</v>
          </cell>
          <cell r="L609">
            <v>95.459263803599995</v>
          </cell>
          <cell r="M609">
            <v>21.92</v>
          </cell>
          <cell r="O609">
            <v>1.93</v>
          </cell>
        </row>
        <row r="610">
          <cell r="C610" t="str">
            <v>HOSPITAL MESTRE VITALINO (COVID-19 CAMPANHA)</v>
          </cell>
          <cell r="E610" t="str">
            <v>VANESA BRAZ DE MEDEIROS</v>
          </cell>
          <cell r="F610" t="str">
            <v>2 - Outros Profissionais da Saúde</v>
          </cell>
          <cell r="G610" t="str">
            <v>322205</v>
          </cell>
          <cell r="H610">
            <v>44593</v>
          </cell>
          <cell r="J610">
            <v>174.78</v>
          </cell>
          <cell r="L610">
            <v>95.459263803599995</v>
          </cell>
          <cell r="M610">
            <v>26.3</v>
          </cell>
          <cell r="O610">
            <v>1.93</v>
          </cell>
          <cell r="U610">
            <v>138.82</v>
          </cell>
          <cell r="X610" t="str">
            <v>AUX. CRECHE I, AUX. CRECHE II</v>
          </cell>
        </row>
        <row r="611">
          <cell r="C611" t="str">
            <v>HOSPITAL MESTRE VITALINO (COVID-19 CAMPANHA)</v>
          </cell>
          <cell r="E611" t="str">
            <v>VANESSA ALVES DA SILVA</v>
          </cell>
          <cell r="F611" t="str">
            <v>3 - Administrativo</v>
          </cell>
          <cell r="G611" t="str">
            <v>514320</v>
          </cell>
          <cell r="H611">
            <v>44593</v>
          </cell>
          <cell r="J611">
            <v>157.13999999999999</v>
          </cell>
          <cell r="L611">
            <v>95.459263803599995</v>
          </cell>
          <cell r="M611">
            <v>24.24</v>
          </cell>
          <cell r="O611">
            <v>1.93</v>
          </cell>
          <cell r="R611">
            <v>207.2</v>
          </cell>
          <cell r="S611">
            <v>72.72</v>
          </cell>
          <cell r="U611">
            <v>69.430000000000007</v>
          </cell>
          <cell r="X611" t="str">
            <v>AUX. CRECHE I</v>
          </cell>
        </row>
        <row r="612">
          <cell r="C612" t="str">
            <v>HOSPITAL MESTRE VITALINO (COVID-19 CAMPANHA)</v>
          </cell>
          <cell r="E612" t="str">
            <v>VANESSA CARLA DE SOUZA SILVA</v>
          </cell>
          <cell r="F612" t="str">
            <v>2 - Outros Profissionais da Saúde</v>
          </cell>
          <cell r="G612" t="str">
            <v>322205</v>
          </cell>
          <cell r="H612">
            <v>44593</v>
          </cell>
          <cell r="J612">
            <v>178.28559999999999</v>
          </cell>
          <cell r="L612">
            <v>95.459263803599995</v>
          </cell>
          <cell r="M612">
            <v>26.3</v>
          </cell>
          <cell r="O612">
            <v>1.93</v>
          </cell>
        </row>
        <row r="613">
          <cell r="C613" t="str">
            <v>HOSPITAL MESTRE VITALINO (COVID-19 CAMPANHA)</v>
          </cell>
          <cell r="E613" t="str">
            <v>VANESSA DE DEUS ALENCAR</v>
          </cell>
          <cell r="F613" t="str">
            <v>2 - Outros Profissionais da Saúde</v>
          </cell>
          <cell r="G613" t="str">
            <v>322205</v>
          </cell>
          <cell r="H613">
            <v>44593</v>
          </cell>
          <cell r="J613">
            <v>176.1816</v>
          </cell>
          <cell r="L613">
            <v>0</v>
          </cell>
          <cell r="O613">
            <v>1.93</v>
          </cell>
        </row>
        <row r="614">
          <cell r="C614" t="str">
            <v>HOSPITAL MESTRE VITALINO (COVID-19 CAMPANHA)</v>
          </cell>
          <cell r="E614" t="str">
            <v>VANESSA NADYELLE DE OLIVEIRA SILVA</v>
          </cell>
          <cell r="F614" t="str">
            <v>2 - Outros Profissionais da Saúde</v>
          </cell>
          <cell r="G614" t="str">
            <v>322205</v>
          </cell>
          <cell r="H614">
            <v>44593</v>
          </cell>
          <cell r="J614">
            <v>155.7672</v>
          </cell>
          <cell r="L614">
            <v>95.459263803599995</v>
          </cell>
          <cell r="M614">
            <v>24.55</v>
          </cell>
          <cell r="O614">
            <v>1.93</v>
          </cell>
          <cell r="R614">
            <v>207.2</v>
          </cell>
          <cell r="S614">
            <v>78.91</v>
          </cell>
        </row>
        <row r="615">
          <cell r="C615" t="str">
            <v>HOSPITAL MESTRE VITALINO (COVID-19 CAMPANHA)</v>
          </cell>
          <cell r="E615" t="str">
            <v>VANESSA PRISCILA DA SILVA SOUZA</v>
          </cell>
          <cell r="F615" t="str">
            <v>2 - Outros Profissionais da Saúde</v>
          </cell>
          <cell r="G615" t="str">
            <v>223505</v>
          </cell>
          <cell r="H615">
            <v>44593</v>
          </cell>
          <cell r="J615">
            <v>304.0376</v>
          </cell>
          <cell r="L615">
            <v>95.459263803599995</v>
          </cell>
          <cell r="M615">
            <v>3.53</v>
          </cell>
          <cell r="O615">
            <v>1.59</v>
          </cell>
        </row>
        <row r="616">
          <cell r="C616" t="str">
            <v>HOSPITAL MESTRE VITALINO (COVID-19 CAMPANHA)</v>
          </cell>
          <cell r="E616" t="str">
            <v>VANIA OLIVEIRA MENEZES</v>
          </cell>
          <cell r="F616" t="str">
            <v>2 - Outros Profissionais da Saúde</v>
          </cell>
          <cell r="G616" t="str">
            <v>223505</v>
          </cell>
          <cell r="H616">
            <v>44593</v>
          </cell>
          <cell r="J616">
            <v>272.26799999999997</v>
          </cell>
          <cell r="L616">
            <v>95.459263803599995</v>
          </cell>
          <cell r="M616">
            <v>2.66</v>
          </cell>
          <cell r="O616">
            <v>1.59</v>
          </cell>
          <cell r="U616">
            <v>103.28</v>
          </cell>
          <cell r="X616" t="str">
            <v>AUX. CRECHE I</v>
          </cell>
        </row>
        <row r="617">
          <cell r="C617" t="str">
            <v>HOSPITAL MESTRE VITALINO (COVID-19 CAMPANHA)</v>
          </cell>
          <cell r="E617" t="str">
            <v>VANICE MARIA DE SOUZA</v>
          </cell>
          <cell r="F617" t="str">
            <v>2 - Outros Profissionais da Saúde</v>
          </cell>
          <cell r="G617" t="str">
            <v>322205</v>
          </cell>
          <cell r="H617">
            <v>44593</v>
          </cell>
          <cell r="J617">
            <v>165.16079999999999</v>
          </cell>
          <cell r="L617">
            <v>95.459263803599995</v>
          </cell>
          <cell r="M617">
            <v>26.3</v>
          </cell>
          <cell r="O617">
            <v>1.93</v>
          </cell>
        </row>
        <row r="618">
          <cell r="C618" t="str">
            <v>HOSPITAL MESTRE VITALINO (COVID-19 CAMPANHA)</v>
          </cell>
          <cell r="E618" t="str">
            <v>VANIELY CUNHA DE SOUSA</v>
          </cell>
          <cell r="F618" t="str">
            <v>2 - Outros Profissionais da Saúde</v>
          </cell>
          <cell r="G618" t="str">
            <v>223605</v>
          </cell>
          <cell r="H618">
            <v>44593</v>
          </cell>
          <cell r="J618">
            <v>253.44720000000001</v>
          </cell>
          <cell r="L618">
            <v>95.459263803599995</v>
          </cell>
          <cell r="M618">
            <v>2.5099999999999998</v>
          </cell>
          <cell r="O618">
            <v>1.59</v>
          </cell>
        </row>
        <row r="619">
          <cell r="C619" t="str">
            <v>HOSPITAL MESTRE VITALINO (COVID-19 CAMPANHA)</v>
          </cell>
          <cell r="E619" t="str">
            <v>VERONICA MARIA DE FREITAS</v>
          </cell>
          <cell r="F619" t="str">
            <v>2 - Outros Profissionais da Saúde</v>
          </cell>
          <cell r="G619" t="str">
            <v>322205</v>
          </cell>
          <cell r="H619">
            <v>44593</v>
          </cell>
          <cell r="J619">
            <v>166.76560000000001</v>
          </cell>
          <cell r="L619">
            <v>95.459263803599995</v>
          </cell>
          <cell r="M619">
            <v>26.3</v>
          </cell>
          <cell r="O619">
            <v>1.93</v>
          </cell>
        </row>
        <row r="620">
          <cell r="C620" t="str">
            <v>HOSPITAL MESTRE VITALINO (COVID-19 CAMPANHA)</v>
          </cell>
          <cell r="E620" t="str">
            <v>VICTOR PEREIRA DE OLIVEIRA ROCHA</v>
          </cell>
          <cell r="F620" t="str">
            <v>1 - Médico</v>
          </cell>
          <cell r="G620" t="str">
            <v>225125</v>
          </cell>
          <cell r="H620">
            <v>44593</v>
          </cell>
          <cell r="J620">
            <v>736.96559999999999</v>
          </cell>
          <cell r="L620">
            <v>95.459263803599995</v>
          </cell>
          <cell r="M620">
            <v>3.64</v>
          </cell>
          <cell r="O620">
            <v>6.13</v>
          </cell>
          <cell r="P620">
            <v>1.23</v>
          </cell>
        </row>
        <row r="621">
          <cell r="C621" t="str">
            <v>HOSPITAL MESTRE VITALINO (COVID-19 CAMPANHA)</v>
          </cell>
          <cell r="E621" t="str">
            <v>VICTOR REGIS CAROCA</v>
          </cell>
          <cell r="F621" t="str">
            <v>1 - Médico</v>
          </cell>
          <cell r="G621" t="str">
            <v>225150</v>
          </cell>
          <cell r="H621">
            <v>44593</v>
          </cell>
          <cell r="J621">
            <v>1364.7511999999999</v>
          </cell>
          <cell r="L621">
            <v>95.459263803599995</v>
          </cell>
          <cell r="M621">
            <v>3.64</v>
          </cell>
          <cell r="O621">
            <v>6.13</v>
          </cell>
          <cell r="P621">
            <v>1.23</v>
          </cell>
        </row>
        <row r="622">
          <cell r="C622" t="str">
            <v>HOSPITAL MESTRE VITALINO (COVID-19 CAMPANHA)</v>
          </cell>
          <cell r="E622" t="str">
            <v>VICTORIA FERNANDA PEREIRA DE LIMA</v>
          </cell>
          <cell r="F622" t="str">
            <v>3 - Administrativo</v>
          </cell>
          <cell r="G622" t="str">
            <v>521130</v>
          </cell>
          <cell r="H622">
            <v>44593</v>
          </cell>
          <cell r="J622">
            <v>168.7688</v>
          </cell>
          <cell r="L622">
            <v>0</v>
          </cell>
          <cell r="O622">
            <v>1.93</v>
          </cell>
        </row>
        <row r="623">
          <cell r="C623" t="str">
            <v>HOSPITAL MESTRE VITALINO (COVID-19 CAMPANHA)</v>
          </cell>
          <cell r="E623" t="str">
            <v>VITORIA CHAVES DE SOUZA DANTAS DE BARROS</v>
          </cell>
          <cell r="F623" t="str">
            <v>1 - Médico</v>
          </cell>
          <cell r="G623" t="str">
            <v>225150</v>
          </cell>
          <cell r="H623">
            <v>44593</v>
          </cell>
          <cell r="J623">
            <v>1004.5664</v>
          </cell>
          <cell r="L623">
            <v>95.459263803599995</v>
          </cell>
          <cell r="M623">
            <v>3.64</v>
          </cell>
          <cell r="O623">
            <v>6.13</v>
          </cell>
          <cell r="P623">
            <v>1.23</v>
          </cell>
        </row>
        <row r="624">
          <cell r="C624" t="str">
            <v>HOSPITAL MESTRE VITALINO (COVID-19 CAMPANHA)</v>
          </cell>
          <cell r="E624" t="str">
            <v>VITORIA LIMA BELTRAO VIEIRA DE MELO</v>
          </cell>
          <cell r="F624" t="str">
            <v>1 - Médico</v>
          </cell>
          <cell r="G624" t="str">
            <v>225150</v>
          </cell>
          <cell r="H624">
            <v>44593</v>
          </cell>
          <cell r="J624">
            <v>460.04</v>
          </cell>
          <cell r="L624">
            <v>95.459263803599995</v>
          </cell>
          <cell r="M624">
            <v>1.37</v>
          </cell>
          <cell r="O624">
            <v>6.13</v>
          </cell>
          <cell r="P624">
            <v>1.23</v>
          </cell>
        </row>
        <row r="625">
          <cell r="C625" t="str">
            <v>HOSPITAL MESTRE VITALINO (COVID-19 CAMPANHA)</v>
          </cell>
          <cell r="E625" t="str">
            <v>VITORIA SUE HELLEM LINS DE ARAUJO PINHEIRO</v>
          </cell>
          <cell r="F625" t="str">
            <v>2 - Outros Profissionais da Saúde</v>
          </cell>
          <cell r="G625" t="str">
            <v>322205</v>
          </cell>
          <cell r="H625">
            <v>44593</v>
          </cell>
          <cell r="J625">
            <v>172.74959999999999</v>
          </cell>
          <cell r="L625">
            <v>95.459263803599995</v>
          </cell>
          <cell r="M625">
            <v>26.3</v>
          </cell>
          <cell r="O625">
            <v>1.93</v>
          </cell>
        </row>
        <row r="626">
          <cell r="C626" t="str">
            <v>HOSPITAL MESTRE VITALINO (COVID-19 CAMPANHA)</v>
          </cell>
          <cell r="E626" t="str">
            <v>VIVIANE DE ANDRADE CAROL</v>
          </cell>
          <cell r="F626" t="str">
            <v>2 - Outros Profissionais da Saúde</v>
          </cell>
          <cell r="G626" t="str">
            <v>322205</v>
          </cell>
          <cell r="H626">
            <v>44593</v>
          </cell>
          <cell r="J626">
            <v>153.21119999999999</v>
          </cell>
          <cell r="L626">
            <v>95.459263803599995</v>
          </cell>
          <cell r="M626">
            <v>26.3</v>
          </cell>
          <cell r="O626">
            <v>1.93</v>
          </cell>
          <cell r="R626">
            <v>103.6</v>
          </cell>
          <cell r="S626">
            <v>78.91</v>
          </cell>
        </row>
        <row r="627">
          <cell r="C627" t="str">
            <v>HOSPITAL MESTRE VITALINO (COVID-19 CAMPANHA)</v>
          </cell>
          <cell r="E627" t="str">
            <v>VIVIANE LEAO MARCOLINO SILVA</v>
          </cell>
          <cell r="F627" t="str">
            <v>2 - Outros Profissionais da Saúde</v>
          </cell>
          <cell r="G627" t="str">
            <v>322205</v>
          </cell>
          <cell r="H627">
            <v>44593</v>
          </cell>
          <cell r="J627">
            <v>155.1968</v>
          </cell>
          <cell r="L627">
            <v>95.459263803599995</v>
          </cell>
          <cell r="M627">
            <v>24.55</v>
          </cell>
          <cell r="O627">
            <v>1.93</v>
          </cell>
        </row>
        <row r="628">
          <cell r="C628" t="str">
            <v>HOSPITAL MESTRE VITALINO (COVID-19 CAMPANHA)</v>
          </cell>
          <cell r="E628" t="str">
            <v>WARLA MORGANA DE ARRUDA SILVA</v>
          </cell>
          <cell r="F628" t="str">
            <v>2 - Outros Profissionais da Saúde</v>
          </cell>
          <cell r="G628" t="str">
            <v>223605</v>
          </cell>
          <cell r="H628">
            <v>44593</v>
          </cell>
          <cell r="J628">
            <v>200.1088</v>
          </cell>
          <cell r="L628">
            <v>95.459263803599995</v>
          </cell>
          <cell r="M628">
            <v>1.92</v>
          </cell>
          <cell r="O628">
            <v>1.59</v>
          </cell>
          <cell r="U628">
            <v>119.65</v>
          </cell>
          <cell r="X628" t="str">
            <v>AUX. CRECHE I, AUX CRECHE M/ANT (RETROATIVO)</v>
          </cell>
        </row>
        <row r="629">
          <cell r="C629" t="str">
            <v>HOSPITAL MESTRE VITALINO (COVID-19 CAMPANHA)</v>
          </cell>
          <cell r="E629" t="str">
            <v>WEBSON JOSE DA SILVA</v>
          </cell>
          <cell r="F629" t="str">
            <v>2 - Outros Profissionais da Saúde</v>
          </cell>
          <cell r="G629" t="str">
            <v>223605</v>
          </cell>
          <cell r="H629">
            <v>44593</v>
          </cell>
          <cell r="J629">
            <v>217.06319999999999</v>
          </cell>
          <cell r="L629">
            <v>95.459263803599995</v>
          </cell>
          <cell r="M629">
            <v>2.5099999999999998</v>
          </cell>
          <cell r="O629">
            <v>1.59</v>
          </cell>
        </row>
        <row r="630">
          <cell r="C630" t="str">
            <v>HOSPITAL MESTRE VITALINO (COVID-19 CAMPANHA)</v>
          </cell>
          <cell r="E630" t="str">
            <v>WEDJA MARIA DA SILVA</v>
          </cell>
          <cell r="F630" t="str">
            <v>2 - Outros Profissionais da Saúde</v>
          </cell>
          <cell r="G630" t="str">
            <v>322205</v>
          </cell>
          <cell r="H630">
            <v>44593</v>
          </cell>
          <cell r="J630">
            <v>155.1968</v>
          </cell>
          <cell r="L630">
            <v>95.459263803599995</v>
          </cell>
          <cell r="M630">
            <v>26.3</v>
          </cell>
          <cell r="O630">
            <v>1.93</v>
          </cell>
        </row>
        <row r="631">
          <cell r="C631" t="str">
            <v>HOSPITAL MESTRE VITALINO (COVID-19 CAMPANHA)</v>
          </cell>
          <cell r="E631" t="str">
            <v>WILLIAM BRUNO LEITE AMARAL RAMOS</v>
          </cell>
          <cell r="F631" t="str">
            <v>3 - Administrativo</v>
          </cell>
          <cell r="G631" t="str">
            <v>312105</v>
          </cell>
          <cell r="H631">
            <v>44593</v>
          </cell>
          <cell r="J631">
            <v>189.7216</v>
          </cell>
          <cell r="L631">
            <v>95.459263803599995</v>
          </cell>
          <cell r="M631">
            <v>30.71</v>
          </cell>
          <cell r="O631">
            <v>1.93</v>
          </cell>
          <cell r="U631">
            <v>42.32</v>
          </cell>
          <cell r="X631" t="str">
            <v>AUX DE FERRAMENTA</v>
          </cell>
        </row>
        <row r="632">
          <cell r="C632" t="str">
            <v>HOSPITAL MESTRE VITALINO (COVID-19 CAMPANHA)</v>
          </cell>
          <cell r="E632" t="str">
            <v>WILLIAN MOREIRA DE LIMA</v>
          </cell>
          <cell r="F632" t="str">
            <v>3 - Administrativo</v>
          </cell>
          <cell r="G632" t="str">
            <v>515110</v>
          </cell>
          <cell r="H632">
            <v>44593</v>
          </cell>
          <cell r="J632">
            <v>135.744</v>
          </cell>
          <cell r="L632">
            <v>0</v>
          </cell>
          <cell r="O632">
            <v>1.93</v>
          </cell>
        </row>
        <row r="633">
          <cell r="C633" t="str">
            <v>HOSPITAL MESTRE VITALINO (COVID-19 CAMPANHA)</v>
          </cell>
          <cell r="E633" t="str">
            <v>WILLYANE DA SILVA FERREIRA DOS SANTOS</v>
          </cell>
          <cell r="F633" t="str">
            <v>2 - Outros Profissionais da Saúde</v>
          </cell>
          <cell r="G633" t="str">
            <v>223710</v>
          </cell>
          <cell r="H633">
            <v>44593</v>
          </cell>
          <cell r="J633">
            <v>291.68639999999999</v>
          </cell>
          <cell r="L633">
            <v>0</v>
          </cell>
          <cell r="O633">
            <v>1.93</v>
          </cell>
        </row>
        <row r="634">
          <cell r="C634" t="str">
            <v>HOSPITAL MESTRE VITALINO (COVID-19 CAMPANHA)</v>
          </cell>
          <cell r="E634" t="str">
            <v>WILSON SEBASTIAO DA SILVA</v>
          </cell>
          <cell r="F634" t="str">
            <v>2 - Outros Profissionais da Saúde</v>
          </cell>
          <cell r="G634" t="str">
            <v>322205</v>
          </cell>
          <cell r="H634">
            <v>44593</v>
          </cell>
          <cell r="J634">
            <v>184.65600000000001</v>
          </cell>
          <cell r="L634">
            <v>0</v>
          </cell>
          <cell r="O634">
            <v>1.93</v>
          </cell>
        </row>
        <row r="635">
          <cell r="C635" t="str">
            <v>HOSPITAL MESTRE VITALINO (COVID-19 CAMPANHA)</v>
          </cell>
          <cell r="E635" t="str">
            <v>WYLLAMYS SIQUEIRA LIMA</v>
          </cell>
          <cell r="F635" t="str">
            <v>1 - Médico</v>
          </cell>
          <cell r="G635" t="str">
            <v>225125</v>
          </cell>
          <cell r="H635">
            <v>44593</v>
          </cell>
          <cell r="J635">
            <v>964.56799999999998</v>
          </cell>
          <cell r="L635">
            <v>95.459263803599995</v>
          </cell>
          <cell r="M635">
            <v>3.64</v>
          </cell>
          <cell r="O635">
            <v>6.13</v>
          </cell>
          <cell r="P635">
            <v>1.23</v>
          </cell>
        </row>
        <row r="636">
          <cell r="C636" t="str">
            <v>HOSPITAL MESTRE VITALINO (COVID-19 CAMPANHA)</v>
          </cell>
          <cell r="E636" t="str">
            <v>YASMIM ANISIO GONCALVES</v>
          </cell>
          <cell r="F636" t="str">
            <v>1 - Médico</v>
          </cell>
          <cell r="G636" t="str">
            <v>225125</v>
          </cell>
          <cell r="H636">
            <v>44593</v>
          </cell>
          <cell r="J636">
            <v>913.73440000000005</v>
          </cell>
          <cell r="L636">
            <v>95.459263803599995</v>
          </cell>
          <cell r="M636">
            <v>3.64</v>
          </cell>
          <cell r="O636">
            <v>6.13</v>
          </cell>
          <cell r="P636">
            <v>1.23</v>
          </cell>
        </row>
        <row r="637">
          <cell r="C637" t="str">
            <v>HOSPITAL MESTRE VITALINO (COVID-19 CAMPANHA)</v>
          </cell>
          <cell r="E637" t="str">
            <v>YASMIN LINS DE ARAUJO</v>
          </cell>
          <cell r="F637" t="str">
            <v>1 - Médico</v>
          </cell>
          <cell r="G637" t="str">
            <v>225150</v>
          </cell>
          <cell r="H637">
            <v>44593</v>
          </cell>
          <cell r="J637">
            <v>1937.5488</v>
          </cell>
          <cell r="L637">
            <v>95.459263803599995</v>
          </cell>
          <cell r="M637">
            <v>3.64</v>
          </cell>
          <cell r="O637">
            <v>6.13</v>
          </cell>
          <cell r="P637">
            <v>1.23</v>
          </cell>
        </row>
        <row r="638">
          <cell r="C638" t="str">
            <v>HOSPITAL MESTRE VITALINO (COVID-19 CAMPANHA)</v>
          </cell>
          <cell r="E638" t="str">
            <v>YASMIN STEFANNY BATISTA DE OLIVEIRA</v>
          </cell>
          <cell r="F638" t="str">
            <v>2 - Outros Profissionais da Saúde</v>
          </cell>
          <cell r="G638" t="str">
            <v>223605</v>
          </cell>
          <cell r="H638">
            <v>44593</v>
          </cell>
          <cell r="J638">
            <v>211.56960000000001</v>
          </cell>
          <cell r="L638">
            <v>95.459263803599995</v>
          </cell>
          <cell r="M638">
            <v>2.5099999999999998</v>
          </cell>
          <cell r="O638">
            <v>1.59</v>
          </cell>
        </row>
        <row r="639">
          <cell r="C639" t="str">
            <v>HOSPITAL MESTRE VITALINO (COVID-19 CAMPANHA)</v>
          </cell>
          <cell r="E639" t="str">
            <v>ZELIA COSTA</v>
          </cell>
          <cell r="F639" t="str">
            <v>2 - Outros Profissionais da Saúde</v>
          </cell>
          <cell r="G639" t="str">
            <v>322205</v>
          </cell>
          <cell r="H639">
            <v>44593</v>
          </cell>
          <cell r="J639">
            <v>180.67760000000001</v>
          </cell>
          <cell r="L639">
            <v>95.459263803599995</v>
          </cell>
          <cell r="M639">
            <v>26.3</v>
          </cell>
          <cell r="O639">
            <v>1.93</v>
          </cell>
        </row>
        <row r="641">
          <cell r="C641" t="str">
            <v>HOSPITAL MESTRE VITALINO (COVID-19 CAMPANHA)</v>
          </cell>
          <cell r="E641" t="str">
            <v>SILVIA ALESSANDRA DE ASSIS</v>
          </cell>
          <cell r="F641" t="str">
            <v>2 - Outros Profissionais da Saúde</v>
          </cell>
          <cell r="G641" t="str">
            <v>322205</v>
          </cell>
          <cell r="H641">
            <v>44593</v>
          </cell>
          <cell r="K641">
            <v>14.23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CCCCF-82D9-4DB1-825C-14A87E614827}">
  <sheetPr>
    <tabColor theme="3" tint="0.39997558519241921"/>
  </sheetPr>
  <dimension ref="A1:AB5002"/>
  <sheetViews>
    <sheetView showGridLines="0" tabSelected="1" workbookViewId="0">
      <selection activeCell="B15" sqref="B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44593</v>
      </c>
      <c r="H3" s="14">
        <f>'[1]TCE - ANEXO III - Preencher'!I12</f>
        <v>0</v>
      </c>
      <c r="I3" s="14">
        <f>'[1]TCE - ANEXO III - Preencher'!J12</f>
        <v>170.90559999999999</v>
      </c>
      <c r="J3" s="14">
        <f>'[1]TCE - ANEXO III - Preencher'!K12</f>
        <v>0</v>
      </c>
      <c r="K3" s="15">
        <f>'[1]TCE - ANEXO III - Preencher'!L12</f>
        <v>95.459263803599995</v>
      </c>
      <c r="L3" s="15">
        <f>'[1]TCE - ANEXO III - Preencher'!M12</f>
        <v>26.3</v>
      </c>
      <c r="M3" s="15">
        <f>K3-L3</f>
        <v>69.159263803599998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241.9948638036</v>
      </c>
    </row>
    <row r="4" spans="1:28" x14ac:dyDescent="0.2">
      <c r="A4" s="8">
        <f>IFERROR(VLOOKUP(B4,'[1]DADOS (OCULTAR)'!$P$3:$R$91,3,0),"")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225150</v>
      </c>
      <c r="G4" s="13">
        <f>IF('[1]TCE - ANEXO III - Preencher'!H13="","",'[1]TCE - ANEXO III - Preencher'!H13)</f>
        <v>44593</v>
      </c>
      <c r="H4" s="14">
        <f>'[1]TCE - ANEXO III - Preencher'!I13</f>
        <v>0</v>
      </c>
      <c r="I4" s="14">
        <f>'[1]TCE - ANEXO III - Preencher'!J13</f>
        <v>1004.5664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1004.5664</v>
      </c>
    </row>
    <row r="5" spans="1:28" x14ac:dyDescent="0.2">
      <c r="A5" s="8">
        <f>IFERROR(VLOOKUP(B5,'[1]DADOS (OCULTAR)'!$P$3:$R$91,3,0),"")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410105</v>
      </c>
      <c r="G5" s="13">
        <f>IF('[1]TCE - ANEXO III - Preencher'!H14="","",'[1]TCE - ANEXO III - Preencher'!H14)</f>
        <v>44593</v>
      </c>
      <c r="H5" s="14">
        <f>'[1]TCE - ANEXO III - Preencher'!I14</f>
        <v>0</v>
      </c>
      <c r="I5" s="14">
        <f>'[1]TCE - ANEXO III - Preencher'!J14</f>
        <v>253.5608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253.5608</v>
      </c>
    </row>
    <row r="6" spans="1:28" x14ac:dyDescent="0.2">
      <c r="A6" s="8">
        <f>IFERROR(VLOOKUP(B6,'[1]DADOS (OCULTAR)'!$P$3:$R$91,3,0),"")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44593</v>
      </c>
      <c r="H6" s="14">
        <f>'[1]TCE - ANEXO III - Preencher'!I15</f>
        <v>0</v>
      </c>
      <c r="I6" s="14">
        <f>'[1]TCE - ANEXO III - Preencher'!J15</f>
        <v>181.4272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183.35720000000001</v>
      </c>
    </row>
    <row r="7" spans="1:28" x14ac:dyDescent="0.2">
      <c r="A7" s="8">
        <f>IFERROR(VLOOKUP(B7,'[1]DADOS (OCULTAR)'!$P$3:$R$91,3,0),"")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ADENILDA AGOSTINHO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44593</v>
      </c>
      <c r="H7" s="14">
        <f>'[1]TCE - ANEXO III - Preencher'!I16</f>
        <v>0</v>
      </c>
      <c r="I7" s="14">
        <f>'[1]TCE - ANEXO III - Preencher'!J16</f>
        <v>344.75920000000002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1.59</v>
      </c>
      <c r="O7" s="15">
        <f>'[1]TCE - ANEXO III - Preencher'!P16</f>
        <v>0</v>
      </c>
      <c r="P7" s="16">
        <f t="shared" si="2"/>
        <v>1.59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346.3492</v>
      </c>
    </row>
    <row r="8" spans="1:28" x14ac:dyDescent="0.2">
      <c r="A8" s="8">
        <f>IFERROR(VLOOKUP(B8,'[1]DADOS (OCULTAR)'!$P$3:$R$91,3,0),"")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ADRIANA PATRICIA SILVA SANTOS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223505</v>
      </c>
      <c r="G8" s="13">
        <f>IF('[1]TCE - ANEXO III - Preencher'!H17="","",'[1]TCE - ANEXO III - Preencher'!H17)</f>
        <v>44593</v>
      </c>
      <c r="H8" s="14">
        <f>'[1]TCE - ANEXO III - Preencher'!I17</f>
        <v>0</v>
      </c>
      <c r="I8" s="14">
        <f>'[1]TCE - ANEXO III - Preencher'!J17</f>
        <v>324.01679999999999</v>
      </c>
      <c r="J8" s="14">
        <f>'[1]TCE - ANEXO III - Preencher'!K17</f>
        <v>0</v>
      </c>
      <c r="K8" s="15">
        <f>'[1]TCE - ANEXO III - Preencher'!L17</f>
        <v>95.459263803599995</v>
      </c>
      <c r="L8" s="15">
        <f>'[1]TCE - ANEXO III - Preencher'!M17</f>
        <v>3.31</v>
      </c>
      <c r="M8" s="15">
        <f t="shared" si="1"/>
        <v>92.149263803599993</v>
      </c>
      <c r="N8" s="15">
        <f>'[1]TCE - ANEXO III - Preencher'!O17</f>
        <v>1.59</v>
      </c>
      <c r="O8" s="15">
        <f>'[1]TCE - ANEXO III - Preencher'!P17</f>
        <v>0</v>
      </c>
      <c r="P8" s="16">
        <f t="shared" si="2"/>
        <v>1.59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417.75606380359994</v>
      </c>
    </row>
    <row r="9" spans="1:28" x14ac:dyDescent="0.2">
      <c r="A9" s="8">
        <f>IFERROR(VLOOKUP(B9,'[1]DADOS (OCULTAR)'!$P$3:$R$91,3,0),"")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 FRANCISCO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515110</v>
      </c>
      <c r="G9" s="13">
        <f>IF('[1]TCE - ANEXO III - Preencher'!H18="","",'[1]TCE - ANEXO III - Preencher'!H18)</f>
        <v>44593</v>
      </c>
      <c r="H9" s="14">
        <f>'[1]TCE - ANEXO III - Preencher'!I18</f>
        <v>0</v>
      </c>
      <c r="I9" s="14">
        <f>'[1]TCE - ANEXO III - Preencher'!J18</f>
        <v>151.54</v>
      </c>
      <c r="J9" s="14">
        <f>'[1]TCE - ANEXO III - Preencher'!K18</f>
        <v>0</v>
      </c>
      <c r="K9" s="15">
        <f>'[1]TCE - ANEXO III - Preencher'!L18</f>
        <v>95.459263803599995</v>
      </c>
      <c r="L9" s="15">
        <f>'[1]TCE - ANEXO III - Preencher'!M18</f>
        <v>24.24</v>
      </c>
      <c r="M9" s="15">
        <f t="shared" si="1"/>
        <v>71.219263803600001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224.6892638036</v>
      </c>
    </row>
    <row r="10" spans="1:28" x14ac:dyDescent="0.2">
      <c r="A10" s="8">
        <f>IFERROR(VLOOKUP(B10,'[1]DADOS (OCULTAR)'!$P$3:$R$91,3,0),"")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ADRIELLY KLAYNER LOPES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44593</v>
      </c>
      <c r="H10" s="14">
        <f>'[1]TCE - ANEXO III - Preencher'!I19</f>
        <v>0</v>
      </c>
      <c r="I10" s="14">
        <f>'[1]TCE - ANEXO III - Preencher'!J19</f>
        <v>169.85839999999999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207.2</v>
      </c>
      <c r="R10" s="15">
        <f>'[1]TCE - ANEXO III - Preencher'!S19</f>
        <v>78.91</v>
      </c>
      <c r="S10" s="16">
        <f t="shared" si="3"/>
        <v>128.29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300.07839999999999</v>
      </c>
    </row>
    <row r="11" spans="1:28" x14ac:dyDescent="0.2">
      <c r="A11" s="8">
        <f>IFERROR(VLOOKUP(B11,'[1]DADOS (OCULTAR)'!$P$3:$R$91,3,0),"")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ADSON DOUGLAS PAULO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44593</v>
      </c>
      <c r="H11" s="14">
        <f>'[1]TCE - ANEXO III - Preencher'!I20</f>
        <v>0</v>
      </c>
      <c r="I11" s="14">
        <f>'[1]TCE - ANEXO III - Preencher'!J20</f>
        <v>167.1584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169.08840000000001</v>
      </c>
    </row>
    <row r="12" spans="1:28" x14ac:dyDescent="0.2">
      <c r="A12" s="8">
        <f>IFERROR(VLOOKUP(B12,'[1]DADOS (OCULTAR)'!$P$3:$R$91,3,0),"")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AELIDA CANUTO DE SOUSA ROLIM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225150</v>
      </c>
      <c r="G12" s="13">
        <f>IF('[1]TCE - ANEXO III - Preencher'!H21="","",'[1]TCE - ANEXO III - Preencher'!H21)</f>
        <v>44593</v>
      </c>
      <c r="H12" s="14">
        <f>'[1]TCE - ANEXO III - Preencher'!I21</f>
        <v>0</v>
      </c>
      <c r="I12" s="14">
        <f>'[1]TCE - ANEXO III - Preencher'!J21</f>
        <v>1004.5664</v>
      </c>
      <c r="J12" s="14">
        <f>'[1]TCE - ANEXO III - Preencher'!K21</f>
        <v>0</v>
      </c>
      <c r="K12" s="15">
        <f>'[1]TCE - ANEXO III - Preencher'!L21</f>
        <v>95.459263803599995</v>
      </c>
      <c r="L12" s="15">
        <f>'[1]TCE - ANEXO III - Preencher'!M21</f>
        <v>3.64</v>
      </c>
      <c r="M12" s="15">
        <f t="shared" si="1"/>
        <v>91.819263803599995</v>
      </c>
      <c r="N12" s="15">
        <f>'[1]TCE - ANEXO III - Preencher'!O21</f>
        <v>6.13</v>
      </c>
      <c r="O12" s="15">
        <f>'[1]TCE - ANEXO III - Preencher'!P21</f>
        <v>1.23</v>
      </c>
      <c r="P12" s="16">
        <f t="shared" si="2"/>
        <v>4.9000000000000004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1101.2856638036001</v>
      </c>
    </row>
    <row r="13" spans="1:28" x14ac:dyDescent="0.2">
      <c r="A13" s="8">
        <f>IFERROR(VLOOKUP(B13,'[1]DADOS (OCULTAR)'!$P$3:$R$91,3,0),"")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AFONSO ALVES DE MOURA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44593</v>
      </c>
      <c r="H13" s="14">
        <f>'[1]TCE - ANEXO III - Preencher'!I22</f>
        <v>0</v>
      </c>
      <c r="I13" s="14">
        <f>'[1]TCE - ANEXO III - Preencher'!J22</f>
        <v>155.41040000000001</v>
      </c>
      <c r="J13" s="14">
        <f>'[1]TCE - ANEXO III - Preencher'!K22</f>
        <v>0</v>
      </c>
      <c r="K13" s="15">
        <f>'[1]TCE - ANEXO III - Preencher'!L22</f>
        <v>95.459263803599995</v>
      </c>
      <c r="L13" s="15">
        <f>'[1]TCE - ANEXO III - Preencher'!M22</f>
        <v>26.3</v>
      </c>
      <c r="M13" s="15">
        <f t="shared" si="1"/>
        <v>69.159263803599998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226.49966380360001</v>
      </c>
    </row>
    <row r="14" spans="1:28" x14ac:dyDescent="0.2">
      <c r="A14" s="8">
        <f>IFERROR(VLOOKUP(B14,'[1]DADOS (OCULTAR)'!$P$3:$R$91,3,0),"")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ALAN JEFFERSON DE SALES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521130</v>
      </c>
      <c r="G14" s="13">
        <f>IF('[1]TCE - ANEXO III - Preencher'!H23="","",'[1]TCE - ANEXO III - Preencher'!H23)</f>
        <v>44593</v>
      </c>
      <c r="H14" s="14">
        <f>'[1]TCE - ANEXO III - Preencher'!I23</f>
        <v>0</v>
      </c>
      <c r="I14" s="14">
        <f>'[1]TCE - ANEXO III - Preencher'!J23</f>
        <v>152.1464</v>
      </c>
      <c r="J14" s="14">
        <f>'[1]TCE - ANEXO III - Preencher'!K23</f>
        <v>0</v>
      </c>
      <c r="K14" s="15">
        <f>'[1]TCE - ANEXO III - Preencher'!L23</f>
        <v>95.459263803599995</v>
      </c>
      <c r="L14" s="15">
        <f>'[1]TCE - ANEXO III - Preencher'!M23</f>
        <v>24.24</v>
      </c>
      <c r="M14" s="15">
        <f t="shared" si="1"/>
        <v>71.219263803600001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225.29566380360001</v>
      </c>
    </row>
    <row r="15" spans="1:28" x14ac:dyDescent="0.2">
      <c r="A15" s="8">
        <f>IFERROR(VLOOKUP(B15,'[1]DADOS (OCULTAR)'!$P$3:$R$91,3,0),"")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ALANA EMANUELLY RIBEIRO DE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223505</v>
      </c>
      <c r="G15" s="13">
        <f>IF('[1]TCE - ANEXO III - Preencher'!H24="","",'[1]TCE - ANEXO III - Preencher'!H24)</f>
        <v>44593</v>
      </c>
      <c r="H15" s="14">
        <f>'[1]TCE - ANEXO III - Preencher'!I24</f>
        <v>0</v>
      </c>
      <c r="I15" s="14">
        <f>'[1]TCE - ANEXO III - Preencher'!J24</f>
        <v>344.75920000000002</v>
      </c>
      <c r="J15" s="14">
        <f>'[1]TCE - ANEXO III - Preencher'!K24</f>
        <v>0</v>
      </c>
      <c r="K15" s="15">
        <f>'[1]TCE - ANEXO III - Preencher'!L24</f>
        <v>95.459263803599995</v>
      </c>
      <c r="L15" s="15">
        <f>'[1]TCE - ANEXO III - Preencher'!M24</f>
        <v>3.2</v>
      </c>
      <c r="M15" s="15">
        <f t="shared" si="1"/>
        <v>92.259263803599993</v>
      </c>
      <c r="N15" s="15">
        <f>'[1]TCE - ANEXO III - Preencher'!O24</f>
        <v>1.59</v>
      </c>
      <c r="O15" s="15">
        <f>'[1]TCE - ANEXO III - Preencher'!P24</f>
        <v>0</v>
      </c>
      <c r="P15" s="16">
        <f t="shared" si="2"/>
        <v>1.59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438.60846380359999</v>
      </c>
    </row>
    <row r="16" spans="1:28" x14ac:dyDescent="0.2">
      <c r="A16" s="8">
        <f>IFERROR(VLOOKUP(B16,'[1]DADOS (OCULTAR)'!$P$3:$R$91,3,0),"")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ALDEMIR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782320</v>
      </c>
      <c r="G16" s="13">
        <f>IF('[1]TCE - ANEXO III - Preencher'!H25="","",'[1]TCE - ANEXO III - Preencher'!H25)</f>
        <v>44593</v>
      </c>
      <c r="H16" s="14">
        <f>'[1]TCE - ANEXO III - Preencher'!I25</f>
        <v>0</v>
      </c>
      <c r="I16" s="14">
        <f>'[1]TCE - ANEXO III - Preencher'!J25</f>
        <v>226.0848</v>
      </c>
      <c r="J16" s="14">
        <f>'[1]TCE - ANEXO III - Preencher'!K25</f>
        <v>0</v>
      </c>
      <c r="K16" s="15">
        <f>'[1]TCE - ANEXO III - Preencher'!L25</f>
        <v>95.459263803599995</v>
      </c>
      <c r="L16" s="15">
        <f>'[1]TCE - ANEXO III - Preencher'!M25</f>
        <v>40.33</v>
      </c>
      <c r="M16" s="15">
        <f t="shared" si="1"/>
        <v>55.129263803599997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283.14406380359998</v>
      </c>
    </row>
    <row r="17" spans="1:28" x14ac:dyDescent="0.2">
      <c r="A17" s="8">
        <f>IFERROR(VLOOKUP(B17,'[1]DADOS (OCULTAR)'!$P$3:$R$91,3,0),"")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ALESSANDRA MARIA DA SILVA ESPINDOLA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44593</v>
      </c>
      <c r="H17" s="14">
        <f>'[1]TCE - ANEXO III - Preencher'!I26</f>
        <v>0</v>
      </c>
      <c r="I17" s="14">
        <f>'[1]TCE - ANEXO III - Preencher'!J26</f>
        <v>33.69</v>
      </c>
      <c r="J17" s="14">
        <f>'[1]TCE - ANEXO III - Preencher'!K26</f>
        <v>0</v>
      </c>
      <c r="K17" s="15">
        <f>'[1]TCE - ANEXO III - Preencher'!L26</f>
        <v>95.459263803599995</v>
      </c>
      <c r="L17" s="15">
        <f>'[1]TCE - ANEXO III - Preencher'!M26</f>
        <v>7.01</v>
      </c>
      <c r="M17" s="15">
        <f t="shared" si="1"/>
        <v>88.44926380359999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18.510000000000002</v>
      </c>
      <c r="U17" s="15">
        <f>'[1]TCE - ANEXO III - Preencher'!V26</f>
        <v>0</v>
      </c>
      <c r="V17" s="16">
        <f t="shared" si="4"/>
        <v>18.510000000000002</v>
      </c>
      <c r="W17" s="17" t="str">
        <f>IF('[1]TCE - ANEXO III - Preencher'!X26="","",'[1]TCE - ANEXO III - Preencher'!X26)</f>
        <v>AUX. CRECHE I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142.57926380359999</v>
      </c>
    </row>
    <row r="18" spans="1:28" x14ac:dyDescent="0.2">
      <c r="A18" s="8">
        <f>IFERROR(VLOOKUP(B18,'[1]DADOS (OCULTAR)'!$P$3:$R$91,3,0),"")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ALEX GOMES DE OLIVEIRA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517410</v>
      </c>
      <c r="G18" s="13">
        <f>IF('[1]TCE - ANEXO III - Preencher'!H27="","",'[1]TCE - ANEXO III - Preencher'!H27)</f>
        <v>44593</v>
      </c>
      <c r="H18" s="14">
        <f>'[1]TCE - ANEXO III - Preencher'!I27</f>
        <v>0</v>
      </c>
      <c r="I18" s="14">
        <f>'[1]TCE - ANEXO III - Preencher'!J27</f>
        <v>153.61600000000001</v>
      </c>
      <c r="J18" s="14">
        <f>'[1]TCE - ANEXO III - Preencher'!K27</f>
        <v>0</v>
      </c>
      <c r="K18" s="15">
        <f>'[1]TCE - ANEXO III - Preencher'!L27</f>
        <v>95.459263803599995</v>
      </c>
      <c r="L18" s="15">
        <f>'[1]TCE - ANEXO III - Preencher'!M27</f>
        <v>21.82</v>
      </c>
      <c r="M18" s="15">
        <f t="shared" si="1"/>
        <v>73.639263803599988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229.18526380360001</v>
      </c>
    </row>
    <row r="19" spans="1:28" x14ac:dyDescent="0.2">
      <c r="A19" s="8">
        <f>IFERROR(VLOOKUP(B19,'[1]DADOS (OCULTAR)'!$P$3:$R$91,3,0),"")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ALEX MARIANO FELIX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414105</v>
      </c>
      <c r="G19" s="13">
        <f>IF('[1]TCE - ANEXO III - Preencher'!H28="","",'[1]TCE - ANEXO III - Preencher'!H28)</f>
        <v>44593</v>
      </c>
      <c r="H19" s="14">
        <f>'[1]TCE - ANEXO III - Preencher'!I28</f>
        <v>0</v>
      </c>
      <c r="I19" s="14">
        <f>'[1]TCE - ANEXO III - Preencher'!J28</f>
        <v>120.96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122.89</v>
      </c>
    </row>
    <row r="20" spans="1:28" x14ac:dyDescent="0.2">
      <c r="A20" s="8">
        <f>IFERROR(VLOOKUP(B20,'[1]DADOS (OCULTAR)'!$P$3:$R$91,3,0),"")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ALEXANDRA DANIELLA PLACIDO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44593</v>
      </c>
      <c r="H20" s="14">
        <f>'[1]TCE - ANEXO III - Preencher'!I29</f>
        <v>0</v>
      </c>
      <c r="I20" s="14">
        <f>'[1]TCE - ANEXO III - Preencher'!J29</f>
        <v>95.45</v>
      </c>
      <c r="J20" s="14">
        <f>'[1]TCE - ANEXO III - Preencher'!K29</f>
        <v>0</v>
      </c>
      <c r="K20" s="15">
        <f>'[1]TCE - ANEXO III - Preencher'!L29</f>
        <v>95.459263803599995</v>
      </c>
      <c r="L20" s="15">
        <f>'[1]TCE - ANEXO III - Preencher'!M29</f>
        <v>13.15</v>
      </c>
      <c r="M20" s="15">
        <f t="shared" si="1"/>
        <v>82.30926380359999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179.6892638036</v>
      </c>
    </row>
    <row r="21" spans="1:28" x14ac:dyDescent="0.2">
      <c r="A21" s="8">
        <f>IFERROR(VLOOKUP(B21,'[1]DADOS (OCULTAR)'!$P$3:$R$91,3,0),"")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ALINE APARECIDA SALVADOR DA COSTA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514320</v>
      </c>
      <c r="G21" s="13">
        <f>IF('[1]TCE - ANEXO III - Preencher'!H30="","",'[1]TCE - ANEXO III - Preencher'!H30)</f>
        <v>44593</v>
      </c>
      <c r="H21" s="14">
        <f>'[1]TCE - ANEXO III - Preencher'!I30</f>
        <v>0</v>
      </c>
      <c r="I21" s="14">
        <f>'[1]TCE - ANEXO III - Preencher'!J30</f>
        <v>157.13999999999999</v>
      </c>
      <c r="J21" s="14">
        <f>'[1]TCE - ANEXO III - Preencher'!K30</f>
        <v>0</v>
      </c>
      <c r="K21" s="15">
        <f>'[1]TCE - ANEXO III - Preencher'!L30</f>
        <v>95.459263803599995</v>
      </c>
      <c r="L21" s="15">
        <f>'[1]TCE - ANEXO III - Preencher'!M30</f>
        <v>24.24</v>
      </c>
      <c r="M21" s="15">
        <f t="shared" si="1"/>
        <v>71.219263803600001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103.6</v>
      </c>
      <c r="R21" s="15">
        <f>'[1]TCE - ANEXO III - Preencher'!S30</f>
        <v>72.72</v>
      </c>
      <c r="S21" s="16">
        <f t="shared" si="3"/>
        <v>30.879999999999995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261.16926380359996</v>
      </c>
    </row>
    <row r="22" spans="1:28" x14ac:dyDescent="0.2">
      <c r="A22" s="8">
        <f>IFERROR(VLOOKUP(B22,'[1]DADOS (OCULTAR)'!$P$3:$R$91,3,0),"")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ALINE FERNANDA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521130</v>
      </c>
      <c r="G22" s="13">
        <f>IF('[1]TCE - ANEXO III - Preencher'!H31="","",'[1]TCE - ANEXO III - Preencher'!H31)</f>
        <v>44593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55.92</v>
      </c>
      <c r="K22" s="15">
        <f>'[1]TCE - ANEXO III - Preencher'!L31</f>
        <v>95.459263803599995</v>
      </c>
      <c r="L22" s="15">
        <f>'[1]TCE - ANEXO III - Preencher'!M31</f>
        <v>4.04</v>
      </c>
      <c r="M22" s="15">
        <f t="shared" si="1"/>
        <v>91.419263803599989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149.26926380359998</v>
      </c>
    </row>
    <row r="23" spans="1:28" x14ac:dyDescent="0.2">
      <c r="A23" s="8">
        <f>IFERROR(VLOOKUP(B23,'[1]DADOS (OCULTAR)'!$P$3:$R$91,3,0),"")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ALINE MARIA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322205</v>
      </c>
      <c r="G23" s="13">
        <f>IF('[1]TCE - ANEXO III - Preencher'!H32="","",'[1]TCE - ANEXO III - Preencher'!H32)</f>
        <v>44593</v>
      </c>
      <c r="H23" s="14">
        <f>'[1]TCE - ANEXO III - Preencher'!I32</f>
        <v>0</v>
      </c>
      <c r="I23" s="14">
        <f>'[1]TCE - ANEXO III - Preencher'!J32</f>
        <v>181.4272</v>
      </c>
      <c r="J23" s="14">
        <f>'[1]TCE - ANEXO III - Preencher'!K32</f>
        <v>0</v>
      </c>
      <c r="K23" s="15">
        <f>'[1]TCE - ANEXO III - Preencher'!L32</f>
        <v>95.459263803599995</v>
      </c>
      <c r="L23" s="15">
        <f>'[1]TCE - ANEXO III - Preencher'!M32</f>
        <v>26.3</v>
      </c>
      <c r="M23" s="15">
        <f t="shared" si="1"/>
        <v>69.159263803599998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252.5164638036</v>
      </c>
    </row>
    <row r="24" spans="1:28" x14ac:dyDescent="0.2">
      <c r="A24" s="8">
        <f>IFERROR(VLOOKUP(B24,'[1]DADOS (OCULTAR)'!$P$3:$R$91,3,0),"")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ALINE MORGANA SILVA DE MELO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44593</v>
      </c>
      <c r="H24" s="14">
        <f>'[1]TCE - ANEXO III - Preencher'!I33</f>
        <v>0</v>
      </c>
      <c r="I24" s="14">
        <f>'[1]TCE - ANEXO III - Preencher'!J33</f>
        <v>165.7184</v>
      </c>
      <c r="J24" s="14">
        <f>'[1]TCE - ANEXO III - Preencher'!K33</f>
        <v>0</v>
      </c>
      <c r="K24" s="15">
        <f>'[1]TCE - ANEXO III - Preencher'!L33</f>
        <v>95.459263803599995</v>
      </c>
      <c r="L24" s="15">
        <f>'[1]TCE - ANEXO III - Preencher'!M33</f>
        <v>26.3</v>
      </c>
      <c r="M24" s="15">
        <f t="shared" si="1"/>
        <v>69.159263803599998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236.80766380360001</v>
      </c>
    </row>
    <row r="25" spans="1:28" x14ac:dyDescent="0.2">
      <c r="A25" s="8">
        <f>IFERROR(VLOOKUP(B25,'[1]DADOS (OCULTAR)'!$P$3:$R$91,3,0),"")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ALINE TENORIO CAVALCANTE MARINHO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225150</v>
      </c>
      <c r="G25" s="13">
        <f>IF('[1]TCE - ANEXO III - Preencher'!H34="","",'[1]TCE - ANEXO III - Preencher'!H34)</f>
        <v>44593</v>
      </c>
      <c r="H25" s="14">
        <f>'[1]TCE - ANEXO III - Preencher'!I34</f>
        <v>0</v>
      </c>
      <c r="I25" s="14">
        <f>'[1]TCE - ANEXO III - Preencher'!J34</f>
        <v>1007.2592</v>
      </c>
      <c r="J25" s="14">
        <f>'[1]TCE - ANEXO III - Preencher'!K34</f>
        <v>0</v>
      </c>
      <c r="K25" s="15">
        <f>'[1]TCE - ANEXO III - Preencher'!L34</f>
        <v>95.459263803599995</v>
      </c>
      <c r="L25" s="15">
        <f>'[1]TCE - ANEXO III - Preencher'!M34</f>
        <v>2.91</v>
      </c>
      <c r="M25" s="15">
        <f t="shared" si="1"/>
        <v>92.549263803599999</v>
      </c>
      <c r="N25" s="15">
        <f>'[1]TCE - ANEXO III - Preencher'!O34</f>
        <v>6.13</v>
      </c>
      <c r="O25" s="15">
        <f>'[1]TCE - ANEXO III - Preencher'!P34</f>
        <v>1.23</v>
      </c>
      <c r="P25" s="16">
        <f t="shared" si="2"/>
        <v>4.9000000000000004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1104.7084638036001</v>
      </c>
    </row>
    <row r="26" spans="1:28" x14ac:dyDescent="0.2">
      <c r="A26" s="8">
        <f>IFERROR(VLOOKUP(B26,'[1]DADOS (OCULTAR)'!$P$3:$R$91,3,0),"")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ALVARO OLIVEIRA VIEIRA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521130</v>
      </c>
      <c r="G26" s="13">
        <f>IF('[1]TCE - ANEXO III - Preencher'!H35="","",'[1]TCE - ANEXO III - Preencher'!H35)</f>
        <v>44593</v>
      </c>
      <c r="H26" s="14">
        <f>'[1]TCE - ANEXO III - Preencher'!I35</f>
        <v>0</v>
      </c>
      <c r="I26" s="14">
        <f>'[1]TCE - ANEXO III - Preencher'!J35</f>
        <v>156.15280000000001</v>
      </c>
      <c r="J26" s="14">
        <f>'[1]TCE - ANEXO III - Preencher'!K35</f>
        <v>0</v>
      </c>
      <c r="K26" s="15">
        <f>'[1]TCE - ANEXO III - Preencher'!L35</f>
        <v>95.459263803599995</v>
      </c>
      <c r="L26" s="15">
        <f>'[1]TCE - ANEXO III - Preencher'!M35</f>
        <v>24.24</v>
      </c>
      <c r="M26" s="15">
        <f t="shared" si="1"/>
        <v>71.219263803600001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207.2</v>
      </c>
      <c r="R26" s="15">
        <f>'[1]TCE - ANEXO III - Preencher'!S35</f>
        <v>72.72</v>
      </c>
      <c r="S26" s="16">
        <f t="shared" si="3"/>
        <v>134.47999999999999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363.78206380360001</v>
      </c>
    </row>
    <row r="27" spans="1:28" x14ac:dyDescent="0.2">
      <c r="A27" s="8">
        <f>IFERROR(VLOOKUP(B27,'[1]DADOS (OCULTAR)'!$P$3:$R$91,3,0),"")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AMANDA AYAMME MARQUES ARRUDA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44593</v>
      </c>
      <c r="H27" s="14">
        <f>'[1]TCE - ANEXO III - Preencher'!I36</f>
        <v>0</v>
      </c>
      <c r="I27" s="14">
        <f>'[1]TCE - ANEXO III - Preencher'!J36</f>
        <v>294.39760000000001</v>
      </c>
      <c r="J27" s="14">
        <f>'[1]TCE - ANEXO III - Preencher'!K36</f>
        <v>0</v>
      </c>
      <c r="K27" s="15">
        <f>'[1]TCE - ANEXO III - Preencher'!L36</f>
        <v>95.459263803599995</v>
      </c>
      <c r="L27" s="15">
        <f>'[1]TCE - ANEXO III - Preencher'!M36</f>
        <v>3.31</v>
      </c>
      <c r="M27" s="15">
        <f t="shared" si="1"/>
        <v>92.149263803599993</v>
      </c>
      <c r="N27" s="15">
        <f>'[1]TCE - ANEXO III - Preencher'!O36</f>
        <v>1.59</v>
      </c>
      <c r="O27" s="15">
        <f>'[1]TCE - ANEXO III - Preencher'!P36</f>
        <v>0</v>
      </c>
      <c r="P27" s="16">
        <f t="shared" si="2"/>
        <v>1.59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388.13686380359997</v>
      </c>
    </row>
    <row r="28" spans="1:28" x14ac:dyDescent="0.2">
      <c r="A28" s="8">
        <f>IFERROR(VLOOKUP(B28,'[1]DADOS (OCULTAR)'!$P$3:$R$91,3,0),"")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AMANDA CAVALCANTE DE FREITAS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44593</v>
      </c>
      <c r="H28" s="14">
        <f>'[1]TCE - ANEXO III - Preencher'!I37</f>
        <v>0</v>
      </c>
      <c r="I28" s="14">
        <f>'[1]TCE - ANEXO III - Preencher'!J37</f>
        <v>182.8792</v>
      </c>
      <c r="J28" s="14">
        <f>'[1]TCE - ANEXO III - Preencher'!K37</f>
        <v>0</v>
      </c>
      <c r="K28" s="15">
        <f>'[1]TCE - ANEXO III - Preencher'!L37</f>
        <v>95.459263803599995</v>
      </c>
      <c r="L28" s="15">
        <f>'[1]TCE - ANEXO III - Preencher'!M37</f>
        <v>20.170000000000002</v>
      </c>
      <c r="M28" s="15">
        <f t="shared" si="1"/>
        <v>75.289263803599994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260.0984638036</v>
      </c>
    </row>
    <row r="29" spans="1:28" x14ac:dyDescent="0.2">
      <c r="A29" s="8">
        <f>IFERROR(VLOOKUP(B29,'[1]DADOS (OCULTAR)'!$P$3:$R$91,3,0),"")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AMANDA GABRIELA NEVES GOMES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225150</v>
      </c>
      <c r="G29" s="13">
        <f>IF('[1]TCE - ANEXO III - Preencher'!H38="","",'[1]TCE - ANEXO III - Preencher'!H38)</f>
        <v>44593</v>
      </c>
      <c r="H29" s="14">
        <f>'[1]TCE - ANEXO III - Preencher'!I38</f>
        <v>0</v>
      </c>
      <c r="I29" s="14">
        <f>'[1]TCE - ANEXO III - Preencher'!J38</f>
        <v>2219.7328000000002</v>
      </c>
      <c r="J29" s="14">
        <f>'[1]TCE - ANEXO III - Preencher'!K38</f>
        <v>0</v>
      </c>
      <c r="K29" s="15">
        <f>'[1]TCE - ANEXO III - Preencher'!L38</f>
        <v>95.459263803599995</v>
      </c>
      <c r="L29" s="15">
        <f>'[1]TCE - ANEXO III - Preencher'!M38</f>
        <v>3.64</v>
      </c>
      <c r="M29" s="15">
        <f t="shared" si="1"/>
        <v>91.819263803599995</v>
      </c>
      <c r="N29" s="15">
        <f>'[1]TCE - ANEXO III - Preencher'!O38</f>
        <v>6.13</v>
      </c>
      <c r="O29" s="15">
        <f>'[1]TCE - ANEXO III - Preencher'!P38</f>
        <v>1.23</v>
      </c>
      <c r="P29" s="16">
        <f t="shared" si="2"/>
        <v>4.9000000000000004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2316.4520638036001</v>
      </c>
    </row>
    <row r="30" spans="1:28" x14ac:dyDescent="0.2">
      <c r="A30" s="8">
        <f>IFERROR(VLOOKUP(B30,'[1]DADOS (OCULTAR)'!$P$3:$R$91,3,0),"")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AMANDA LUISA OLIVEIRA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44593</v>
      </c>
      <c r="H30" s="14">
        <f>'[1]TCE - ANEXO III - Preencher'!I39</f>
        <v>0</v>
      </c>
      <c r="I30" s="14">
        <f>'[1]TCE - ANEXO III - Preencher'!J39</f>
        <v>287.42239999999998</v>
      </c>
      <c r="J30" s="14">
        <f>'[1]TCE - ANEXO III - Preencher'!K39</f>
        <v>0</v>
      </c>
      <c r="K30" s="15">
        <f>'[1]TCE - ANEXO III - Preencher'!L39</f>
        <v>95.459263803599995</v>
      </c>
      <c r="L30" s="15">
        <f>'[1]TCE - ANEXO III - Preencher'!M39</f>
        <v>3.29</v>
      </c>
      <c r="M30" s="15">
        <f t="shared" si="1"/>
        <v>92.169263803599989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381.18166380359997</v>
      </c>
    </row>
    <row r="31" spans="1:28" x14ac:dyDescent="0.2">
      <c r="A31" s="8">
        <f>IFERROR(VLOOKUP(B31,'[1]DADOS (OCULTAR)'!$P$3:$R$91,3,0),"")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AMANDA MARIA PRAZERES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514320</v>
      </c>
      <c r="G31" s="13">
        <f>IF('[1]TCE - ANEXO III - Preencher'!H40="","",'[1]TCE - ANEXO III - Preencher'!H40)</f>
        <v>44593</v>
      </c>
      <c r="H31" s="14">
        <f>'[1]TCE - ANEXO III - Preencher'!I40</f>
        <v>0</v>
      </c>
      <c r="I31" s="14">
        <f>'[1]TCE - ANEXO III - Preencher'!J40</f>
        <v>173.39279999999999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207.2</v>
      </c>
      <c r="R31" s="15">
        <f>'[1]TCE - ANEXO III - Preencher'!S40</f>
        <v>72.72</v>
      </c>
      <c r="S31" s="16">
        <f t="shared" si="3"/>
        <v>134.47999999999999</v>
      </c>
      <c r="T31" s="15">
        <f>'[1]TCE - ANEXO III - Preencher'!U40</f>
        <v>69.430000000000007</v>
      </c>
      <c r="U31" s="15">
        <f>'[1]TCE - ANEXO III - Preencher'!V40</f>
        <v>0</v>
      </c>
      <c r="V31" s="16">
        <f t="shared" si="4"/>
        <v>69.430000000000007</v>
      </c>
      <c r="W31" s="17" t="str">
        <f>IF('[1]TCE - ANEXO III - Preencher'!X40="","",'[1]TCE - ANEXO III - Preencher'!X40)</f>
        <v>AUX. CRECHE I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379.2328</v>
      </c>
    </row>
    <row r="32" spans="1:28" x14ac:dyDescent="0.2">
      <c r="A32" s="8">
        <f>IFERROR(VLOOKUP(B32,'[1]DADOS (OCULTAR)'!$P$3:$R$91,3,0),"")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AMANDA NAIARA MOURA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322205</v>
      </c>
      <c r="G32" s="13">
        <f>IF('[1]TCE - ANEXO III - Preencher'!H41="","",'[1]TCE - ANEXO III - Preencher'!H41)</f>
        <v>44593</v>
      </c>
      <c r="H32" s="14">
        <f>'[1]TCE - ANEXO III - Preencher'!I41</f>
        <v>0</v>
      </c>
      <c r="I32" s="14">
        <f>'[1]TCE - ANEXO III - Preencher'!J41</f>
        <v>172.25040000000001</v>
      </c>
      <c r="J32" s="14">
        <f>'[1]TCE - ANEXO III - Preencher'!K41</f>
        <v>0</v>
      </c>
      <c r="K32" s="15">
        <f>'[1]TCE - ANEXO III - Preencher'!L41</f>
        <v>95.459263803599995</v>
      </c>
      <c r="L32" s="15">
        <f>'[1]TCE - ANEXO III - Preencher'!M41</f>
        <v>26.3</v>
      </c>
      <c r="M32" s="15">
        <f t="shared" si="1"/>
        <v>69.159263803599998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243.33966380360002</v>
      </c>
    </row>
    <row r="33" spans="1:28" x14ac:dyDescent="0.2">
      <c r="A33" s="8">
        <f>IFERROR(VLOOKUP(B33,'[1]DADOS (OCULTAR)'!$P$3:$R$91,3,0),"")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AMANDA PRISCILA DE LIMA MELO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44593</v>
      </c>
      <c r="H33" s="14">
        <f>'[1]TCE - ANEXO III - Preencher'!I42</f>
        <v>0</v>
      </c>
      <c r="I33" s="14">
        <f>'[1]TCE - ANEXO III - Preencher'!J42</f>
        <v>186.0592</v>
      </c>
      <c r="J33" s="14">
        <f>'[1]TCE - ANEXO III - Preencher'!K42</f>
        <v>0</v>
      </c>
      <c r="K33" s="15">
        <f>'[1]TCE - ANEXO III - Preencher'!L42</f>
        <v>95.459263803599995</v>
      </c>
      <c r="L33" s="15">
        <f>'[1]TCE - ANEXO III - Preencher'!M42</f>
        <v>26.3</v>
      </c>
      <c r="M33" s="15">
        <f t="shared" si="1"/>
        <v>69.159263803599998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257.14846380360001</v>
      </c>
    </row>
    <row r="34" spans="1:28" x14ac:dyDescent="0.2">
      <c r="A34" s="8">
        <f>IFERROR(VLOOKUP(B34,'[1]DADOS (OCULTAR)'!$P$3:$R$91,3,0),"")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BEATRIZ BEZERRA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44593</v>
      </c>
      <c r="H34" s="14">
        <f>'[1]TCE - ANEXO III - Preencher'!I43</f>
        <v>0</v>
      </c>
      <c r="I34" s="14">
        <f>'[1]TCE - ANEXO III - Preencher'!J43</f>
        <v>181.4272</v>
      </c>
      <c r="J34" s="14">
        <f>'[1]TCE - ANEXO III - Preencher'!K43</f>
        <v>0</v>
      </c>
      <c r="K34" s="15">
        <f>'[1]TCE - ANEXO III - Preencher'!L43</f>
        <v>95.459263803599995</v>
      </c>
      <c r="L34" s="15">
        <f>'[1]TCE - ANEXO III - Preencher'!M43</f>
        <v>26.3</v>
      </c>
      <c r="M34" s="15">
        <f t="shared" si="1"/>
        <v>69.159263803599998</v>
      </c>
      <c r="N34" s="15">
        <f>'[1]TCE - ANEXO III - Preencher'!O43</f>
        <v>1.93</v>
      </c>
      <c r="O34" s="15">
        <f>'[1]TCE - ANEXO III - Preencher'!P43</f>
        <v>0</v>
      </c>
      <c r="P34" s="16">
        <f t="shared" si="2"/>
        <v>1.93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252.5164638036</v>
      </c>
    </row>
    <row r="35" spans="1:28" x14ac:dyDescent="0.2">
      <c r="A35" s="8">
        <f>IFERROR(VLOOKUP(B35,'[1]DADOS (OCULTAR)'!$P$3:$R$91,3,0),"")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BEATRIZ SILVA DE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44593</v>
      </c>
      <c r="H35" s="14">
        <f>'[1]TCE - ANEXO III - Preencher'!I44</f>
        <v>0</v>
      </c>
      <c r="I35" s="14">
        <f>'[1]TCE - ANEXO III - Preencher'!J44</f>
        <v>155.1968</v>
      </c>
      <c r="J35" s="14">
        <f>'[1]TCE - ANEXO III - Preencher'!K44</f>
        <v>0</v>
      </c>
      <c r="K35" s="15">
        <f>'[1]TCE - ANEXO III - Preencher'!L44</f>
        <v>95.459263803599995</v>
      </c>
      <c r="L35" s="15">
        <f>'[1]TCE - ANEXO III - Preencher'!M44</f>
        <v>23.67</v>
      </c>
      <c r="M35" s="15">
        <f t="shared" si="1"/>
        <v>71.789263803599994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228.9160638036</v>
      </c>
    </row>
    <row r="36" spans="1:28" x14ac:dyDescent="0.2">
      <c r="A36" s="8">
        <f>IFERROR(VLOOKUP(B36,'[1]DADOS (OCULTAR)'!$P$3:$R$91,3,0),"")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CELIA LEITE PEREIRA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44593</v>
      </c>
      <c r="H36" s="14">
        <f>'[1]TCE - ANEXO III - Preencher'!I45</f>
        <v>0</v>
      </c>
      <c r="I36" s="14">
        <f>'[1]TCE - ANEXO III - Preencher'!J45</f>
        <v>246.71360000000001</v>
      </c>
      <c r="J36" s="14">
        <f>'[1]TCE - ANEXO III - Preencher'!K45</f>
        <v>0</v>
      </c>
      <c r="K36" s="15">
        <f>'[1]TCE - ANEXO III - Preencher'!L45</f>
        <v>95.459263803599995</v>
      </c>
      <c r="L36" s="15">
        <f>'[1]TCE - ANEXO III - Preencher'!M45</f>
        <v>2.66</v>
      </c>
      <c r="M36" s="15">
        <f t="shared" si="1"/>
        <v>92.799263803599999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341.10286380359997</v>
      </c>
    </row>
    <row r="37" spans="1:28" x14ac:dyDescent="0.2">
      <c r="A37" s="8">
        <f>IFERROR(VLOOKUP(B37,'[1]DADOS (OCULTAR)'!$P$3:$R$91,3,0),"")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CLARA RAMOS DE SOUZA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521130</v>
      </c>
      <c r="G37" s="13">
        <f>IF('[1]TCE - ANEXO III - Preencher'!H46="","",'[1]TCE - ANEXO III - Preencher'!H46)</f>
        <v>44593</v>
      </c>
      <c r="H37" s="14">
        <f>'[1]TCE - ANEXO III - Preencher'!I46</f>
        <v>0</v>
      </c>
      <c r="I37" s="14">
        <f>'[1]TCE - ANEXO III - Preencher'!J46</f>
        <v>158.584</v>
      </c>
      <c r="J37" s="14">
        <f>'[1]TCE - ANEXO III - Preencher'!K46</f>
        <v>0</v>
      </c>
      <c r="K37" s="15">
        <f>'[1]TCE - ANEXO III - Preencher'!L46</f>
        <v>95.459263803599995</v>
      </c>
      <c r="L37" s="15">
        <f>'[1]TCE - ANEXO III - Preencher'!M46</f>
        <v>24.24</v>
      </c>
      <c r="M37" s="15">
        <f t="shared" si="1"/>
        <v>71.219263803600001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231.73326380360001</v>
      </c>
    </row>
    <row r="38" spans="1:28" x14ac:dyDescent="0.2">
      <c r="A38" s="8">
        <f>IFERROR(VLOOKUP(B38,'[1]DADOS (OCULTAR)'!$P$3:$R$91,3,0),"")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ANA CLAUDIA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44593</v>
      </c>
      <c r="H38" s="14">
        <f>'[1]TCE - ANEXO III - Preencher'!I47</f>
        <v>0</v>
      </c>
      <c r="I38" s="14">
        <f>'[1]TCE - ANEXO III - Preencher'!J47</f>
        <v>181.4272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183.35720000000001</v>
      </c>
    </row>
    <row r="39" spans="1:28" x14ac:dyDescent="0.2">
      <c r="A39" s="8">
        <f>IFERROR(VLOOKUP(B39,'[1]DADOS (OCULTAR)'!$P$3:$R$91,3,0),"")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ANA FLAVIA DE SOUZA BARROS LIRA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223605</v>
      </c>
      <c r="G39" s="13">
        <f>IF('[1]TCE - ANEXO III - Preencher'!H48="","",'[1]TCE - ANEXO III - Preencher'!H48)</f>
        <v>44593</v>
      </c>
      <c r="H39" s="14">
        <f>'[1]TCE - ANEXO III - Preencher'!I48</f>
        <v>0</v>
      </c>
      <c r="I39" s="14">
        <f>'[1]TCE - ANEXO III - Preencher'!J48</f>
        <v>257.66160000000002</v>
      </c>
      <c r="J39" s="14">
        <f>'[1]TCE - ANEXO III - Preencher'!K48</f>
        <v>0</v>
      </c>
      <c r="K39" s="15">
        <f>'[1]TCE - ANEXO III - Preencher'!L48</f>
        <v>95.459263803599995</v>
      </c>
      <c r="L39" s="15">
        <f>'[1]TCE - ANEXO III - Preencher'!M48</f>
        <v>2.75</v>
      </c>
      <c r="M39" s="15">
        <f t="shared" si="1"/>
        <v>92.709263803599995</v>
      </c>
      <c r="N39" s="15">
        <f>'[1]TCE - ANEXO III - Preencher'!O48</f>
        <v>1.59</v>
      </c>
      <c r="O39" s="15">
        <f>'[1]TCE - ANEXO III - Preencher'!P48</f>
        <v>0</v>
      </c>
      <c r="P39" s="16">
        <f t="shared" si="2"/>
        <v>1.59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351.96086380359998</v>
      </c>
    </row>
    <row r="40" spans="1:28" x14ac:dyDescent="0.2">
      <c r="A40" s="8">
        <f>IFERROR(VLOOKUP(B40,'[1]DADOS (OCULTAR)'!$P$3:$R$91,3,0),"")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ANA KAROLINA FLORENTINO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354205</v>
      </c>
      <c r="G40" s="13">
        <f>IF('[1]TCE - ANEXO III - Preencher'!H49="","",'[1]TCE - ANEXO III - Preencher'!H49)</f>
        <v>44593</v>
      </c>
      <c r="H40" s="14">
        <f>'[1]TCE - ANEXO III - Preencher'!I49</f>
        <v>0</v>
      </c>
      <c r="I40" s="14">
        <f>'[1]TCE - ANEXO III - Preencher'!J49</f>
        <v>113.36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113.36</v>
      </c>
    </row>
    <row r="41" spans="1:28" x14ac:dyDescent="0.2">
      <c r="A41" s="8">
        <f>IFERROR(VLOOKUP(B41,'[1]DADOS (OCULTAR)'!$P$3:$R$91,3,0),"")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ANA LAURA TORRES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521130</v>
      </c>
      <c r="G41" s="13">
        <f>IF('[1]TCE - ANEXO III - Preencher'!H50="","",'[1]TCE - ANEXO III - Preencher'!H50)</f>
        <v>44593</v>
      </c>
      <c r="H41" s="14">
        <f>'[1]TCE - ANEXO III - Preencher'!I50</f>
        <v>0</v>
      </c>
      <c r="I41" s="14">
        <f>'[1]TCE - ANEXO III - Preencher'!J50</f>
        <v>168.0968</v>
      </c>
      <c r="J41" s="14">
        <f>'[1]TCE - ANEXO III - Preencher'!K50</f>
        <v>0</v>
      </c>
      <c r="K41" s="15">
        <f>'[1]TCE - ANEXO III - Preencher'!L50</f>
        <v>95.459263803599995</v>
      </c>
      <c r="L41" s="15">
        <f>'[1]TCE - ANEXO III - Preencher'!M50</f>
        <v>24.24</v>
      </c>
      <c r="M41" s="15">
        <f t="shared" si="1"/>
        <v>71.219263803600001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207.2</v>
      </c>
      <c r="R41" s="15">
        <f>'[1]TCE - ANEXO III - Preencher'!S50</f>
        <v>72.72</v>
      </c>
      <c r="S41" s="16">
        <f t="shared" si="3"/>
        <v>134.47999999999999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375.72606380360003</v>
      </c>
    </row>
    <row r="42" spans="1:28" x14ac:dyDescent="0.2">
      <c r="A42" s="8">
        <f>IFERROR(VLOOKUP(B42,'[1]DADOS (OCULTAR)'!$P$3:$R$91,3,0),"")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ANA LUIZA SIMOES DE BRITO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225150</v>
      </c>
      <c r="G42" s="13">
        <f>IF('[1]TCE - ANEXO III - Preencher'!H51="","",'[1]TCE - ANEXO III - Preencher'!H51)</f>
        <v>44593</v>
      </c>
      <c r="H42" s="14">
        <f>'[1]TCE - ANEXO III - Preencher'!I51</f>
        <v>0</v>
      </c>
      <c r="I42" s="14">
        <f>'[1]TCE - ANEXO III - Preencher'!J51</f>
        <v>1252.9760000000001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6.13</v>
      </c>
      <c r="O42" s="15">
        <f>'[1]TCE - ANEXO III - Preencher'!P51</f>
        <v>1.23</v>
      </c>
      <c r="P42" s="16">
        <f t="shared" si="2"/>
        <v>4.9000000000000004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1257.8760000000002</v>
      </c>
    </row>
    <row r="43" spans="1:28" x14ac:dyDescent="0.2">
      <c r="A43" s="8">
        <f>IFERROR(VLOOKUP(B43,'[1]DADOS (OCULTAR)'!$P$3:$R$91,3,0),"")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ANA MARIA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44593</v>
      </c>
      <c r="H43" s="14">
        <f>'[1]TCE - ANEXO III - Preencher'!I52</f>
        <v>0</v>
      </c>
      <c r="I43" s="14">
        <f>'[1]TCE - ANEXO III - Preencher'!J52</f>
        <v>157.184</v>
      </c>
      <c r="J43" s="14">
        <f>'[1]TCE - ANEXO III - Preencher'!K52</f>
        <v>0</v>
      </c>
      <c r="K43" s="15">
        <f>'[1]TCE - ANEXO III - Preencher'!L52</f>
        <v>95.459263803599995</v>
      </c>
      <c r="L43" s="15">
        <f>'[1]TCE - ANEXO III - Preencher'!M52</f>
        <v>26.3</v>
      </c>
      <c r="M43" s="15">
        <f t="shared" si="1"/>
        <v>69.159263803599998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228.2732638036</v>
      </c>
    </row>
    <row r="44" spans="1:28" x14ac:dyDescent="0.2">
      <c r="A44" s="8">
        <f>IFERROR(VLOOKUP(B44,'[1]DADOS (OCULTAR)'!$P$3:$R$91,3,0),"")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ANA MARILIA GONCALVES PEREIRA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225150</v>
      </c>
      <c r="G44" s="13">
        <f>IF('[1]TCE - ANEXO III - Preencher'!H53="","",'[1]TCE - ANEXO III - Preencher'!H53)</f>
        <v>44593</v>
      </c>
      <c r="H44" s="14">
        <f>'[1]TCE - ANEXO III - Preencher'!I53</f>
        <v>0</v>
      </c>
      <c r="I44" s="14">
        <f>'[1]TCE - ANEXO III - Preencher'!J53</f>
        <v>1007.3712</v>
      </c>
      <c r="J44" s="14">
        <f>'[1]TCE - ANEXO III - Preencher'!K53</f>
        <v>0</v>
      </c>
      <c r="K44" s="15">
        <f>'[1]TCE - ANEXO III - Preencher'!L53</f>
        <v>95.459263803599995</v>
      </c>
      <c r="L44" s="15">
        <f>'[1]TCE - ANEXO III - Preencher'!M53</f>
        <v>3.64</v>
      </c>
      <c r="M44" s="15">
        <f t="shared" si="1"/>
        <v>91.819263803599995</v>
      </c>
      <c r="N44" s="15">
        <f>'[1]TCE - ANEXO III - Preencher'!O53</f>
        <v>6.13</v>
      </c>
      <c r="O44" s="15">
        <f>'[1]TCE - ANEXO III - Preencher'!P53</f>
        <v>1.23</v>
      </c>
      <c r="P44" s="16">
        <f t="shared" si="2"/>
        <v>4.9000000000000004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1104.0904638036002</v>
      </c>
    </row>
    <row r="45" spans="1:28" x14ac:dyDescent="0.2">
      <c r="A45" s="8">
        <f>IFERROR(VLOOKUP(B45,'[1]DADOS (OCULTAR)'!$P$3:$R$91,3,0),"")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ANA PATRICIA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514320</v>
      </c>
      <c r="G45" s="13">
        <f>IF('[1]TCE - ANEXO III - Preencher'!H54="","",'[1]TCE - ANEXO III - Preencher'!H54)</f>
        <v>44593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AUX. CRECHE I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1.93</v>
      </c>
    </row>
    <row r="46" spans="1:28" x14ac:dyDescent="0.2">
      <c r="A46" s="8">
        <f>IFERROR(VLOOKUP(B46,'[1]DADOS (OCULTAR)'!$P$3:$R$91,3,0),"")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ANA PAULA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44593</v>
      </c>
      <c r="H46" s="14">
        <f>'[1]TCE - ANEXO III - Preencher'!I55</f>
        <v>0</v>
      </c>
      <c r="I46" s="14">
        <f>'[1]TCE - ANEXO III - Preencher'!J55</f>
        <v>34.9</v>
      </c>
      <c r="J46" s="14">
        <f>'[1]TCE - ANEXO III - Preencher'!K55</f>
        <v>0</v>
      </c>
      <c r="K46" s="15">
        <f>'[1]TCE - ANEXO III - Preencher'!L55</f>
        <v>95.459263803599995</v>
      </c>
      <c r="L46" s="15">
        <f>'[1]TCE - ANEXO III - Preencher'!M55</f>
        <v>6.14</v>
      </c>
      <c r="M46" s="15">
        <f t="shared" si="1"/>
        <v>89.319263803599995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126.14926380360001</v>
      </c>
    </row>
    <row r="47" spans="1:28" x14ac:dyDescent="0.2">
      <c r="A47" s="8">
        <f>IFERROR(VLOOKUP(B47,'[1]DADOS (OCULTAR)'!$P$3:$R$91,3,0),"")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ANA ROSA SOARES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44593</v>
      </c>
      <c r="H47" s="14">
        <f>'[1]TCE - ANEXO III - Preencher'!I56</f>
        <v>0</v>
      </c>
      <c r="I47" s="14">
        <f>'[1]TCE - ANEXO III - Preencher'!J56</f>
        <v>208.99279999999999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210.9228</v>
      </c>
    </row>
    <row r="48" spans="1:28" x14ac:dyDescent="0.2">
      <c r="A48" s="8">
        <f>IFERROR(VLOOKUP(B48,'[1]DADOS (OCULTAR)'!$P$3:$R$91,3,0),"")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ANA TEREZA DE FRANCA BEZERRA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223605</v>
      </c>
      <c r="G48" s="13">
        <f>IF('[1]TCE - ANEXO III - Preencher'!H57="","",'[1]TCE - ANEXO III - Preencher'!H57)</f>
        <v>44593</v>
      </c>
      <c r="H48" s="14">
        <f>'[1]TCE - ANEXO III - Preencher'!I57</f>
        <v>0</v>
      </c>
      <c r="I48" s="14">
        <f>'[1]TCE - ANEXO III - Preencher'!J57</f>
        <v>291.54640000000001</v>
      </c>
      <c r="J48" s="14">
        <f>'[1]TCE - ANEXO III - Preencher'!K57</f>
        <v>0</v>
      </c>
      <c r="K48" s="15">
        <f>'[1]TCE - ANEXO III - Preencher'!L57</f>
        <v>95.459263803599995</v>
      </c>
      <c r="L48" s="15">
        <f>'[1]TCE - ANEXO III - Preencher'!M57</f>
        <v>2.75</v>
      </c>
      <c r="M48" s="15">
        <f t="shared" si="1"/>
        <v>92.709263803599995</v>
      </c>
      <c r="N48" s="15">
        <f>'[1]TCE - ANEXO III - Preencher'!O57</f>
        <v>1.59</v>
      </c>
      <c r="O48" s="15">
        <f>'[1]TCE - ANEXO III - Preencher'!P57</f>
        <v>0</v>
      </c>
      <c r="P48" s="16">
        <f t="shared" si="2"/>
        <v>1.59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385.84566380359996</v>
      </c>
    </row>
    <row r="49" spans="1:28" x14ac:dyDescent="0.2">
      <c r="A49" s="8">
        <f>IFERROR(VLOOKUP(B49,'[1]DADOS (OCULTAR)'!$P$3:$R$91,3,0),"")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ANDRE GUSTAVO PONTES MIRANDA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225125</v>
      </c>
      <c r="G49" s="13">
        <f>IF('[1]TCE - ANEXO III - Preencher'!H58="","",'[1]TCE - ANEXO III - Preencher'!H58)</f>
        <v>44593</v>
      </c>
      <c r="H49" s="14">
        <f>'[1]TCE - ANEXO III - Preencher'!I58</f>
        <v>0</v>
      </c>
      <c r="I49" s="14">
        <f>'[1]TCE - ANEXO III - Preencher'!J58</f>
        <v>1004.5664</v>
      </c>
      <c r="J49" s="14">
        <f>'[1]TCE - ANEXO III - Preencher'!K58</f>
        <v>0</v>
      </c>
      <c r="K49" s="15">
        <f>'[1]TCE - ANEXO III - Preencher'!L58</f>
        <v>95.459263803599995</v>
      </c>
      <c r="L49" s="15">
        <f>'[1]TCE - ANEXO III - Preencher'!M58</f>
        <v>3.64</v>
      </c>
      <c r="M49" s="15">
        <f t="shared" si="1"/>
        <v>91.819263803599995</v>
      </c>
      <c r="N49" s="15">
        <f>'[1]TCE - ANEXO III - Preencher'!O58</f>
        <v>6.13</v>
      </c>
      <c r="O49" s="15">
        <f>'[1]TCE - ANEXO III - Preencher'!P58</f>
        <v>1.23</v>
      </c>
      <c r="P49" s="16">
        <f t="shared" si="2"/>
        <v>4.9000000000000004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1101.2856638036001</v>
      </c>
    </row>
    <row r="50" spans="1:28" x14ac:dyDescent="0.2">
      <c r="A50" s="8">
        <f>IFERROR(VLOOKUP(B50,'[1]DADOS (OCULTAR)'!$P$3:$R$91,3,0),"")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ANDREIA CARVALHO DE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44593</v>
      </c>
      <c r="H50" s="14">
        <f>'[1]TCE - ANEXO III - Preencher'!I59</f>
        <v>0</v>
      </c>
      <c r="I50" s="14">
        <f>'[1]TCE - ANEXO III - Preencher'!J59</f>
        <v>168.94319999999999</v>
      </c>
      <c r="J50" s="14">
        <f>'[1]TCE - ANEXO III - Preencher'!K59</f>
        <v>0</v>
      </c>
      <c r="K50" s="15">
        <f>'[1]TCE - ANEXO III - Preencher'!L59</f>
        <v>95.459263803599995</v>
      </c>
      <c r="L50" s="15">
        <f>'[1]TCE - ANEXO III - Preencher'!M59</f>
        <v>26.3</v>
      </c>
      <c r="M50" s="15">
        <f t="shared" si="1"/>
        <v>69.159263803599998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240.0324638036</v>
      </c>
    </row>
    <row r="51" spans="1:28" x14ac:dyDescent="0.2">
      <c r="A51" s="8">
        <f>IFERROR(VLOOKUP(B51,'[1]DADOS (OCULTAR)'!$P$3:$R$91,3,0),"")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ANDRESON JOSE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223505</v>
      </c>
      <c r="G51" s="13">
        <f>IF('[1]TCE - ANEXO III - Preencher'!H60="","",'[1]TCE - ANEXO III - Preencher'!H60)</f>
        <v>44593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259.77999999999997</v>
      </c>
      <c r="K51" s="15">
        <f>'[1]TCE - ANEXO III - Preencher'!L60</f>
        <v>95.459263803599995</v>
      </c>
      <c r="L51" s="15">
        <f>'[1]TCE - ANEXO III - Preencher'!M60</f>
        <v>2.66</v>
      </c>
      <c r="M51" s="15">
        <f t="shared" si="1"/>
        <v>92.799263803599999</v>
      </c>
      <c r="N51" s="15">
        <f>'[1]TCE - ANEXO III - Preencher'!O60</f>
        <v>1.59</v>
      </c>
      <c r="O51" s="15">
        <f>'[1]TCE - ANEXO III - Preencher'!P60</f>
        <v>0</v>
      </c>
      <c r="P51" s="16">
        <f t="shared" si="2"/>
        <v>1.59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354.16926380359996</v>
      </c>
    </row>
    <row r="52" spans="1:28" x14ac:dyDescent="0.2">
      <c r="A52" s="8">
        <f>IFERROR(VLOOKUP(B52,'[1]DADOS (OCULTAR)'!$P$3:$R$91,3,0),"")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ANDREYLZA MENDES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44593</v>
      </c>
      <c r="H52" s="14">
        <f>'[1]TCE - ANEXO III - Preencher'!I61</f>
        <v>0</v>
      </c>
      <c r="I52" s="14">
        <f>'[1]TCE - ANEXO III - Preencher'!J61</f>
        <v>179.33279999999999</v>
      </c>
      <c r="J52" s="14">
        <f>'[1]TCE - ANEXO III - Preencher'!K61</f>
        <v>0</v>
      </c>
      <c r="K52" s="15">
        <f>'[1]TCE - ANEXO III - Preencher'!L61</f>
        <v>95.459263803599995</v>
      </c>
      <c r="L52" s="15">
        <f>'[1]TCE - ANEXO III - Preencher'!M61</f>
        <v>26.3</v>
      </c>
      <c r="M52" s="15">
        <f t="shared" si="1"/>
        <v>69.159263803599998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250.4220638036</v>
      </c>
    </row>
    <row r="53" spans="1:28" x14ac:dyDescent="0.2">
      <c r="A53" s="8">
        <f>IFERROR(VLOOKUP(B53,'[1]DADOS (OCULTAR)'!$P$3:$R$91,3,0),"")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ANGELICA MARIA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44593</v>
      </c>
      <c r="H53" s="14">
        <f>'[1]TCE - ANEXO III - Preencher'!I62</f>
        <v>0</v>
      </c>
      <c r="I53" s="14">
        <f>'[1]TCE - ANEXO III - Preencher'!J62</f>
        <v>170.90559999999999</v>
      </c>
      <c r="J53" s="14">
        <f>'[1]TCE - ANEXO III - Preencher'!K62</f>
        <v>0</v>
      </c>
      <c r="K53" s="15">
        <f>'[1]TCE - ANEXO III - Preencher'!L62</f>
        <v>95.459263803599995</v>
      </c>
      <c r="L53" s="15">
        <f>'[1]TCE - ANEXO III - Preencher'!M62</f>
        <v>26.3</v>
      </c>
      <c r="M53" s="15">
        <f t="shared" si="1"/>
        <v>69.159263803599998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241.9948638036</v>
      </c>
    </row>
    <row r="54" spans="1:28" x14ac:dyDescent="0.2">
      <c r="A54" s="8">
        <f>IFERROR(VLOOKUP(B54,'[1]DADOS (OCULTAR)'!$P$3:$R$91,3,0),"")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ANNA JULIA CAVALCANTE MONTEIRO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44593</v>
      </c>
      <c r="H54" s="14">
        <f>'[1]TCE - ANEXO III - Preencher'!I63</f>
        <v>0</v>
      </c>
      <c r="I54" s="14">
        <f>'[1]TCE - ANEXO III - Preencher'!J63</f>
        <v>56.906399999999998</v>
      </c>
      <c r="J54" s="14">
        <f>'[1]TCE - ANEXO III - Preencher'!K63</f>
        <v>0</v>
      </c>
      <c r="K54" s="15">
        <f>'[1]TCE - ANEXO III - Preencher'!L63</f>
        <v>95.459263803599995</v>
      </c>
      <c r="L54" s="15">
        <f>'[1]TCE - ANEXO III - Preencher'!M63</f>
        <v>9.64</v>
      </c>
      <c r="M54" s="15">
        <f t="shared" si="1"/>
        <v>85.819263803599995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144.65566380359999</v>
      </c>
    </row>
    <row r="55" spans="1:28" x14ac:dyDescent="0.2">
      <c r="A55" s="8">
        <f>IFERROR(VLOOKUP(B55,'[1]DADOS (OCULTAR)'!$P$3:$R$91,3,0),"")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ANNE CAROLINE DE MORAIS ALVES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225150</v>
      </c>
      <c r="G55" s="13">
        <f>IF('[1]TCE - ANEXO III - Preencher'!H64="","",'[1]TCE - ANEXO III - Preencher'!H64)</f>
        <v>44593</v>
      </c>
      <c r="H55" s="14">
        <f>'[1]TCE - ANEXO III - Preencher'!I64</f>
        <v>0</v>
      </c>
      <c r="I55" s="14">
        <f>'[1]TCE - ANEXO III - Preencher'!J64</f>
        <v>2833.1727999999998</v>
      </c>
      <c r="J55" s="14">
        <f>'[1]TCE - ANEXO III - Preencher'!K64</f>
        <v>0</v>
      </c>
      <c r="K55" s="15">
        <f>'[1]TCE - ANEXO III - Preencher'!L64</f>
        <v>95.459263803599995</v>
      </c>
      <c r="L55" s="15">
        <f>'[1]TCE - ANEXO III - Preencher'!M64</f>
        <v>2.79</v>
      </c>
      <c r="M55" s="15">
        <f t="shared" si="1"/>
        <v>92.669263803599989</v>
      </c>
      <c r="N55" s="15">
        <f>'[1]TCE - ANEXO III - Preencher'!O64</f>
        <v>6.13</v>
      </c>
      <c r="O55" s="15">
        <f>'[1]TCE - ANEXO III - Preencher'!P64</f>
        <v>1.23</v>
      </c>
      <c r="P55" s="16">
        <f t="shared" si="2"/>
        <v>4.9000000000000004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2930.7420638036001</v>
      </c>
    </row>
    <row r="56" spans="1:28" x14ac:dyDescent="0.2">
      <c r="A56" s="8">
        <f>IFERROR(VLOOKUP(B56,'[1]DADOS (OCULTAR)'!$P$3:$R$91,3,0),"")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ANNELISE CRISTINA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271105</v>
      </c>
      <c r="G56" s="13">
        <f>IF('[1]TCE - ANEXO III - Preencher'!H65="","",'[1]TCE - ANEXO III - Preencher'!H65)</f>
        <v>44593</v>
      </c>
      <c r="H56" s="14">
        <f>'[1]TCE - ANEXO III - Preencher'!I65</f>
        <v>0</v>
      </c>
      <c r="I56" s="14">
        <f>'[1]TCE - ANEXO III - Preencher'!J65</f>
        <v>248.10640000000001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248.10640000000001</v>
      </c>
    </row>
    <row r="57" spans="1:28" x14ac:dyDescent="0.2">
      <c r="A57" s="8">
        <f>IFERROR(VLOOKUP(B57,'[1]DADOS (OCULTAR)'!$P$3:$R$91,3,0),"")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ANNY BEATRIZ DE ARAUJO GOIS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225150</v>
      </c>
      <c r="G57" s="13">
        <f>IF('[1]TCE - ANEXO III - Preencher'!H66="","",'[1]TCE - ANEXO III - Preencher'!H66)</f>
        <v>44593</v>
      </c>
      <c r="H57" s="14">
        <f>'[1]TCE - ANEXO III - Preencher'!I66</f>
        <v>0</v>
      </c>
      <c r="I57" s="14">
        <f>'[1]TCE - ANEXO III - Preencher'!J66</f>
        <v>794.85360000000003</v>
      </c>
      <c r="J57" s="14">
        <f>'[1]TCE - ANEXO III - Preencher'!K66</f>
        <v>0</v>
      </c>
      <c r="K57" s="15">
        <f>'[1]TCE - ANEXO III - Preencher'!L66</f>
        <v>95.459263803599995</v>
      </c>
      <c r="L57" s="15">
        <f>'[1]TCE - ANEXO III - Preencher'!M66</f>
        <v>3.52</v>
      </c>
      <c r="M57" s="15">
        <f t="shared" si="1"/>
        <v>91.939263803599999</v>
      </c>
      <c r="N57" s="15">
        <f>'[1]TCE - ANEXO III - Preencher'!O66</f>
        <v>6.13</v>
      </c>
      <c r="O57" s="15">
        <f>'[1]TCE - ANEXO III - Preencher'!P66</f>
        <v>1.23</v>
      </c>
      <c r="P57" s="16">
        <f t="shared" si="2"/>
        <v>4.9000000000000004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891.69286380360006</v>
      </c>
    </row>
    <row r="58" spans="1:28" x14ac:dyDescent="0.2">
      <c r="A58" s="8">
        <f>IFERROR(VLOOKUP(B58,'[1]DADOS (OCULTAR)'!$P$3:$R$91,3,0),"")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ANTOANES JOSE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514320</v>
      </c>
      <c r="G58" s="13">
        <f>IF('[1]TCE - ANEXO III - Preencher'!H67="","",'[1]TCE - ANEXO III - Preencher'!H67)</f>
        <v>44593</v>
      </c>
      <c r="H58" s="14">
        <f>'[1]TCE - ANEXO III - Preencher'!I67</f>
        <v>0</v>
      </c>
      <c r="I58" s="14">
        <f>'[1]TCE - ANEXO III - Preencher'!J67</f>
        <v>157.13999999999999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207.2</v>
      </c>
      <c r="R58" s="15">
        <f>'[1]TCE - ANEXO III - Preencher'!S67</f>
        <v>72.72</v>
      </c>
      <c r="S58" s="16">
        <f t="shared" si="3"/>
        <v>134.47999999999999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293.54999999999995</v>
      </c>
    </row>
    <row r="59" spans="1:28" x14ac:dyDescent="0.2">
      <c r="A59" s="8">
        <f>IFERROR(VLOOKUP(B59,'[1]DADOS (OCULTAR)'!$P$3:$R$91,3,0),"")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ANTONIO CARLOS DE SOUZA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44593</v>
      </c>
      <c r="H59" s="14">
        <f>'[1]TCE - ANEXO III - Preencher'!I68</f>
        <v>0</v>
      </c>
      <c r="I59" s="14">
        <f>'[1]TCE - ANEXO III - Preencher'!J68</f>
        <v>181.4272</v>
      </c>
      <c r="J59" s="14">
        <f>'[1]TCE - ANEXO III - Preencher'!K68</f>
        <v>0</v>
      </c>
      <c r="K59" s="15">
        <f>'[1]TCE - ANEXO III - Preencher'!L68</f>
        <v>95.459263803599995</v>
      </c>
      <c r="L59" s="15">
        <f>'[1]TCE - ANEXO III - Preencher'!M68</f>
        <v>26.3</v>
      </c>
      <c r="M59" s="15">
        <f t="shared" si="1"/>
        <v>69.159263803599998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252.5164638036</v>
      </c>
    </row>
    <row r="60" spans="1:28" x14ac:dyDescent="0.2">
      <c r="A60" s="8">
        <f>IFERROR(VLOOKUP(B60,'[1]DADOS (OCULTAR)'!$P$3:$R$91,3,0),"")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ANTONIO CARLOS LINS DE MELO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411010</v>
      </c>
      <c r="G60" s="13">
        <f>IF('[1]TCE - ANEXO III - Preencher'!H69="","",'[1]TCE - ANEXO III - Preencher'!H69)</f>
        <v>44593</v>
      </c>
      <c r="H60" s="14">
        <f>'[1]TCE - ANEXO III - Preencher'!I69</f>
        <v>0</v>
      </c>
      <c r="I60" s="14">
        <f>'[1]TCE - ANEXO III - Preencher'!J69</f>
        <v>197.28319999999999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199.2132</v>
      </c>
    </row>
    <row r="61" spans="1:28" x14ac:dyDescent="0.2">
      <c r="A61" s="8">
        <f>IFERROR(VLOOKUP(B61,'[1]DADOS (OCULTAR)'!$P$3:$R$91,3,0),"")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ANTONIO FERNANDO ALVES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411005</v>
      </c>
      <c r="G61" s="13">
        <f>IF('[1]TCE - ANEXO III - Preencher'!H70="","",'[1]TCE - ANEXO III - Preencher'!H70)</f>
        <v>44593</v>
      </c>
      <c r="H61" s="14">
        <f>'[1]TCE - ANEXO III - Preencher'!I70</f>
        <v>0</v>
      </c>
      <c r="I61" s="14">
        <f>'[1]TCE - ANEXO III - Preencher'!J70</f>
        <v>116.59439999999999</v>
      </c>
      <c r="J61" s="14">
        <f>'[1]TCE - ANEXO III - Preencher'!K70</f>
        <v>0</v>
      </c>
      <c r="K61" s="15">
        <f>'[1]TCE - ANEXO III - Preencher'!L70</f>
        <v>95.459263803599995</v>
      </c>
      <c r="L61" s="15">
        <f>'[1]TCE - ANEXO III - Preencher'!M70</f>
        <v>23.47</v>
      </c>
      <c r="M61" s="15">
        <f t="shared" si="1"/>
        <v>71.989263803599997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140.6</v>
      </c>
      <c r="R61" s="15">
        <f>'[1]TCE - ANEXO III - Preencher'!S70</f>
        <v>75.45</v>
      </c>
      <c r="S61" s="16">
        <f t="shared" si="3"/>
        <v>65.149999999999991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255.6636638036</v>
      </c>
    </row>
    <row r="62" spans="1:28" x14ac:dyDescent="0.2">
      <c r="A62" s="8">
        <f>IFERROR(VLOOKUP(B62,'[1]DADOS (OCULTAR)'!$P$3:$R$91,3,0),"")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ANTONIO WYLLER DA SILVA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225150</v>
      </c>
      <c r="G62" s="13">
        <f>IF('[1]TCE - ANEXO III - Preencher'!H71="","",'[1]TCE - ANEXO III - Preencher'!H71)</f>
        <v>44593</v>
      </c>
      <c r="H62" s="14">
        <f>'[1]TCE - ANEXO III - Preencher'!I71</f>
        <v>0</v>
      </c>
      <c r="I62" s="14">
        <f>'[1]TCE - ANEXO III - Preencher'!J71</f>
        <v>1860.0472</v>
      </c>
      <c r="J62" s="14">
        <f>'[1]TCE - ANEXO III - Preencher'!K71</f>
        <v>0</v>
      </c>
      <c r="K62" s="15">
        <f>'[1]TCE - ANEXO III - Preencher'!L71</f>
        <v>95.459263803599995</v>
      </c>
      <c r="L62" s="15">
        <f>'[1]TCE - ANEXO III - Preencher'!M71</f>
        <v>3.64</v>
      </c>
      <c r="M62" s="15">
        <f t="shared" si="1"/>
        <v>91.819263803599995</v>
      </c>
      <c r="N62" s="15">
        <f>'[1]TCE - ANEXO III - Preencher'!O71</f>
        <v>6.13</v>
      </c>
      <c r="O62" s="15">
        <f>'[1]TCE - ANEXO III - Preencher'!P71</f>
        <v>1.23</v>
      </c>
      <c r="P62" s="16">
        <f t="shared" si="2"/>
        <v>4.9000000000000004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1956.7664638036001</v>
      </c>
    </row>
    <row r="63" spans="1:28" x14ac:dyDescent="0.2">
      <c r="A63" s="8">
        <f>IFERROR(VLOOKUP(B63,'[1]DADOS (OCULTAR)'!$P$3:$R$91,3,0),"")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ARAMIS FLORENCIO DE MOURA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312105</v>
      </c>
      <c r="G63" s="13">
        <f>IF('[1]TCE - ANEXO III - Preencher'!H72="","",'[1]TCE - ANEXO III - Preencher'!H72)</f>
        <v>44593</v>
      </c>
      <c r="H63" s="14">
        <f>'[1]TCE - ANEXO III - Preencher'!I72</f>
        <v>0</v>
      </c>
      <c r="I63" s="14">
        <f>'[1]TCE - ANEXO III - Preencher'!J72</f>
        <v>159.6704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AUX DE FERRAMENTA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161.60040000000001</v>
      </c>
    </row>
    <row r="64" spans="1:28" x14ac:dyDescent="0.2">
      <c r="A64" s="8">
        <f>IFERROR(VLOOKUP(B64,'[1]DADOS (OCULTAR)'!$P$3:$R$91,3,0),"")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ARIADNE SOUZA SOARES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223505</v>
      </c>
      <c r="G64" s="13">
        <f>IF('[1]TCE - ANEXO III - Preencher'!H73="","",'[1]TCE - ANEXO III - Preencher'!H73)</f>
        <v>44593</v>
      </c>
      <c r="H64" s="14">
        <f>'[1]TCE - ANEXO III - Preencher'!I73</f>
        <v>0</v>
      </c>
      <c r="I64" s="14">
        <f>'[1]TCE - ANEXO III - Preencher'!J73</f>
        <v>309.78960000000001</v>
      </c>
      <c r="J64" s="14">
        <f>'[1]TCE - ANEXO III - Preencher'!K73</f>
        <v>0</v>
      </c>
      <c r="K64" s="15">
        <f>'[1]TCE - ANEXO III - Preencher'!L73</f>
        <v>95.459263803599995</v>
      </c>
      <c r="L64" s="15">
        <f>'[1]TCE - ANEXO III - Preencher'!M73</f>
        <v>2.7</v>
      </c>
      <c r="M64" s="15">
        <f t="shared" si="1"/>
        <v>92.759263803599993</v>
      </c>
      <c r="N64" s="15">
        <f>'[1]TCE - ANEXO III - Preencher'!O73</f>
        <v>1.59</v>
      </c>
      <c r="O64" s="15">
        <f>'[1]TCE - ANEXO III - Preencher'!P73</f>
        <v>0</v>
      </c>
      <c r="P64" s="16">
        <f t="shared" si="2"/>
        <v>1.59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404.13886380359997</v>
      </c>
    </row>
    <row r="65" spans="1:28" x14ac:dyDescent="0.2">
      <c r="A65" s="8">
        <f>IFERROR(VLOOKUP(B65,'[1]DADOS (OCULTAR)'!$P$3:$R$91,3,0),"")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ARIANE MONTEIRO BARBOSA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223505</v>
      </c>
      <c r="G65" s="13">
        <f>IF('[1]TCE - ANEXO III - Preencher'!H74="","",'[1]TCE - ANEXO III - Preencher'!H74)</f>
        <v>44593</v>
      </c>
      <c r="H65" s="14">
        <f>'[1]TCE - ANEXO III - Preencher'!I74</f>
        <v>0</v>
      </c>
      <c r="I65" s="14">
        <f>'[1]TCE - ANEXO III - Preencher'!J74</f>
        <v>313.33359999999999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1.59</v>
      </c>
      <c r="O65" s="15">
        <f>'[1]TCE - ANEXO III - Preencher'!P74</f>
        <v>0</v>
      </c>
      <c r="P65" s="16">
        <f t="shared" si="2"/>
        <v>1.59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314.92359999999996</v>
      </c>
    </row>
    <row r="66" spans="1:28" x14ac:dyDescent="0.2">
      <c r="A66" s="8">
        <f>IFERROR(VLOOKUP(B66,'[1]DADOS (OCULTAR)'!$P$3:$R$91,3,0),"")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ARIOSTO AFONSO DE MORAIS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225150</v>
      </c>
      <c r="G66" s="13">
        <f>IF('[1]TCE - ANEXO III - Preencher'!H75="","",'[1]TCE - ANEXO III - Preencher'!H75)</f>
        <v>44593</v>
      </c>
      <c r="H66" s="14">
        <f>'[1]TCE - ANEXO III - Preencher'!I75</f>
        <v>0</v>
      </c>
      <c r="I66" s="14">
        <f>'[1]TCE - ANEXO III - Preencher'!J75</f>
        <v>1992.7064</v>
      </c>
      <c r="J66" s="14">
        <f>'[1]TCE - ANEXO III - Preencher'!K75</f>
        <v>0</v>
      </c>
      <c r="K66" s="15">
        <f>'[1]TCE - ANEXO III - Preencher'!L75</f>
        <v>95.459263803599995</v>
      </c>
      <c r="L66" s="15">
        <f>'[1]TCE - ANEXO III - Preencher'!M75</f>
        <v>3.64</v>
      </c>
      <c r="M66" s="15">
        <f t="shared" si="1"/>
        <v>91.819263803599995</v>
      </c>
      <c r="N66" s="15">
        <f>'[1]TCE - ANEXO III - Preencher'!O75</f>
        <v>6.13</v>
      </c>
      <c r="O66" s="15">
        <f>'[1]TCE - ANEXO III - Preencher'!P75</f>
        <v>1.23</v>
      </c>
      <c r="P66" s="16">
        <f t="shared" si="2"/>
        <v>4.9000000000000004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2089.4256638035999</v>
      </c>
    </row>
    <row r="67" spans="1:28" x14ac:dyDescent="0.2">
      <c r="A67" s="8">
        <f>IFERROR(VLOOKUP(B67,'[1]DADOS (OCULTAR)'!$P$3:$R$91,3,0),"")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ARISTOTELES DINIZ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225150</v>
      </c>
      <c r="G67" s="13">
        <f>IF('[1]TCE - ANEXO III - Preencher'!H76="","",'[1]TCE - ANEXO III - Preencher'!H76)</f>
        <v>44593</v>
      </c>
      <c r="H67" s="14">
        <f>'[1]TCE - ANEXO III - Preencher'!I76</f>
        <v>0</v>
      </c>
      <c r="I67" s="14">
        <f>'[1]TCE - ANEXO III - Preencher'!J76</f>
        <v>2271.2440000000001</v>
      </c>
      <c r="J67" s="14">
        <f>'[1]TCE - ANEXO III - Preencher'!K76</f>
        <v>0</v>
      </c>
      <c r="K67" s="15">
        <f>'[1]TCE - ANEXO III - Preencher'!L76</f>
        <v>95.459263803599995</v>
      </c>
      <c r="L67" s="15">
        <f>'[1]TCE - ANEXO III - Preencher'!M76</f>
        <v>3.64</v>
      </c>
      <c r="M67" s="15">
        <f t="shared" si="1"/>
        <v>91.819263803599995</v>
      </c>
      <c r="N67" s="15">
        <f>'[1]TCE - ANEXO III - Preencher'!O76</f>
        <v>6.13</v>
      </c>
      <c r="O67" s="15">
        <f>'[1]TCE - ANEXO III - Preencher'!P76</f>
        <v>1.23</v>
      </c>
      <c r="P67" s="16">
        <f t="shared" si="2"/>
        <v>4.9000000000000004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2367.9632638036001</v>
      </c>
    </row>
    <row r="68" spans="1:28" x14ac:dyDescent="0.2">
      <c r="A68" s="8">
        <f>IFERROR(VLOOKUP(B68,'[1]DADOS (OCULTAR)'!$P$3:$R$91,3,0),"")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ARLINDO QUEIROZ PORTO NETO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521130</v>
      </c>
      <c r="G68" s="13">
        <f>IF('[1]TCE - ANEXO III - Preencher'!H77="","",'[1]TCE - ANEXO III - Preencher'!H77)</f>
        <v>44593</v>
      </c>
      <c r="H68" s="14">
        <f>'[1]TCE - ANEXO III - Preencher'!I77</f>
        <v>0</v>
      </c>
      <c r="I68" s="14">
        <f>'[1]TCE - ANEXO III - Preencher'!J77</f>
        <v>175.82400000000001</v>
      </c>
      <c r="J68" s="14">
        <f>'[1]TCE - ANEXO III - Preencher'!K77</f>
        <v>0</v>
      </c>
      <c r="K68" s="15">
        <f>'[1]TCE - ANEXO III - Preencher'!L77</f>
        <v>95.459263803599995</v>
      </c>
      <c r="L68" s="15">
        <f>'[1]TCE - ANEXO III - Preencher'!M77</f>
        <v>24.24</v>
      </c>
      <c r="M68" s="15">
        <f t="shared" ref="M68:M131" si="7">K68-L68</f>
        <v>71.219263803600001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103.6</v>
      </c>
      <c r="R68" s="15">
        <f>'[1]TCE - ANEXO III - Preencher'!S77</f>
        <v>72.72</v>
      </c>
      <c r="S68" s="16">
        <f t="shared" ref="S68:S131" si="9">Q68-R68</f>
        <v>30.879999999999995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279.85326380360004</v>
      </c>
    </row>
    <row r="69" spans="1:28" x14ac:dyDescent="0.2">
      <c r="A69" s="8">
        <f>IFERROR(VLOOKUP(B69,'[1]DADOS (OCULTAR)'!$P$3:$R$91,3,0),"")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ARMANDO MAHATMA INACIO TORRES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225150</v>
      </c>
      <c r="G69" s="13">
        <f>IF('[1]TCE - ANEXO III - Preencher'!H78="","",'[1]TCE - ANEXO III - Preencher'!H78)</f>
        <v>44593</v>
      </c>
      <c r="H69" s="14">
        <f>'[1]TCE - ANEXO III - Preencher'!I78</f>
        <v>0</v>
      </c>
      <c r="I69" s="14">
        <f>'[1]TCE - ANEXO III - Preencher'!J78</f>
        <v>1216.42</v>
      </c>
      <c r="J69" s="14">
        <f>'[1]TCE - ANEXO III - Preencher'!K78</f>
        <v>0</v>
      </c>
      <c r="K69" s="15">
        <f>'[1]TCE - ANEXO III - Preencher'!L78</f>
        <v>95.459263803599995</v>
      </c>
      <c r="L69" s="15">
        <f>'[1]TCE - ANEXO III - Preencher'!M78</f>
        <v>3.64</v>
      </c>
      <c r="M69" s="15">
        <f t="shared" si="7"/>
        <v>91.819263803599995</v>
      </c>
      <c r="N69" s="15">
        <f>'[1]TCE - ANEXO III - Preencher'!O78</f>
        <v>6.13</v>
      </c>
      <c r="O69" s="15">
        <f>'[1]TCE - ANEXO III - Preencher'!P78</f>
        <v>1.23</v>
      </c>
      <c r="P69" s="16">
        <f t="shared" si="8"/>
        <v>4.9000000000000004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1313.1392638036002</v>
      </c>
    </row>
    <row r="70" spans="1:28" x14ac:dyDescent="0.2">
      <c r="A70" s="8">
        <f>IFERROR(VLOOKUP(B70,'[1]DADOS (OCULTAR)'!$P$3:$R$91,3,0),"")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ARTHUR VINICIUS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44593</v>
      </c>
      <c r="H70" s="14">
        <f>'[1]TCE - ANEXO III - Preencher'!I79</f>
        <v>0</v>
      </c>
      <c r="I70" s="14">
        <f>'[1]TCE - ANEXO III - Preencher'!J79</f>
        <v>182.4744</v>
      </c>
      <c r="J70" s="14">
        <f>'[1]TCE - ANEXO III - Preencher'!K79</f>
        <v>0</v>
      </c>
      <c r="K70" s="15">
        <f>'[1]TCE - ANEXO III - Preencher'!L79</f>
        <v>95.459263803599995</v>
      </c>
      <c r="L70" s="15">
        <f>'[1]TCE - ANEXO III - Preencher'!M79</f>
        <v>26.3</v>
      </c>
      <c r="M70" s="15">
        <f t="shared" si="7"/>
        <v>69.159263803599998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253.56366380360001</v>
      </c>
    </row>
    <row r="71" spans="1:28" x14ac:dyDescent="0.2">
      <c r="A71" s="8">
        <f>IFERROR(VLOOKUP(B71,'[1]DADOS (OCULTAR)'!$P$3:$R$91,3,0),"")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AYANNE AUGUSTA GOMES VIEIRA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44593</v>
      </c>
      <c r="H71" s="14">
        <f>'[1]TCE - ANEXO III - Preencher'!I80</f>
        <v>0</v>
      </c>
      <c r="I71" s="14">
        <f>'[1]TCE - ANEXO III - Preencher'!J80</f>
        <v>176.88480000000001</v>
      </c>
      <c r="J71" s="14">
        <f>'[1]TCE - ANEXO III - Preencher'!K80</f>
        <v>0</v>
      </c>
      <c r="K71" s="15">
        <f>'[1]TCE - ANEXO III - Preencher'!L80</f>
        <v>95.459263803599995</v>
      </c>
      <c r="L71" s="15">
        <f>'[1]TCE - ANEXO III - Preencher'!M80</f>
        <v>26.3</v>
      </c>
      <c r="M71" s="15">
        <f t="shared" si="7"/>
        <v>69.159263803599998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247.97406380360002</v>
      </c>
    </row>
    <row r="72" spans="1:28" x14ac:dyDescent="0.2">
      <c r="A72" s="8">
        <f>IFERROR(VLOOKUP(B72,'[1]DADOS (OCULTAR)'!$P$3:$R$91,3,0),"")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BEATRIZ PRISCILA DEODATO FERREIRA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44593</v>
      </c>
      <c r="H72" s="14">
        <f>'[1]TCE - ANEXO III - Preencher'!I81</f>
        <v>0</v>
      </c>
      <c r="I72" s="14">
        <f>'[1]TCE - ANEXO III - Preencher'!J81</f>
        <v>367.09679999999997</v>
      </c>
      <c r="J72" s="14">
        <f>'[1]TCE - ANEXO III - Preencher'!K81</f>
        <v>0</v>
      </c>
      <c r="K72" s="15">
        <f>'[1]TCE - ANEXO III - Preencher'!L81</f>
        <v>95.459263803599995</v>
      </c>
      <c r="L72" s="15">
        <f>'[1]TCE - ANEXO III - Preencher'!M81</f>
        <v>3.41</v>
      </c>
      <c r="M72" s="15">
        <f t="shared" si="7"/>
        <v>92.049263803599999</v>
      </c>
      <c r="N72" s="15">
        <f>'[1]TCE - ANEXO III - Preencher'!O81</f>
        <v>1.59</v>
      </c>
      <c r="O72" s="15">
        <f>'[1]TCE - ANEXO III - Preencher'!P81</f>
        <v>0</v>
      </c>
      <c r="P72" s="16">
        <f t="shared" si="8"/>
        <v>1.59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460.73606380359996</v>
      </c>
    </row>
    <row r="73" spans="1:28" x14ac:dyDescent="0.2">
      <c r="A73" s="8">
        <f>IFERROR(VLOOKUP(B73,'[1]DADOS (OCULTAR)'!$P$3:$R$91,3,0),"")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BIANCA BIANO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223405</v>
      </c>
      <c r="G73" s="13">
        <f>IF('[1]TCE - ANEXO III - Preencher'!H82="","",'[1]TCE - ANEXO III - Preencher'!H82)</f>
        <v>44593</v>
      </c>
      <c r="H73" s="14">
        <f>'[1]TCE - ANEXO III - Preencher'!I82</f>
        <v>0</v>
      </c>
      <c r="I73" s="14">
        <f>'[1]TCE - ANEXO III - Preencher'!J82</f>
        <v>347.5736</v>
      </c>
      <c r="J73" s="14">
        <f>'[1]TCE - ANEXO III - Preencher'!K82</f>
        <v>0</v>
      </c>
      <c r="K73" s="15">
        <f>'[1]TCE - ANEXO III - Preencher'!L82</f>
        <v>95.459263803599995</v>
      </c>
      <c r="L73" s="15">
        <f>'[1]TCE - ANEXO III - Preencher'!M82</f>
        <v>16.05</v>
      </c>
      <c r="M73" s="15">
        <f t="shared" si="7"/>
        <v>79.409263803599998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428.91286380360003</v>
      </c>
    </row>
    <row r="74" spans="1:28" x14ac:dyDescent="0.2">
      <c r="A74" s="8">
        <f>IFERROR(VLOOKUP(B74,'[1]DADOS (OCULTAR)'!$P$3:$R$91,3,0),"")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BRENDA THAIS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44593</v>
      </c>
      <c r="H74" s="14">
        <f>'[1]TCE - ANEXO III - Preencher'!I83</f>
        <v>0</v>
      </c>
      <c r="I74" s="14">
        <f>'[1]TCE - ANEXO III - Preencher'!J83</f>
        <v>159.41679999999999</v>
      </c>
      <c r="J74" s="14">
        <f>'[1]TCE - ANEXO III - Preencher'!K83</f>
        <v>0</v>
      </c>
      <c r="K74" s="15">
        <f>'[1]TCE - ANEXO III - Preencher'!L83</f>
        <v>95.459263803599995</v>
      </c>
      <c r="L74" s="15">
        <f>'[1]TCE - ANEXO III - Preencher'!M83</f>
        <v>25.43</v>
      </c>
      <c r="M74" s="15">
        <f t="shared" si="7"/>
        <v>70.029263803600003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231.3760638036</v>
      </c>
    </row>
    <row r="75" spans="1:28" x14ac:dyDescent="0.2">
      <c r="A75" s="8">
        <f>IFERROR(VLOOKUP(B75,'[1]DADOS (OCULTAR)'!$P$3:$R$91,3,0),"")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BRENDHA STEPHANIE SILVA FARIAS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44593</v>
      </c>
      <c r="H75" s="14">
        <f>'[1]TCE - ANEXO III - Preencher'!I84</f>
        <v>0</v>
      </c>
      <c r="I75" s="14">
        <f>'[1]TCE - ANEXO III - Preencher'!J84</f>
        <v>167.24160000000001</v>
      </c>
      <c r="J75" s="14">
        <f>'[1]TCE - ANEXO III - Preencher'!K84</f>
        <v>0</v>
      </c>
      <c r="K75" s="15">
        <f>'[1]TCE - ANEXO III - Preencher'!L84</f>
        <v>95.459263803599995</v>
      </c>
      <c r="L75" s="15">
        <f>'[1]TCE - ANEXO III - Preencher'!M84</f>
        <v>26.3</v>
      </c>
      <c r="M75" s="15">
        <f t="shared" si="7"/>
        <v>69.159263803599998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238.33086380360001</v>
      </c>
    </row>
    <row r="76" spans="1:28" x14ac:dyDescent="0.2">
      <c r="A76" s="8">
        <f>IFERROR(VLOOKUP(B76,'[1]DADOS (OCULTAR)'!$P$3:$R$91,3,0),"")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BRENO FREDERICO LUDOVICO DE QUEIROZ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223605</v>
      </c>
      <c r="G76" s="13">
        <f>IF('[1]TCE - ANEXO III - Preencher'!H85="","",'[1]TCE - ANEXO III - Preencher'!H85)</f>
        <v>44593</v>
      </c>
      <c r="H76" s="14">
        <f>'[1]TCE - ANEXO III - Preencher'!I85</f>
        <v>0</v>
      </c>
      <c r="I76" s="14">
        <f>'[1]TCE - ANEXO III - Preencher'!J85</f>
        <v>257.01839999999999</v>
      </c>
      <c r="J76" s="14">
        <f>'[1]TCE - ANEXO III - Preencher'!K85</f>
        <v>0</v>
      </c>
      <c r="K76" s="15">
        <f>'[1]TCE - ANEXO III - Preencher'!L85</f>
        <v>95.459263803599995</v>
      </c>
      <c r="L76" s="15">
        <f>'[1]TCE - ANEXO III - Preencher'!M85</f>
        <v>1.92</v>
      </c>
      <c r="M76" s="15">
        <f t="shared" si="7"/>
        <v>93.539263803599994</v>
      </c>
      <c r="N76" s="15">
        <f>'[1]TCE - ANEXO III - Preencher'!O85</f>
        <v>1.59</v>
      </c>
      <c r="O76" s="15">
        <f>'[1]TCE - ANEXO III - Preencher'!P85</f>
        <v>0</v>
      </c>
      <c r="P76" s="16">
        <f t="shared" si="8"/>
        <v>1.59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352.14766380359998</v>
      </c>
    </row>
    <row r="77" spans="1:28" x14ac:dyDescent="0.2">
      <c r="A77" s="8">
        <f>IFERROR(VLOOKUP(B77,'[1]DADOS (OCULTAR)'!$P$3:$R$91,3,0),"")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BRENO GUSTAVO GOMES SANTOS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513505</v>
      </c>
      <c r="G77" s="13">
        <f>IF('[1]TCE - ANEXO III - Preencher'!H86="","",'[1]TCE - ANEXO III - Preencher'!H86)</f>
        <v>44593</v>
      </c>
      <c r="H77" s="14">
        <f>'[1]TCE - ANEXO III - Preencher'!I86</f>
        <v>0</v>
      </c>
      <c r="I77" s="14">
        <f>'[1]TCE - ANEXO III - Preencher'!J86</f>
        <v>121.952</v>
      </c>
      <c r="J77" s="14">
        <f>'[1]TCE - ANEXO III - Preencher'!K86</f>
        <v>0</v>
      </c>
      <c r="K77" s="15">
        <f>'[1]TCE - ANEXO III - Preencher'!L86</f>
        <v>95.459263803599995</v>
      </c>
      <c r="L77" s="15">
        <f>'[1]TCE - ANEXO III - Preencher'!M86</f>
        <v>24.24</v>
      </c>
      <c r="M77" s="15">
        <f t="shared" si="7"/>
        <v>71.219263803600001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195.10126380360001</v>
      </c>
    </row>
    <row r="78" spans="1:28" x14ac:dyDescent="0.2">
      <c r="A78" s="8">
        <f>IFERROR(VLOOKUP(B78,'[1]DADOS (OCULTAR)'!$P$3:$R$91,3,0),"")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BRUNA ETNA DA SILVA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44593</v>
      </c>
      <c r="H78" s="14">
        <f>'[1]TCE - ANEXO III - Preencher'!I87</f>
        <v>0</v>
      </c>
      <c r="I78" s="14">
        <f>'[1]TCE - ANEXO III - Preencher'!J87</f>
        <v>170.77600000000001</v>
      </c>
      <c r="J78" s="14">
        <f>'[1]TCE - ANEXO III - Preencher'!K87</f>
        <v>0</v>
      </c>
      <c r="K78" s="15">
        <f>'[1]TCE - ANEXO III - Preencher'!L87</f>
        <v>95.459263803599995</v>
      </c>
      <c r="L78" s="15">
        <f>'[1]TCE - ANEXO III - Preencher'!M87</f>
        <v>26.3</v>
      </c>
      <c r="M78" s="15">
        <f t="shared" si="7"/>
        <v>69.159263803599998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241.86526380360002</v>
      </c>
    </row>
    <row r="79" spans="1:28" x14ac:dyDescent="0.2">
      <c r="A79" s="8">
        <f>IFERROR(VLOOKUP(B79,'[1]DADOS (OCULTAR)'!$P$3:$R$91,3,0),"")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BRUNA KELLY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223605</v>
      </c>
      <c r="G79" s="13">
        <f>IF('[1]TCE - ANEXO III - Preencher'!H88="","",'[1]TCE - ANEXO III - Preencher'!H88)</f>
        <v>44593</v>
      </c>
      <c r="H79" s="14">
        <f>'[1]TCE - ANEXO III - Preencher'!I88</f>
        <v>0</v>
      </c>
      <c r="I79" s="14">
        <f>'[1]TCE - ANEXO III - Preencher'!J88</f>
        <v>269.30959999999999</v>
      </c>
      <c r="J79" s="14">
        <f>'[1]TCE - ANEXO III - Preencher'!K88</f>
        <v>0</v>
      </c>
      <c r="K79" s="15">
        <f>'[1]TCE - ANEXO III - Preencher'!L88</f>
        <v>95.459263803599995</v>
      </c>
      <c r="L79" s="15">
        <f>'[1]TCE - ANEXO III - Preencher'!M88</f>
        <v>2.5099999999999998</v>
      </c>
      <c r="M79" s="15">
        <f t="shared" si="7"/>
        <v>92.94926380359999</v>
      </c>
      <c r="N79" s="15">
        <f>'[1]TCE - ANEXO III - Preencher'!O88</f>
        <v>1.59</v>
      </c>
      <c r="O79" s="15">
        <f>'[1]TCE - ANEXO III - Preencher'!P88</f>
        <v>0</v>
      </c>
      <c r="P79" s="16">
        <f t="shared" si="8"/>
        <v>1.59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363.84886380359995</v>
      </c>
    </row>
    <row r="80" spans="1:28" x14ac:dyDescent="0.2">
      <c r="A80" s="8">
        <f>IFERROR(VLOOKUP(B80,'[1]DADOS (OCULTAR)'!$P$3:$R$91,3,0),"")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BRUNA RAFAELA TRINDADE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44593</v>
      </c>
      <c r="H80" s="14">
        <f>'[1]TCE - ANEXO III - Preencher'!I89</f>
        <v>0</v>
      </c>
      <c r="I80" s="14">
        <f>'[1]TCE - ANEXO III - Preencher'!J89</f>
        <v>168.83279999999999</v>
      </c>
      <c r="J80" s="14">
        <f>'[1]TCE - ANEXO III - Preencher'!K89</f>
        <v>0</v>
      </c>
      <c r="K80" s="15">
        <f>'[1]TCE - ANEXO III - Preencher'!L89</f>
        <v>95.459263803599995</v>
      </c>
      <c r="L80" s="15">
        <f>'[1]TCE - ANEXO III - Preencher'!M89</f>
        <v>25.43</v>
      </c>
      <c r="M80" s="15">
        <f t="shared" si="7"/>
        <v>70.029263803600003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240.7920638036</v>
      </c>
    </row>
    <row r="81" spans="1:28" x14ac:dyDescent="0.2">
      <c r="A81" s="8">
        <f>IFERROR(VLOOKUP(B81,'[1]DADOS (OCULTAR)'!$P$3:$R$91,3,0),"")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BRUNO BERNARDO BRITO DA SILVA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225125</v>
      </c>
      <c r="G81" s="13">
        <f>IF('[1]TCE - ANEXO III - Preencher'!H90="","",'[1]TCE - ANEXO III - Preencher'!H90)</f>
        <v>44593</v>
      </c>
      <c r="H81" s="14">
        <f>'[1]TCE - ANEXO III - Preencher'!I90</f>
        <v>0</v>
      </c>
      <c r="I81" s="14">
        <f>'[1]TCE - ANEXO III - Preencher'!J90</f>
        <v>2779.1552000000001</v>
      </c>
      <c r="J81" s="14">
        <f>'[1]TCE - ANEXO III - Preencher'!K90</f>
        <v>0</v>
      </c>
      <c r="K81" s="15">
        <f>'[1]TCE - ANEXO III - Preencher'!L90</f>
        <v>95.459263803599995</v>
      </c>
      <c r="L81" s="15">
        <f>'[1]TCE - ANEXO III - Preencher'!M90</f>
        <v>3.64</v>
      </c>
      <c r="M81" s="15">
        <f t="shared" si="7"/>
        <v>91.819263803599995</v>
      </c>
      <c r="N81" s="15">
        <f>'[1]TCE - ANEXO III - Preencher'!O90</f>
        <v>6.13</v>
      </c>
      <c r="O81" s="15">
        <f>'[1]TCE - ANEXO III - Preencher'!P90</f>
        <v>1.23</v>
      </c>
      <c r="P81" s="16">
        <f t="shared" si="8"/>
        <v>4.9000000000000004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2875.8744638036001</v>
      </c>
    </row>
    <row r="82" spans="1:28" x14ac:dyDescent="0.2">
      <c r="A82" s="8">
        <f>IFERROR(VLOOKUP(B82,'[1]DADOS (OCULTAR)'!$P$3:$R$91,3,0),"")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BRUNO TACITO DE SOUSA OLIVEIRA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225150</v>
      </c>
      <c r="G82" s="13">
        <f>IF('[1]TCE - ANEXO III - Preencher'!H91="","",'[1]TCE - ANEXO III - Preencher'!H91)</f>
        <v>44593</v>
      </c>
      <c r="H82" s="14">
        <f>'[1]TCE - ANEXO III - Preencher'!I91</f>
        <v>0</v>
      </c>
      <c r="I82" s="14">
        <f>'[1]TCE - ANEXO III - Preencher'!J91</f>
        <v>964.56799999999998</v>
      </c>
      <c r="J82" s="14">
        <f>'[1]TCE - ANEXO III - Preencher'!K91</f>
        <v>0</v>
      </c>
      <c r="K82" s="15">
        <f>'[1]TCE - ANEXO III - Preencher'!L91</f>
        <v>95.459263803599995</v>
      </c>
      <c r="L82" s="15">
        <f>'[1]TCE - ANEXO III - Preencher'!M91</f>
        <v>3.64</v>
      </c>
      <c r="M82" s="15">
        <f t="shared" si="7"/>
        <v>91.819263803599995</v>
      </c>
      <c r="N82" s="15">
        <f>'[1]TCE - ANEXO III - Preencher'!O91</f>
        <v>6.13</v>
      </c>
      <c r="O82" s="15">
        <f>'[1]TCE - ANEXO III - Preencher'!P91</f>
        <v>1.23</v>
      </c>
      <c r="P82" s="16">
        <f t="shared" si="8"/>
        <v>4.9000000000000004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1061.2872638036001</v>
      </c>
    </row>
    <row r="83" spans="1:28" x14ac:dyDescent="0.2">
      <c r="A83" s="8">
        <f>IFERROR(VLOOKUP(B83,'[1]DADOS (OCULTAR)'!$P$3:$R$91,3,0),"")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CAIO BRUNO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223505</v>
      </c>
      <c r="G83" s="13">
        <f>IF('[1]TCE - ANEXO III - Preencher'!H92="","",'[1]TCE - ANEXO III - Preencher'!H92)</f>
        <v>44593</v>
      </c>
      <c r="H83" s="14">
        <f>'[1]TCE - ANEXO III - Preencher'!I92</f>
        <v>0</v>
      </c>
      <c r="I83" s="14">
        <f>'[1]TCE - ANEXO III - Preencher'!J92</f>
        <v>268.73520000000002</v>
      </c>
      <c r="J83" s="14">
        <f>'[1]TCE - ANEXO III - Preencher'!K92</f>
        <v>0</v>
      </c>
      <c r="K83" s="15">
        <f>'[1]TCE - ANEXO III - Preencher'!L92</f>
        <v>95.459263803599995</v>
      </c>
      <c r="L83" s="15">
        <f>'[1]TCE - ANEXO III - Preencher'!M92</f>
        <v>2.66</v>
      </c>
      <c r="M83" s="15">
        <f t="shared" si="7"/>
        <v>92.799263803599999</v>
      </c>
      <c r="N83" s="15">
        <f>'[1]TCE - ANEXO III - Preencher'!O92</f>
        <v>1.59</v>
      </c>
      <c r="O83" s="15">
        <f>'[1]TCE - ANEXO III - Preencher'!P92</f>
        <v>0</v>
      </c>
      <c r="P83" s="16">
        <f t="shared" si="8"/>
        <v>1.59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363.12446380360001</v>
      </c>
    </row>
    <row r="84" spans="1:28" x14ac:dyDescent="0.2">
      <c r="A84" s="8">
        <f>IFERROR(VLOOKUP(B84,'[1]DADOS (OCULTAR)'!$P$3:$R$91,3,0),"")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CAIO HENRICH SANTOS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414105</v>
      </c>
      <c r="G84" s="13">
        <f>IF('[1]TCE - ANEXO III - Preencher'!H93="","",'[1]TCE - ANEXO III - Preencher'!H93)</f>
        <v>44593</v>
      </c>
      <c r="H84" s="14">
        <f>'[1]TCE - ANEXO III - Preencher'!I93</f>
        <v>0</v>
      </c>
      <c r="I84" s="14">
        <f>'[1]TCE - ANEXO III - Preencher'!J93</f>
        <v>120.96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122.89</v>
      </c>
    </row>
    <row r="85" spans="1:28" x14ac:dyDescent="0.2">
      <c r="A85" s="8">
        <f>IFERROR(VLOOKUP(B85,'[1]DADOS (OCULTAR)'!$P$3:$R$91,3,0),"")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CAMILA DEISIANE FERREIRA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44593</v>
      </c>
      <c r="H85" s="14">
        <f>'[1]TCE - ANEXO III - Preencher'!I94</f>
        <v>0</v>
      </c>
      <c r="I85" s="14">
        <f>'[1]TCE - ANEXO III - Preencher'!J94</f>
        <v>165.7184</v>
      </c>
      <c r="J85" s="14">
        <f>'[1]TCE - ANEXO III - Preencher'!K94</f>
        <v>0</v>
      </c>
      <c r="K85" s="15">
        <f>'[1]TCE - ANEXO III - Preencher'!L94</f>
        <v>95.459263803599995</v>
      </c>
      <c r="L85" s="15">
        <f>'[1]TCE - ANEXO III - Preencher'!M94</f>
        <v>26.3</v>
      </c>
      <c r="M85" s="15">
        <f t="shared" si="7"/>
        <v>69.159263803599998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236.80766380360001</v>
      </c>
    </row>
    <row r="86" spans="1:28" x14ac:dyDescent="0.2">
      <c r="A86" s="8">
        <f>IFERROR(VLOOKUP(B86,'[1]DADOS (OCULTAR)'!$P$3:$R$91,3,0),"")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CAMILA GUADAGNANO DE ALMEIDA MONTEIRO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223605</v>
      </c>
      <c r="G86" s="13">
        <f>IF('[1]TCE - ANEXO III - Preencher'!H95="","",'[1]TCE - ANEXO III - Preencher'!H95)</f>
        <v>44593</v>
      </c>
      <c r="H86" s="14">
        <f>'[1]TCE - ANEXO III - Preencher'!I95</f>
        <v>0</v>
      </c>
      <c r="I86" s="14">
        <f>'[1]TCE - ANEXO III - Preencher'!J95</f>
        <v>241.70959999999999</v>
      </c>
      <c r="J86" s="14">
        <f>'[1]TCE - ANEXO III - Preencher'!K95</f>
        <v>0</v>
      </c>
      <c r="K86" s="15">
        <f>'[1]TCE - ANEXO III - Preencher'!L95</f>
        <v>95.459263803599995</v>
      </c>
      <c r="L86" s="15">
        <f>'[1]TCE - ANEXO III - Preencher'!M95</f>
        <v>2.5099999999999998</v>
      </c>
      <c r="M86" s="15">
        <f t="shared" si="7"/>
        <v>92.94926380359999</v>
      </c>
      <c r="N86" s="15">
        <f>'[1]TCE - ANEXO III - Preencher'!O95</f>
        <v>1.59</v>
      </c>
      <c r="O86" s="15">
        <f>'[1]TCE - ANEXO III - Preencher'!P95</f>
        <v>0</v>
      </c>
      <c r="P86" s="16">
        <f t="shared" si="8"/>
        <v>1.59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336.24886380359993</v>
      </c>
    </row>
    <row r="87" spans="1:28" x14ac:dyDescent="0.2">
      <c r="A87" s="8">
        <f>IFERROR(VLOOKUP(B87,'[1]DADOS (OCULTAR)'!$P$3:$R$91,3,0),"")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CAMILLA THATYANE MACHADO VASCONCELOS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223505</v>
      </c>
      <c r="G87" s="13">
        <f>IF('[1]TCE - ANEXO III - Preencher'!H96="","",'[1]TCE - ANEXO III - Preencher'!H96)</f>
        <v>44593</v>
      </c>
      <c r="H87" s="14">
        <f>'[1]TCE - ANEXO III - Preencher'!I96</f>
        <v>0</v>
      </c>
      <c r="I87" s="14">
        <f>'[1]TCE - ANEXO III - Preencher'!J96</f>
        <v>295.4008</v>
      </c>
      <c r="J87" s="14">
        <f>'[1]TCE - ANEXO III - Preencher'!K96</f>
        <v>0</v>
      </c>
      <c r="K87" s="15">
        <f>'[1]TCE - ANEXO III - Preencher'!L96</f>
        <v>95.459263803599995</v>
      </c>
      <c r="L87" s="15">
        <f>'[1]TCE - ANEXO III - Preencher'!M96</f>
        <v>3.53</v>
      </c>
      <c r="M87" s="15">
        <f t="shared" si="7"/>
        <v>91.929263803599994</v>
      </c>
      <c r="N87" s="15">
        <f>'[1]TCE - ANEXO III - Preencher'!O96</f>
        <v>1.59</v>
      </c>
      <c r="O87" s="15">
        <f>'[1]TCE - ANEXO III - Preencher'!P96</f>
        <v>0</v>
      </c>
      <c r="P87" s="16">
        <f t="shared" si="8"/>
        <v>1.59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388.92006380359999</v>
      </c>
    </row>
    <row r="88" spans="1:28" x14ac:dyDescent="0.2">
      <c r="A88" s="8">
        <f>IFERROR(VLOOKUP(B88,'[1]DADOS (OCULTAR)'!$P$3:$R$91,3,0),"")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CARLA PRISCILA BEZERRA DA SILVA MELO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44593</v>
      </c>
      <c r="H88" s="14">
        <f>'[1]TCE - ANEXO III - Preencher'!I97</f>
        <v>0</v>
      </c>
      <c r="I88" s="14">
        <f>'[1]TCE - ANEXO III - Preencher'!J97</f>
        <v>165.7184</v>
      </c>
      <c r="J88" s="14">
        <f>'[1]TCE - ANEXO III - Preencher'!K97</f>
        <v>0</v>
      </c>
      <c r="K88" s="15">
        <f>'[1]TCE - ANEXO III - Preencher'!L97</f>
        <v>95.459263803599995</v>
      </c>
      <c r="L88" s="15">
        <f>'[1]TCE - ANEXO III - Preencher'!M97</f>
        <v>26.3</v>
      </c>
      <c r="M88" s="15">
        <f t="shared" si="7"/>
        <v>69.159263803599998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236.80766380360001</v>
      </c>
    </row>
    <row r="89" spans="1:28" x14ac:dyDescent="0.2">
      <c r="A89" s="8">
        <f>IFERROR(VLOOKUP(B89,'[1]DADOS (OCULTAR)'!$P$3:$R$91,3,0),"")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CARLOS ALBERTO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411010</v>
      </c>
      <c r="G89" s="13">
        <f>IF('[1]TCE - ANEXO III - Preencher'!H98="","",'[1]TCE - ANEXO III - Preencher'!H98)</f>
        <v>44593</v>
      </c>
      <c r="H89" s="14">
        <f>'[1]TCE - ANEXO III - Preencher'!I98</f>
        <v>0</v>
      </c>
      <c r="I89" s="14">
        <f>'[1]TCE - ANEXO III - Preencher'!J98</f>
        <v>154.58320000000001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207.2</v>
      </c>
      <c r="R89" s="15">
        <f>'[1]TCE - ANEXO III - Preencher'!S98</f>
        <v>75.45</v>
      </c>
      <c r="S89" s="16">
        <f t="shared" si="9"/>
        <v>131.75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288.26319999999998</v>
      </c>
    </row>
    <row r="90" spans="1:28" x14ac:dyDescent="0.2">
      <c r="A90" s="8">
        <f>IFERROR(VLOOKUP(B90,'[1]DADOS (OCULTAR)'!$P$3:$R$91,3,0),"")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CARLOS EDUARDO DE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44593</v>
      </c>
      <c r="H90" s="14">
        <f>'[1]TCE - ANEXO III - Preencher'!I99</f>
        <v>0</v>
      </c>
      <c r="I90" s="14">
        <f>'[1]TCE - ANEXO III - Preencher'!J99</f>
        <v>182.4744</v>
      </c>
      <c r="J90" s="14">
        <f>'[1]TCE - ANEXO III - Preencher'!K99</f>
        <v>0</v>
      </c>
      <c r="K90" s="15">
        <f>'[1]TCE - ANEXO III - Preencher'!L99</f>
        <v>95.459263803599995</v>
      </c>
      <c r="L90" s="15">
        <f>'[1]TCE - ANEXO III - Preencher'!M99</f>
        <v>26.3</v>
      </c>
      <c r="M90" s="15">
        <f t="shared" si="7"/>
        <v>69.159263803599998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253.56366380360001</v>
      </c>
    </row>
    <row r="91" spans="1:28" x14ac:dyDescent="0.2">
      <c r="A91" s="8">
        <f>IFERROR(VLOOKUP(B91,'[1]DADOS (OCULTAR)'!$P$3:$R$91,3,0),"")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CARLOS EDUARDO DO NASCIMENTO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410105</v>
      </c>
      <c r="G91" s="13">
        <f>IF('[1]TCE - ANEXO III - Preencher'!H100="","",'[1]TCE - ANEXO III - Preencher'!H100)</f>
        <v>44593</v>
      </c>
      <c r="H91" s="14">
        <f>'[1]TCE - ANEXO III - Preencher'!I100</f>
        <v>0</v>
      </c>
      <c r="I91" s="14">
        <f>'[1]TCE - ANEXO III - Preencher'!J100</f>
        <v>253.5608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253.5608</v>
      </c>
    </row>
    <row r="92" spans="1:28" x14ac:dyDescent="0.2">
      <c r="A92" s="8">
        <f>IFERROR(VLOOKUP(B92,'[1]DADOS (OCULTAR)'!$P$3:$R$91,3,0),"")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CARLOS FREDERICO DINIZ BARBOSA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123105</v>
      </c>
      <c r="G92" s="13">
        <f>IF('[1]TCE - ANEXO III - Preencher'!H101="","",'[1]TCE - ANEXO III - Preencher'!H101)</f>
        <v>44593</v>
      </c>
      <c r="H92" s="14">
        <f>'[1]TCE - ANEXO III - Preencher'!I101</f>
        <v>0</v>
      </c>
      <c r="I92" s="14">
        <f>'[1]TCE - ANEXO III - Preencher'!J101</f>
        <v>1223.864</v>
      </c>
      <c r="J92" s="14">
        <f>'[1]TCE - ANEXO III - Preencher'!K101</f>
        <v>0</v>
      </c>
      <c r="K92" s="15">
        <f>'[1]TCE - ANEXO III - Preencher'!L101</f>
        <v>95.459263803599995</v>
      </c>
      <c r="L92" s="15">
        <f>'[1]TCE - ANEXO III - Preencher'!M101</f>
        <v>59.26</v>
      </c>
      <c r="M92" s="15">
        <f t="shared" si="7"/>
        <v>36.199263803599997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1261.9932638036</v>
      </c>
    </row>
    <row r="93" spans="1:28" x14ac:dyDescent="0.2">
      <c r="A93" s="8">
        <f>IFERROR(VLOOKUP(B93,'[1]DADOS (OCULTAR)'!$P$3:$R$91,3,0),"")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CAROLAYNE EDITE DA SILVA RAMOS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44593</v>
      </c>
      <c r="H93" s="14">
        <f>'[1]TCE - ANEXO III - Preencher'!I102</f>
        <v>0</v>
      </c>
      <c r="I93" s="14">
        <f>'[1]TCE - ANEXO III - Preencher'!J102</f>
        <v>168.5984</v>
      </c>
      <c r="J93" s="14">
        <f>'[1]TCE - ANEXO III - Preencher'!K102</f>
        <v>0</v>
      </c>
      <c r="K93" s="15">
        <f>'[1]TCE - ANEXO III - Preencher'!L102</f>
        <v>95.459263803599995</v>
      </c>
      <c r="L93" s="15">
        <f>'[1]TCE - ANEXO III - Preencher'!M102</f>
        <v>22.8</v>
      </c>
      <c r="M93" s="15">
        <f t="shared" si="7"/>
        <v>72.659263803599998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138.82</v>
      </c>
      <c r="U93" s="15">
        <f>'[1]TCE - ANEXO III - Preencher'!V102</f>
        <v>0</v>
      </c>
      <c r="V93" s="16">
        <f t="shared" si="10"/>
        <v>138.82</v>
      </c>
      <c r="W93" s="17" t="str">
        <f>IF('[1]TCE - ANEXO III - Preencher'!X102="","",'[1]TCE - ANEXO III - Preencher'!X102)</f>
        <v>AUX. CRECHE I, AUX. CRECHE Ii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382.0076638036</v>
      </c>
    </row>
    <row r="94" spans="1:28" x14ac:dyDescent="0.2">
      <c r="A94" s="8">
        <f>IFERROR(VLOOKUP(B94,'[1]DADOS (OCULTAR)'!$P$3:$R$91,3,0),"")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CAROLINA ALVES CELESTINO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44593</v>
      </c>
      <c r="H94" s="14">
        <f>'[1]TCE - ANEXO III - Preencher'!I103</f>
        <v>0</v>
      </c>
      <c r="I94" s="14">
        <f>'[1]TCE - ANEXO III - Preencher'!J103</f>
        <v>163.89840000000001</v>
      </c>
      <c r="J94" s="14">
        <f>'[1]TCE - ANEXO III - Preencher'!K103</f>
        <v>0</v>
      </c>
      <c r="K94" s="15">
        <f>'[1]TCE - ANEXO III - Preencher'!L103</f>
        <v>95.459263803599995</v>
      </c>
      <c r="L94" s="15">
        <f>'[1]TCE - ANEXO III - Preencher'!M103</f>
        <v>26.3</v>
      </c>
      <c r="M94" s="15">
        <f t="shared" si="7"/>
        <v>69.159263803599998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234.98766380360001</v>
      </c>
    </row>
    <row r="95" spans="1:28" x14ac:dyDescent="0.2">
      <c r="A95" s="8">
        <f>IFERROR(VLOOKUP(B95,'[1]DADOS (OCULTAR)'!$P$3:$R$91,3,0),"")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CAROLINE BEZERRA TRAJANO DOS SANTOS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225125</v>
      </c>
      <c r="G95" s="13">
        <f>IF('[1]TCE - ANEXO III - Preencher'!H104="","",'[1]TCE - ANEXO III - Preencher'!H104)</f>
        <v>44593</v>
      </c>
      <c r="H95" s="14">
        <f>'[1]TCE - ANEXO III - Preencher'!I104</f>
        <v>0</v>
      </c>
      <c r="I95" s="14">
        <f>'[1]TCE - ANEXO III - Preencher'!J104</f>
        <v>850.04319999999996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850.04319999999996</v>
      </c>
    </row>
    <row r="96" spans="1:28" x14ac:dyDescent="0.2">
      <c r="A96" s="8">
        <f>IFERROR(VLOOKUP(B96,'[1]DADOS (OCULTAR)'!$P$3:$R$91,3,0),"")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CAROLINE MOURA MARINHO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223605</v>
      </c>
      <c r="G96" s="13">
        <f>IF('[1]TCE - ANEXO III - Preencher'!H105="","",'[1]TCE - ANEXO III - Preencher'!H105)</f>
        <v>44593</v>
      </c>
      <c r="H96" s="14">
        <f>'[1]TCE - ANEXO III - Preencher'!I105</f>
        <v>0</v>
      </c>
      <c r="I96" s="14">
        <f>'[1]TCE - ANEXO III - Preencher'!J105</f>
        <v>273.16160000000002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1.59</v>
      </c>
      <c r="O96" s="15">
        <f>'[1]TCE - ANEXO III - Preencher'!P105</f>
        <v>0</v>
      </c>
      <c r="P96" s="16">
        <f t="shared" si="8"/>
        <v>1.59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274.7516</v>
      </c>
    </row>
    <row r="97" spans="1:28" x14ac:dyDescent="0.2">
      <c r="A97" s="8">
        <f>IFERROR(VLOOKUP(B97,'[1]DADOS (OCULTAR)'!$P$3:$R$91,3,0),"")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CAYNAN VINICIUS JOSE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515110</v>
      </c>
      <c r="G97" s="13">
        <f>IF('[1]TCE - ANEXO III - Preencher'!H106="","",'[1]TCE - ANEXO III - Preencher'!H106)</f>
        <v>44593</v>
      </c>
      <c r="H97" s="14">
        <f>'[1]TCE - ANEXO III - Preencher'!I106</f>
        <v>0</v>
      </c>
      <c r="I97" s="14">
        <f>'[1]TCE - ANEXO III - Preencher'!J106</f>
        <v>135.744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137.67400000000001</v>
      </c>
    </row>
    <row r="98" spans="1:28" x14ac:dyDescent="0.2">
      <c r="A98" s="8">
        <f>IFERROR(VLOOKUP(B98,'[1]DADOS (OCULTAR)'!$P$3:$R$91,3,0),"")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CELIANE DIOGENES FARIAS DE QUEIROZ CAVALCANTE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44593</v>
      </c>
      <c r="H98" s="14">
        <f>'[1]TCE - ANEXO III - Preencher'!I107</f>
        <v>0</v>
      </c>
      <c r="I98" s="14">
        <f>'[1]TCE - ANEXO III - Preencher'!J107</f>
        <v>165.7184</v>
      </c>
      <c r="J98" s="14">
        <f>'[1]TCE - ANEXO III - Preencher'!K107</f>
        <v>0</v>
      </c>
      <c r="K98" s="15">
        <f>'[1]TCE - ANEXO III - Preencher'!L107</f>
        <v>95.459263803599995</v>
      </c>
      <c r="L98" s="15">
        <f>'[1]TCE - ANEXO III - Preencher'!M107</f>
        <v>26.3</v>
      </c>
      <c r="M98" s="15">
        <f t="shared" si="7"/>
        <v>69.159263803599998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207.2</v>
      </c>
      <c r="R98" s="15">
        <f>'[1]TCE - ANEXO III - Preencher'!S107</f>
        <v>78.91</v>
      </c>
      <c r="S98" s="16">
        <f t="shared" si="9"/>
        <v>128.29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365.09766380359997</v>
      </c>
    </row>
    <row r="99" spans="1:28" x14ac:dyDescent="0.2">
      <c r="A99" s="8">
        <f>IFERROR(VLOOKUP(B99,'[1]DADOS (OCULTAR)'!$P$3:$R$91,3,0),"")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CESAR MAURICIO FERREIRA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514320</v>
      </c>
      <c r="G99" s="13">
        <f>IF('[1]TCE - ANEXO III - Preencher'!H108="","",'[1]TCE - ANEXO III - Preencher'!H108)</f>
        <v>44593</v>
      </c>
      <c r="H99" s="14">
        <f>'[1]TCE - ANEXO III - Preencher'!I108</f>
        <v>0</v>
      </c>
      <c r="I99" s="14">
        <f>'[1]TCE - ANEXO III - Preencher'!J108</f>
        <v>157.13999999999999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159.07</v>
      </c>
    </row>
    <row r="100" spans="1:28" x14ac:dyDescent="0.2">
      <c r="A100" s="8">
        <f>IFERROR(VLOOKUP(B100,'[1]DADOS (OCULTAR)'!$P$3:$R$91,3,0),"")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CIBELLY NATALIA SOARES DA PAZ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44593</v>
      </c>
      <c r="H100" s="14">
        <f>'[1]TCE - ANEXO III - Preencher'!I109</f>
        <v>0</v>
      </c>
      <c r="I100" s="14">
        <f>'[1]TCE - ANEXO III - Preencher'!J109</f>
        <v>172.67920000000001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174.60920000000002</v>
      </c>
    </row>
    <row r="101" spans="1:28" x14ac:dyDescent="0.2">
      <c r="A101" s="8">
        <f>IFERROR(VLOOKUP(B101,'[1]DADOS (OCULTAR)'!$P$3:$R$91,3,0),"")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CICERA MARIA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44593</v>
      </c>
      <c r="H101" s="14">
        <f>'[1]TCE - ANEXO III - Preencher'!I110</f>
        <v>0</v>
      </c>
      <c r="I101" s="14">
        <f>'[1]TCE - ANEXO III - Preencher'!J110</f>
        <v>156.05439999999999</v>
      </c>
      <c r="J101" s="14">
        <f>'[1]TCE - ANEXO III - Preencher'!K110</f>
        <v>0</v>
      </c>
      <c r="K101" s="15">
        <f>'[1]TCE - ANEXO III - Preencher'!L110</f>
        <v>95.459263803599995</v>
      </c>
      <c r="L101" s="15">
        <f>'[1]TCE - ANEXO III - Preencher'!M110</f>
        <v>26.3</v>
      </c>
      <c r="M101" s="15">
        <f t="shared" si="7"/>
        <v>69.159263803599998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227.14366380359999</v>
      </c>
    </row>
    <row r="102" spans="1:28" x14ac:dyDescent="0.2">
      <c r="A102" s="8">
        <f>IFERROR(VLOOKUP(B102,'[1]DADOS (OCULTAR)'!$P$3:$R$91,3,0),"")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CICERA MIRANDA DE ARAUJO BEZERRA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44593</v>
      </c>
      <c r="H102" s="14">
        <f>'[1]TCE - ANEXO III - Preencher'!I111</f>
        <v>0</v>
      </c>
      <c r="I102" s="14">
        <f>'[1]TCE - ANEXO III - Preencher'!J111</f>
        <v>182.8672</v>
      </c>
      <c r="J102" s="14">
        <f>'[1]TCE - ANEXO III - Preencher'!K111</f>
        <v>0</v>
      </c>
      <c r="K102" s="15">
        <f>'[1]TCE - ANEXO III - Preencher'!L111</f>
        <v>95.459263803599995</v>
      </c>
      <c r="L102" s="15">
        <f>'[1]TCE - ANEXO III - Preencher'!M111</f>
        <v>26.3</v>
      </c>
      <c r="M102" s="15">
        <f t="shared" si="7"/>
        <v>69.159263803599998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253.9564638036</v>
      </c>
    </row>
    <row r="103" spans="1:28" x14ac:dyDescent="0.2">
      <c r="A103" s="8">
        <f>IFERROR(VLOOKUP(B103,'[1]DADOS (OCULTAR)'!$P$3:$R$91,3,0),"")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CLAUDIO HENRIQUE SILVA BARBOSA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517410</v>
      </c>
      <c r="G103" s="13">
        <f>IF('[1]TCE - ANEXO III - Preencher'!H112="","",'[1]TCE - ANEXO III - Preencher'!H112)</f>
        <v>44593</v>
      </c>
      <c r="H103" s="14">
        <f>'[1]TCE - ANEXO III - Preencher'!I112</f>
        <v>0</v>
      </c>
      <c r="I103" s="14">
        <f>'[1]TCE - ANEXO III - Preencher'!J112</f>
        <v>172.5384</v>
      </c>
      <c r="J103" s="14">
        <f>'[1]TCE - ANEXO III - Preencher'!K112</f>
        <v>0</v>
      </c>
      <c r="K103" s="15">
        <f>'[1]TCE - ANEXO III - Preencher'!L112</f>
        <v>95.459263803599995</v>
      </c>
      <c r="L103" s="15">
        <f>'[1]TCE - ANEXO III - Preencher'!M112</f>
        <v>24.24</v>
      </c>
      <c r="M103" s="15">
        <f t="shared" si="7"/>
        <v>71.219263803600001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245.6876638036</v>
      </c>
    </row>
    <row r="104" spans="1:28" x14ac:dyDescent="0.2">
      <c r="A104" s="8">
        <f>IFERROR(VLOOKUP(B104,'[1]DADOS (OCULTAR)'!$P$3:$R$91,3,0),"")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CLAUDIO LUIZ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44593</v>
      </c>
      <c r="H104" s="14">
        <f>'[1]TCE - ANEXO III - Preencher'!I113</f>
        <v>0</v>
      </c>
      <c r="I104" s="14">
        <f>'[1]TCE - ANEXO III - Preencher'!J113</f>
        <v>157.31280000000001</v>
      </c>
      <c r="J104" s="14">
        <f>'[1]TCE - ANEXO III - Preencher'!K113</f>
        <v>0</v>
      </c>
      <c r="K104" s="15">
        <f>'[1]TCE - ANEXO III - Preencher'!L113</f>
        <v>95.459263803599995</v>
      </c>
      <c r="L104" s="15">
        <f>'[1]TCE - ANEXO III - Preencher'!M113</f>
        <v>24.55</v>
      </c>
      <c r="M104" s="15">
        <f t="shared" si="7"/>
        <v>70.909263803599998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230.15206380360002</v>
      </c>
    </row>
    <row r="105" spans="1:28" x14ac:dyDescent="0.2">
      <c r="A105" s="8">
        <f>IFERROR(VLOOKUP(B105,'[1]DADOS (OCULTAR)'!$P$3:$R$91,3,0),"")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CLECIA RAFAELA BATISTA MELO RAMOS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223505</v>
      </c>
      <c r="G105" s="13">
        <f>IF('[1]TCE - ANEXO III - Preencher'!H114="","",'[1]TCE - ANEXO III - Preencher'!H114)</f>
        <v>44593</v>
      </c>
      <c r="H105" s="14">
        <f>'[1]TCE - ANEXO III - Preencher'!I114</f>
        <v>0</v>
      </c>
      <c r="I105" s="14">
        <f>'[1]TCE - ANEXO III - Preencher'!J114</f>
        <v>311.86399999999998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1.59</v>
      </c>
      <c r="O105" s="15">
        <f>'[1]TCE - ANEXO III - Preencher'!P114</f>
        <v>0</v>
      </c>
      <c r="P105" s="16">
        <f t="shared" si="8"/>
        <v>1.59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313.45399999999995</v>
      </c>
    </row>
    <row r="106" spans="1:28" x14ac:dyDescent="0.2">
      <c r="A106" s="8">
        <f>IFERROR(VLOOKUP(B106,'[1]DADOS (OCULTAR)'!$P$3:$R$91,3,0),"")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CLECYO HENRIQUE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223505</v>
      </c>
      <c r="G106" s="13">
        <f>IF('[1]TCE - ANEXO III - Preencher'!H115="","",'[1]TCE - ANEXO III - Preencher'!H115)</f>
        <v>44593</v>
      </c>
      <c r="H106" s="14">
        <f>'[1]TCE - ANEXO III - Preencher'!I115</f>
        <v>0</v>
      </c>
      <c r="I106" s="14">
        <f>'[1]TCE - ANEXO III - Preencher'!J115</f>
        <v>269.16640000000001</v>
      </c>
      <c r="J106" s="14">
        <f>'[1]TCE - ANEXO III - Preencher'!K115</f>
        <v>0</v>
      </c>
      <c r="K106" s="15">
        <f>'[1]TCE - ANEXO III - Preencher'!L115</f>
        <v>95.459263803599995</v>
      </c>
      <c r="L106" s="15">
        <f>'[1]TCE - ANEXO III - Preencher'!M115</f>
        <v>2.66</v>
      </c>
      <c r="M106" s="15">
        <f t="shared" si="7"/>
        <v>92.799263803599999</v>
      </c>
      <c r="N106" s="15">
        <f>'[1]TCE - ANEXO III - Preencher'!O115</f>
        <v>1.59</v>
      </c>
      <c r="O106" s="15">
        <f>'[1]TCE - ANEXO III - Preencher'!P115</f>
        <v>0</v>
      </c>
      <c r="P106" s="16">
        <f t="shared" si="8"/>
        <v>1.59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363.5556638036</v>
      </c>
    </row>
    <row r="107" spans="1:28" x14ac:dyDescent="0.2">
      <c r="A107" s="8">
        <f>IFERROR(VLOOKUP(B107,'[1]DADOS (OCULTAR)'!$P$3:$R$91,3,0),"")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CLEITON MIGUEL MARQUES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223605</v>
      </c>
      <c r="G107" s="13">
        <f>IF('[1]TCE - ANEXO III - Preencher'!H116="","",'[1]TCE - ANEXO III - Preencher'!H116)</f>
        <v>44593</v>
      </c>
      <c r="H107" s="14">
        <f>'[1]TCE - ANEXO III - Preencher'!I116</f>
        <v>0</v>
      </c>
      <c r="I107" s="14">
        <f>'[1]TCE - ANEXO III - Preencher'!J116</f>
        <v>244.66319999999999</v>
      </c>
      <c r="J107" s="14">
        <f>'[1]TCE - ANEXO III - Preencher'!K116</f>
        <v>0</v>
      </c>
      <c r="K107" s="15">
        <f>'[1]TCE - ANEXO III - Preencher'!L116</f>
        <v>95.459263803599995</v>
      </c>
      <c r="L107" s="15">
        <f>'[1]TCE - ANEXO III - Preencher'!M116</f>
        <v>2.5099999999999998</v>
      </c>
      <c r="M107" s="15">
        <f t="shared" si="7"/>
        <v>92.94926380359999</v>
      </c>
      <c r="N107" s="15">
        <f>'[1]TCE - ANEXO III - Preencher'!O116</f>
        <v>1.59</v>
      </c>
      <c r="O107" s="15">
        <f>'[1]TCE - ANEXO III - Preencher'!P116</f>
        <v>0</v>
      </c>
      <c r="P107" s="16">
        <f t="shared" si="8"/>
        <v>1.59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339.20246380359998</v>
      </c>
    </row>
    <row r="108" spans="1:28" x14ac:dyDescent="0.2">
      <c r="A108" s="8">
        <f>IFERROR(VLOOKUP(B108,'[1]DADOS (OCULTAR)'!$P$3:$R$91,3,0),"")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CLENICE DA SILVA CAVALCANTE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223605</v>
      </c>
      <c r="G108" s="13">
        <f>IF('[1]TCE - ANEXO III - Preencher'!H117="","",'[1]TCE - ANEXO III - Preencher'!H117)</f>
        <v>44593</v>
      </c>
      <c r="H108" s="14">
        <f>'[1]TCE - ANEXO III - Preencher'!I117</f>
        <v>0</v>
      </c>
      <c r="I108" s="14">
        <f>'[1]TCE - ANEXO III - Preencher'!J117</f>
        <v>286.13040000000001</v>
      </c>
      <c r="J108" s="14">
        <f>'[1]TCE - ANEXO III - Preencher'!K117</f>
        <v>0</v>
      </c>
      <c r="K108" s="15">
        <f>'[1]TCE - ANEXO III - Preencher'!L117</f>
        <v>95.459263803599995</v>
      </c>
      <c r="L108" s="15">
        <f>'[1]TCE - ANEXO III - Preencher'!M117</f>
        <v>2.75</v>
      </c>
      <c r="M108" s="15">
        <f t="shared" si="7"/>
        <v>92.709263803599995</v>
      </c>
      <c r="N108" s="15">
        <f>'[1]TCE - ANEXO III - Preencher'!O117</f>
        <v>1.59</v>
      </c>
      <c r="O108" s="15">
        <f>'[1]TCE - ANEXO III - Preencher'!P117</f>
        <v>0</v>
      </c>
      <c r="P108" s="16">
        <f t="shared" si="8"/>
        <v>1.59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380.42966380359996</v>
      </c>
    </row>
    <row r="109" spans="1:28" x14ac:dyDescent="0.2">
      <c r="A109" s="8">
        <f>IFERROR(VLOOKUP(B109,'[1]DADOS (OCULTAR)'!$P$3:$R$91,3,0),"")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CRISTIANE PONTES TORRES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223505</v>
      </c>
      <c r="G109" s="13">
        <f>IF('[1]TCE - ANEXO III - Preencher'!H118="","",'[1]TCE - ANEXO III - Preencher'!H118)</f>
        <v>44593</v>
      </c>
      <c r="H109" s="14">
        <f>'[1]TCE - ANEXO III - Preencher'!I118</f>
        <v>0</v>
      </c>
      <c r="I109" s="14">
        <f>'[1]TCE - ANEXO III - Preencher'!J118</f>
        <v>358.63279999999997</v>
      </c>
      <c r="J109" s="14">
        <f>'[1]TCE - ANEXO III - Preencher'!K118</f>
        <v>0</v>
      </c>
      <c r="K109" s="15">
        <f>'[1]TCE - ANEXO III - Preencher'!L118</f>
        <v>95.459263803599995</v>
      </c>
      <c r="L109" s="15">
        <f>'[1]TCE - ANEXO III - Preencher'!M118</f>
        <v>3.53</v>
      </c>
      <c r="M109" s="15">
        <f t="shared" si="7"/>
        <v>91.929263803599994</v>
      </c>
      <c r="N109" s="15">
        <f>'[1]TCE - ANEXO III - Preencher'!O118</f>
        <v>1.59</v>
      </c>
      <c r="O109" s="15">
        <f>'[1]TCE - ANEXO III - Preencher'!P118</f>
        <v>0</v>
      </c>
      <c r="P109" s="16">
        <f t="shared" si="8"/>
        <v>1.59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452.15206380359996</v>
      </c>
    </row>
    <row r="110" spans="1:28" x14ac:dyDescent="0.2">
      <c r="A110" s="8">
        <f>IFERROR(VLOOKUP(B110,'[1]DADOS (OCULTAR)'!$P$3:$R$91,3,0),"")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CRISTINE LORRANE PEREIRA DE SA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223505</v>
      </c>
      <c r="G110" s="13">
        <f>IF('[1]TCE - ANEXO III - Preencher'!H119="","",'[1]TCE - ANEXO III - Preencher'!H119)</f>
        <v>44593</v>
      </c>
      <c r="H110" s="14">
        <f>'[1]TCE - ANEXO III - Preencher'!I119</f>
        <v>0</v>
      </c>
      <c r="I110" s="14">
        <f>'[1]TCE - ANEXO III - Preencher'!J119</f>
        <v>325.24639999999999</v>
      </c>
      <c r="J110" s="14">
        <f>'[1]TCE - ANEXO III - Preencher'!K119</f>
        <v>0</v>
      </c>
      <c r="K110" s="15">
        <f>'[1]TCE - ANEXO III - Preencher'!L119</f>
        <v>95.459263803599995</v>
      </c>
      <c r="L110" s="15">
        <f>'[1]TCE - ANEXO III - Preencher'!M119</f>
        <v>3.31</v>
      </c>
      <c r="M110" s="15">
        <f t="shared" si="7"/>
        <v>92.149263803599993</v>
      </c>
      <c r="N110" s="15">
        <f>'[1]TCE - ANEXO III - Preencher'!O119</f>
        <v>1.59</v>
      </c>
      <c r="O110" s="15">
        <f>'[1]TCE - ANEXO III - Preencher'!P119</f>
        <v>0</v>
      </c>
      <c r="P110" s="16">
        <f t="shared" si="8"/>
        <v>1.59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418.98566380359995</v>
      </c>
    </row>
    <row r="111" spans="1:28" x14ac:dyDescent="0.2">
      <c r="A111" s="8">
        <f>IFERROR(VLOOKUP(B111,'[1]DADOS (OCULTAR)'!$P$3:$R$91,3,0),"")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DAMIANA LINDINALVA DA SILVA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44593</v>
      </c>
      <c r="H111" s="14">
        <f>'[1]TCE - ANEXO III - Preencher'!I120</f>
        <v>0</v>
      </c>
      <c r="I111" s="14">
        <f>'[1]TCE - ANEXO III - Preencher'!J120</f>
        <v>42.08</v>
      </c>
      <c r="J111" s="14">
        <f>'[1]TCE - ANEXO III - Preencher'!K120</f>
        <v>0</v>
      </c>
      <c r="K111" s="15">
        <f>'[1]TCE - ANEXO III - Preencher'!L120</f>
        <v>95.459263803599995</v>
      </c>
      <c r="L111" s="15">
        <f>'[1]TCE - ANEXO III - Preencher'!M120</f>
        <v>7.01</v>
      </c>
      <c r="M111" s="15">
        <f t="shared" si="7"/>
        <v>88.44926380359999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132.45926380359998</v>
      </c>
    </row>
    <row r="112" spans="1:28" x14ac:dyDescent="0.2">
      <c r="A112" s="8">
        <f>IFERROR(VLOOKUP(B112,'[1]DADOS (OCULTAR)'!$P$3:$R$91,3,0),"")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DANIEL VITOR PEREIRA DE LIMA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225150</v>
      </c>
      <c r="G112" s="13">
        <f>IF('[1]TCE - ANEXO III - Preencher'!H121="","",'[1]TCE - ANEXO III - Preencher'!H121)</f>
        <v>44593</v>
      </c>
      <c r="H112" s="14">
        <f>'[1]TCE - ANEXO III - Preencher'!I121</f>
        <v>0</v>
      </c>
      <c r="I112" s="14">
        <f>'[1]TCE - ANEXO III - Preencher'!J121</f>
        <v>850.04319999999996</v>
      </c>
      <c r="J112" s="14">
        <f>'[1]TCE - ANEXO III - Preencher'!K121</f>
        <v>0</v>
      </c>
      <c r="K112" s="15">
        <f>'[1]TCE - ANEXO III - Preencher'!L121</f>
        <v>95.459263803599995</v>
      </c>
      <c r="L112" s="15">
        <f>'[1]TCE - ANEXO III - Preencher'!M121</f>
        <v>3.27</v>
      </c>
      <c r="M112" s="15">
        <f t="shared" si="7"/>
        <v>92.189263803599999</v>
      </c>
      <c r="N112" s="15">
        <f>'[1]TCE - ANEXO III - Preencher'!O121</f>
        <v>6.13</v>
      </c>
      <c r="O112" s="15">
        <f>'[1]TCE - ANEXO III - Preencher'!P121</f>
        <v>1.23</v>
      </c>
      <c r="P112" s="16">
        <f t="shared" si="8"/>
        <v>4.9000000000000004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947.13246380359999</v>
      </c>
    </row>
    <row r="113" spans="1:28" x14ac:dyDescent="0.2">
      <c r="A113" s="8">
        <f>IFERROR(VLOOKUP(B113,'[1]DADOS (OCULTAR)'!$P$3:$R$91,3,0),"")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DANIELA ARAUJO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513430</v>
      </c>
      <c r="G113" s="13">
        <f>IF('[1]TCE - ANEXO III - Preencher'!H122="","",'[1]TCE - ANEXO III - Preencher'!H122)</f>
        <v>44593</v>
      </c>
      <c r="H113" s="14">
        <f>'[1]TCE - ANEXO III - Preencher'!I122</f>
        <v>0</v>
      </c>
      <c r="I113" s="14">
        <f>'[1]TCE - ANEXO III - Preencher'!J122</f>
        <v>113.0752</v>
      </c>
      <c r="J113" s="14">
        <f>'[1]TCE - ANEXO III - Preencher'!K122</f>
        <v>0</v>
      </c>
      <c r="K113" s="15">
        <f>'[1]TCE - ANEXO III - Preencher'!L122</f>
        <v>95.459263803599995</v>
      </c>
      <c r="L113" s="15">
        <f>'[1]TCE - ANEXO III - Preencher'!M122</f>
        <v>19.39</v>
      </c>
      <c r="M113" s="15">
        <f t="shared" si="7"/>
        <v>76.069263803599995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191.0744638036</v>
      </c>
    </row>
    <row r="114" spans="1:28" x14ac:dyDescent="0.2">
      <c r="A114" s="8">
        <f>IFERROR(VLOOKUP(B114,'[1]DADOS (OCULTAR)'!$P$3:$R$91,3,0),"")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DANIELE SEVERINA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223710</v>
      </c>
      <c r="G114" s="13">
        <f>IF('[1]TCE - ANEXO III - Preencher'!H123="","",'[1]TCE - ANEXO III - Preencher'!H123)</f>
        <v>44593</v>
      </c>
      <c r="H114" s="14">
        <f>'[1]TCE - ANEXO III - Preencher'!I123</f>
        <v>0</v>
      </c>
      <c r="I114" s="14">
        <f>'[1]TCE - ANEXO III - Preencher'!J123</f>
        <v>284.6696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286.59960000000001</v>
      </c>
    </row>
    <row r="115" spans="1:28" x14ac:dyDescent="0.2">
      <c r="A115" s="8">
        <f>IFERROR(VLOOKUP(B115,'[1]DADOS (OCULTAR)'!$P$3:$R$91,3,0),"")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DANIELLY DE OLIVEIRA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521130</v>
      </c>
      <c r="G115" s="13">
        <f>IF('[1]TCE - ANEXO III - Preencher'!H124="","",'[1]TCE - ANEXO III - Preencher'!H124)</f>
        <v>44593</v>
      </c>
      <c r="H115" s="14">
        <f>'[1]TCE - ANEXO III - Preencher'!I124</f>
        <v>0</v>
      </c>
      <c r="I115" s="14">
        <f>'[1]TCE - ANEXO III - Preencher'!J124</f>
        <v>194.0504</v>
      </c>
      <c r="J115" s="14">
        <f>'[1]TCE - ANEXO III - Preencher'!K124</f>
        <v>0</v>
      </c>
      <c r="K115" s="15">
        <f>'[1]TCE - ANEXO III - Preencher'!L124</f>
        <v>95.459263803599995</v>
      </c>
      <c r="L115" s="15">
        <f>'[1]TCE - ANEXO III - Preencher'!M124</f>
        <v>23.43</v>
      </c>
      <c r="M115" s="15">
        <f t="shared" si="7"/>
        <v>72.029263803600003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268.00966380360001</v>
      </c>
    </row>
    <row r="116" spans="1:28" x14ac:dyDescent="0.2">
      <c r="A116" s="8">
        <f>IFERROR(VLOOKUP(B116,'[1]DADOS (OCULTAR)'!$P$3:$R$91,3,0),"")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DAYANA KARINA GOMES LOPES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44593</v>
      </c>
      <c r="H116" s="14">
        <f>'[1]TCE - ANEXO III - Preencher'!I125</f>
        <v>0</v>
      </c>
      <c r="I116" s="14">
        <f>'[1]TCE - ANEXO III - Preencher'!J125</f>
        <v>165.7184</v>
      </c>
      <c r="J116" s="14">
        <f>'[1]TCE - ANEXO III - Preencher'!K125</f>
        <v>0</v>
      </c>
      <c r="K116" s="15">
        <f>'[1]TCE - ANEXO III - Preencher'!L125</f>
        <v>95.459263803599995</v>
      </c>
      <c r="L116" s="15">
        <f>'[1]TCE - ANEXO III - Preencher'!M125</f>
        <v>26.3</v>
      </c>
      <c r="M116" s="15">
        <f t="shared" si="7"/>
        <v>69.159263803599998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236.80766380360001</v>
      </c>
    </row>
    <row r="117" spans="1:28" x14ac:dyDescent="0.2">
      <c r="A117" s="8">
        <f>IFERROR(VLOOKUP(B117,'[1]DADOS (OCULTAR)'!$P$3:$R$91,3,0),"")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DEBORA ASSIS DE SOUZA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225150</v>
      </c>
      <c r="G117" s="13">
        <f>IF('[1]TCE - ANEXO III - Preencher'!H126="","",'[1]TCE - ANEXO III - Preencher'!H126)</f>
        <v>44593</v>
      </c>
      <c r="H117" s="14">
        <f>'[1]TCE - ANEXO III - Preencher'!I126</f>
        <v>0</v>
      </c>
      <c r="I117" s="14">
        <f>'[1]TCE - ANEXO III - Preencher'!J126</f>
        <v>1715.7008000000001</v>
      </c>
      <c r="J117" s="14">
        <f>'[1]TCE - ANEXO III - Preencher'!K126</f>
        <v>0</v>
      </c>
      <c r="K117" s="15">
        <f>'[1]TCE - ANEXO III - Preencher'!L126</f>
        <v>95.459263803599995</v>
      </c>
      <c r="L117" s="15">
        <f>'[1]TCE - ANEXO III - Preencher'!M126</f>
        <v>3.64</v>
      </c>
      <c r="M117" s="15">
        <f t="shared" si="7"/>
        <v>91.819263803599995</v>
      </c>
      <c r="N117" s="15">
        <f>'[1]TCE - ANEXO III - Preencher'!O126</f>
        <v>6.13</v>
      </c>
      <c r="O117" s="15">
        <f>'[1]TCE - ANEXO III - Preencher'!P126</f>
        <v>1.23</v>
      </c>
      <c r="P117" s="16">
        <f t="shared" si="8"/>
        <v>4.9000000000000004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1812.4200638036002</v>
      </c>
    </row>
    <row r="118" spans="1:28" x14ac:dyDescent="0.2">
      <c r="A118" s="8">
        <f>IFERROR(VLOOKUP(B118,'[1]DADOS (OCULTAR)'!$P$3:$R$91,3,0),"")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DEBORA BEATRIZ DA SILVA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225125</v>
      </c>
      <c r="G118" s="13">
        <f>IF('[1]TCE - ANEXO III - Preencher'!H127="","",'[1]TCE - ANEXO III - Preencher'!H127)</f>
        <v>44593</v>
      </c>
      <c r="H118" s="14">
        <f>'[1]TCE - ANEXO III - Preencher'!I127</f>
        <v>0</v>
      </c>
      <c r="I118" s="14">
        <f>'[1]TCE - ANEXO III - Preencher'!J127</f>
        <v>2037.0871999999999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6.13</v>
      </c>
      <c r="O118" s="15">
        <f>'[1]TCE - ANEXO III - Preencher'!P127</f>
        <v>1.23</v>
      </c>
      <c r="P118" s="16">
        <f t="shared" si="8"/>
        <v>4.9000000000000004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2041.9872</v>
      </c>
    </row>
    <row r="119" spans="1:28" x14ac:dyDescent="0.2">
      <c r="A119" s="8">
        <f>IFERROR(VLOOKUP(B119,'[1]DADOS (OCULTAR)'!$P$3:$R$91,3,0),"")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DEBORA CAMILA FALCAO DE OLIVEIRA AZEVEDO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223505</v>
      </c>
      <c r="G119" s="13">
        <f>IF('[1]TCE - ANEXO III - Preencher'!H128="","",'[1]TCE - ANEXO III - Preencher'!H128)</f>
        <v>44593</v>
      </c>
      <c r="H119" s="14">
        <f>'[1]TCE - ANEXO III - Preencher'!I128</f>
        <v>0</v>
      </c>
      <c r="I119" s="14">
        <f>'[1]TCE - ANEXO III - Preencher'!J128</f>
        <v>268.69200000000001</v>
      </c>
      <c r="J119" s="14">
        <f>'[1]TCE - ANEXO III - Preencher'!K128</f>
        <v>0</v>
      </c>
      <c r="K119" s="15">
        <f>'[1]TCE - ANEXO III - Preencher'!L128</f>
        <v>95.459263803599995</v>
      </c>
      <c r="L119" s="15">
        <f>'[1]TCE - ANEXO III - Preencher'!M128</f>
        <v>2.66</v>
      </c>
      <c r="M119" s="15">
        <f t="shared" si="7"/>
        <v>92.799263803599999</v>
      </c>
      <c r="N119" s="15">
        <f>'[1]TCE - ANEXO III - Preencher'!O128</f>
        <v>1.59</v>
      </c>
      <c r="O119" s="15">
        <f>'[1]TCE - ANEXO III - Preencher'!P128</f>
        <v>0</v>
      </c>
      <c r="P119" s="16">
        <f t="shared" si="8"/>
        <v>1.59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103.28</v>
      </c>
      <c r="U119" s="15">
        <f>'[1]TCE - ANEXO III - Preencher'!V128</f>
        <v>0</v>
      </c>
      <c r="V119" s="16">
        <f t="shared" si="10"/>
        <v>103.28</v>
      </c>
      <c r="W119" s="17" t="str">
        <f>IF('[1]TCE - ANEXO III - Preencher'!X128="","",'[1]TCE - ANEXO III - Preencher'!X128)</f>
        <v>AUX. CRECHE I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466.36126380359997</v>
      </c>
    </row>
    <row r="120" spans="1:28" x14ac:dyDescent="0.2">
      <c r="A120" s="8">
        <f>IFERROR(VLOOKUP(B120,'[1]DADOS (OCULTAR)'!$P$3:$R$91,3,0),"")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DEBORA MARIA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223505</v>
      </c>
      <c r="G120" s="13">
        <f>IF('[1]TCE - ANEXO III - Preencher'!H129="","",'[1]TCE - ANEXO III - Preencher'!H129)</f>
        <v>44593</v>
      </c>
      <c r="H120" s="14">
        <f>'[1]TCE - ANEXO III - Preencher'!I129</f>
        <v>0</v>
      </c>
      <c r="I120" s="14">
        <f>'[1]TCE - ANEXO III - Preencher'!J129</f>
        <v>230.68960000000001</v>
      </c>
      <c r="J120" s="14">
        <f>'[1]TCE - ANEXO III - Preencher'!K129</f>
        <v>0</v>
      </c>
      <c r="K120" s="15">
        <f>'[1]TCE - ANEXO III - Preencher'!L129</f>
        <v>95.459263803599995</v>
      </c>
      <c r="L120" s="15">
        <f>'[1]TCE - ANEXO III - Preencher'!M129</f>
        <v>2.21</v>
      </c>
      <c r="M120" s="15">
        <f t="shared" si="7"/>
        <v>93.249263803600002</v>
      </c>
      <c r="N120" s="15">
        <f>'[1]TCE - ANEXO III - Preencher'!O129</f>
        <v>1.59</v>
      </c>
      <c r="O120" s="15">
        <f>'[1]TCE - ANEXO III - Preencher'!P129</f>
        <v>0</v>
      </c>
      <c r="P120" s="16">
        <f t="shared" si="8"/>
        <v>1.59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325.52886380360002</v>
      </c>
    </row>
    <row r="121" spans="1:28" x14ac:dyDescent="0.2">
      <c r="A121" s="8">
        <f>IFERROR(VLOOKUP(B121,'[1]DADOS (OCULTAR)'!$P$3:$R$91,3,0),"")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DEBORA MARIA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251520</v>
      </c>
      <c r="G121" s="13">
        <f>IF('[1]TCE - ANEXO III - Preencher'!H130="","",'[1]TCE - ANEXO III - Preencher'!H130)</f>
        <v>44593</v>
      </c>
      <c r="H121" s="14">
        <f>'[1]TCE - ANEXO III - Preencher'!I130</f>
        <v>0</v>
      </c>
      <c r="I121" s="14">
        <f>'[1]TCE - ANEXO III - Preencher'!J130</f>
        <v>257.60879999999997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281.2</v>
      </c>
      <c r="R121" s="15">
        <f>'[1]TCE - ANEXO III - Preencher'!S130</f>
        <v>164.12</v>
      </c>
      <c r="S121" s="16">
        <f t="shared" si="9"/>
        <v>117.07999999999998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376.61879999999996</v>
      </c>
    </row>
    <row r="122" spans="1:28" x14ac:dyDescent="0.2">
      <c r="A122" s="8">
        <f>IFERROR(VLOOKUP(B122,'[1]DADOS (OCULTAR)'!$P$3:$R$91,3,0),"")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DEBORA SOARES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44593</v>
      </c>
      <c r="H122" s="14">
        <f>'[1]TCE - ANEXO III - Preencher'!I131</f>
        <v>0</v>
      </c>
      <c r="I122" s="14">
        <f>'[1]TCE - ANEXO III - Preencher'!J131</f>
        <v>165.7184</v>
      </c>
      <c r="J122" s="14">
        <f>'[1]TCE - ANEXO III - Preencher'!K131</f>
        <v>0</v>
      </c>
      <c r="K122" s="15">
        <f>'[1]TCE - ANEXO III - Preencher'!L131</f>
        <v>95.459263803599995</v>
      </c>
      <c r="L122" s="15">
        <f>'[1]TCE - ANEXO III - Preencher'!M131</f>
        <v>26.3</v>
      </c>
      <c r="M122" s="15">
        <f t="shared" si="7"/>
        <v>69.159263803599998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236.80766380360001</v>
      </c>
    </row>
    <row r="123" spans="1:28" x14ac:dyDescent="0.2">
      <c r="A123" s="8">
        <f>IFERROR(VLOOKUP(B123,'[1]DADOS (OCULTAR)'!$P$3:$R$91,3,0),"")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DEBORAH MONIQUE MATIAS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44593</v>
      </c>
      <c r="H123" s="14">
        <f>'[1]TCE - ANEXO III - Preencher'!I132</f>
        <v>0</v>
      </c>
      <c r="I123" s="14">
        <f>'[1]TCE - ANEXO III - Preencher'!J132</f>
        <v>155.49440000000001</v>
      </c>
      <c r="J123" s="14">
        <f>'[1]TCE - ANEXO III - Preencher'!K132</f>
        <v>0</v>
      </c>
      <c r="K123" s="15">
        <f>'[1]TCE - ANEXO III - Preencher'!L132</f>
        <v>95.459263803599995</v>
      </c>
      <c r="L123" s="15">
        <f>'[1]TCE - ANEXO III - Preencher'!M132</f>
        <v>26.3</v>
      </c>
      <c r="M123" s="15">
        <f t="shared" si="7"/>
        <v>69.159263803599998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226.58366380360002</v>
      </c>
    </row>
    <row r="124" spans="1:28" x14ac:dyDescent="0.2">
      <c r="A124" s="8">
        <f>IFERROR(VLOOKUP(B124,'[1]DADOS (OCULTAR)'!$P$3:$R$91,3,0),"")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DEIVISON MALAQUIAS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514320</v>
      </c>
      <c r="G124" s="13">
        <f>IF('[1]TCE - ANEXO III - Preencher'!H133="","",'[1]TCE - ANEXO III - Preencher'!H133)</f>
        <v>44593</v>
      </c>
      <c r="H124" s="14">
        <f>'[1]TCE - ANEXO III - Preencher'!I133</f>
        <v>0</v>
      </c>
      <c r="I124" s="14">
        <f>'[1]TCE - ANEXO III - Preencher'!J133</f>
        <v>158.584</v>
      </c>
      <c r="J124" s="14">
        <f>'[1]TCE - ANEXO III - Preencher'!K133</f>
        <v>0</v>
      </c>
      <c r="K124" s="15">
        <f>'[1]TCE - ANEXO III - Preencher'!L133</f>
        <v>95.459263803599995</v>
      </c>
      <c r="L124" s="15">
        <f>'[1]TCE - ANEXO III - Preencher'!M133</f>
        <v>24.24</v>
      </c>
      <c r="M124" s="15">
        <f t="shared" si="7"/>
        <v>71.219263803600001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231.73326380360001</v>
      </c>
    </row>
    <row r="125" spans="1:28" x14ac:dyDescent="0.2">
      <c r="A125" s="8">
        <f>IFERROR(VLOOKUP(B125,'[1]DADOS (OCULTAR)'!$P$3:$R$91,3,0),"")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DENIS LIMA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515110</v>
      </c>
      <c r="G125" s="13">
        <f>IF('[1]TCE - ANEXO III - Preencher'!H134="","",'[1]TCE - ANEXO III - Preencher'!H134)</f>
        <v>44593</v>
      </c>
      <c r="H125" s="14">
        <f>'[1]TCE - ANEXO III - Preencher'!I134</f>
        <v>0</v>
      </c>
      <c r="I125" s="14">
        <f>'[1]TCE - ANEXO III - Preencher'!J134</f>
        <v>169.84479999999999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103.6</v>
      </c>
      <c r="R125" s="15">
        <f>'[1]TCE - ANEXO III - Preencher'!S134</f>
        <v>72.72</v>
      </c>
      <c r="S125" s="16">
        <f t="shared" si="9"/>
        <v>30.879999999999995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202.65479999999999</v>
      </c>
    </row>
    <row r="126" spans="1:28" x14ac:dyDescent="0.2">
      <c r="A126" s="8">
        <f>IFERROR(VLOOKUP(B126,'[1]DADOS (OCULTAR)'!$P$3:$R$91,3,0),"")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DENIS WAGNER FERREIRA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354205</v>
      </c>
      <c r="G126" s="13">
        <f>IF('[1]TCE - ANEXO III - Preencher'!H135="","",'[1]TCE - ANEXO III - Preencher'!H135)</f>
        <v>44593</v>
      </c>
      <c r="H126" s="14">
        <f>'[1]TCE - ANEXO III - Preencher'!I135</f>
        <v>0</v>
      </c>
      <c r="I126" s="14">
        <f>'[1]TCE - ANEXO III - Preencher'!J135</f>
        <v>113.36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113.36</v>
      </c>
    </row>
    <row r="127" spans="1:28" x14ac:dyDescent="0.2">
      <c r="A127" s="8">
        <f>IFERROR(VLOOKUP(B127,'[1]DADOS (OCULTAR)'!$P$3:$R$91,3,0),"")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DENISE SANTANA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44593</v>
      </c>
      <c r="H127" s="14">
        <f>'[1]TCE - ANEXO III - Preencher'!I136</f>
        <v>0</v>
      </c>
      <c r="I127" s="14">
        <f>'[1]TCE - ANEXO III - Preencher'!J136</f>
        <v>172.34559999999999</v>
      </c>
      <c r="J127" s="14">
        <f>'[1]TCE - ANEXO III - Preencher'!K136</f>
        <v>0</v>
      </c>
      <c r="K127" s="15">
        <f>'[1]TCE - ANEXO III - Preencher'!L136</f>
        <v>95.459263803599995</v>
      </c>
      <c r="L127" s="15">
        <f>'[1]TCE - ANEXO III - Preencher'!M136</f>
        <v>22.8</v>
      </c>
      <c r="M127" s="15">
        <f t="shared" si="7"/>
        <v>72.659263803599998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246.9348638036</v>
      </c>
    </row>
    <row r="128" spans="1:28" x14ac:dyDescent="0.2">
      <c r="A128" s="8">
        <f>IFERROR(VLOOKUP(B128,'[1]DADOS (OCULTAR)'!$P$3:$R$91,3,0),"")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DIEGO MARIANO DE MELO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521130</v>
      </c>
      <c r="G128" s="13">
        <f>IF('[1]TCE - ANEXO III - Preencher'!H137="","",'[1]TCE - ANEXO III - Preencher'!H137)</f>
        <v>44593</v>
      </c>
      <c r="H128" s="14">
        <f>'[1]TCE - ANEXO III - Preencher'!I137</f>
        <v>0</v>
      </c>
      <c r="I128" s="14">
        <f>'[1]TCE - ANEXO III - Preencher'!J137</f>
        <v>141.34399999999999</v>
      </c>
      <c r="J128" s="14">
        <f>'[1]TCE - ANEXO III - Preencher'!K137</f>
        <v>0</v>
      </c>
      <c r="K128" s="15">
        <f>'[1]TCE - ANEXO III - Preencher'!L137</f>
        <v>95.459263803599995</v>
      </c>
      <c r="L128" s="15">
        <f>'[1]TCE - ANEXO III - Preencher'!M137</f>
        <v>24.24</v>
      </c>
      <c r="M128" s="15">
        <f t="shared" si="7"/>
        <v>71.219263803600001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214.4932638036</v>
      </c>
    </row>
    <row r="129" spans="1:28" x14ac:dyDescent="0.2">
      <c r="A129" s="8">
        <f>IFERROR(VLOOKUP(B129,'[1]DADOS (OCULTAR)'!$P$3:$R$91,3,0),"")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DURVAL LINS DE SIQUEIRA NETO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212410</v>
      </c>
      <c r="G129" s="13">
        <f>IF('[1]TCE - ANEXO III - Preencher'!H138="","",'[1]TCE - ANEXO III - Preencher'!H138)</f>
        <v>44593</v>
      </c>
      <c r="H129" s="14">
        <f>'[1]TCE - ANEXO III - Preencher'!I138</f>
        <v>0</v>
      </c>
      <c r="I129" s="14">
        <f>'[1]TCE - ANEXO III - Preencher'!J138</f>
        <v>181.67439999999999</v>
      </c>
      <c r="J129" s="14">
        <f>'[1]TCE - ANEXO III - Preencher'!K138</f>
        <v>0</v>
      </c>
      <c r="K129" s="15">
        <f>'[1]TCE - ANEXO III - Preencher'!L138</f>
        <v>95.459263803599995</v>
      </c>
      <c r="L129" s="15">
        <f>'[1]TCE - ANEXO III - Preencher'!M138</f>
        <v>35.72</v>
      </c>
      <c r="M129" s="15">
        <f t="shared" si="7"/>
        <v>59.739263803599997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243.34366380360001</v>
      </c>
    </row>
    <row r="130" spans="1:28" x14ac:dyDescent="0.2">
      <c r="A130" s="8">
        <f>IFERROR(VLOOKUP(B130,'[1]DADOS (OCULTAR)'!$P$3:$R$91,3,0),"")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EDICARLOS MARTINS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324115</v>
      </c>
      <c r="G130" s="13">
        <f>IF('[1]TCE - ANEXO III - Preencher'!H139="","",'[1]TCE - ANEXO III - Preencher'!H139)</f>
        <v>44593</v>
      </c>
      <c r="H130" s="14">
        <f>'[1]TCE - ANEXO III - Preencher'!I139</f>
        <v>0</v>
      </c>
      <c r="I130" s="14">
        <f>'[1]TCE - ANEXO III - Preencher'!J139</f>
        <v>258.84160000000003</v>
      </c>
      <c r="J130" s="14">
        <f>'[1]TCE - ANEXO III - Preencher'!K139</f>
        <v>0</v>
      </c>
      <c r="K130" s="15">
        <f>'[1]TCE - ANEXO III - Preencher'!L139</f>
        <v>95.459263803599995</v>
      </c>
      <c r="L130" s="15">
        <f>'[1]TCE - ANEXO III - Preencher'!M139</f>
        <v>2.09</v>
      </c>
      <c r="M130" s="15">
        <f t="shared" si="7"/>
        <v>93.369263803599992</v>
      </c>
      <c r="N130" s="15">
        <f>'[1]TCE - ANEXO III - Preencher'!O139</f>
        <v>9.99</v>
      </c>
      <c r="O130" s="15">
        <f>'[1]TCE - ANEXO III - Preencher'!P139</f>
        <v>0</v>
      </c>
      <c r="P130" s="16">
        <f t="shared" si="8"/>
        <v>9.99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362.20086380360004</v>
      </c>
    </row>
    <row r="131" spans="1:28" x14ac:dyDescent="0.2">
      <c r="A131" s="8">
        <f>IFERROR(VLOOKUP(B131,'[1]DADOS (OCULTAR)'!$P$3:$R$91,3,0),"")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EDIJANE FERREIRA DOS SANTOS ARAUJO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44593</v>
      </c>
      <c r="H131" s="14">
        <f>'[1]TCE - ANEXO III - Preencher'!I140</f>
        <v>0</v>
      </c>
      <c r="I131" s="14">
        <f>'[1]TCE - ANEXO III - Preencher'!J140</f>
        <v>165.7184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167.64840000000001</v>
      </c>
    </row>
    <row r="132" spans="1:28" x14ac:dyDescent="0.2">
      <c r="A132" s="8">
        <f>IFERROR(VLOOKUP(B132,'[1]DADOS (OCULTAR)'!$P$3:$R$91,3,0),"")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EDILSON FERREIRA DE SOUZA JUNIOR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44593</v>
      </c>
      <c r="H132" s="14">
        <f>'[1]TCE - ANEXO III - Preencher'!I141</f>
        <v>0</v>
      </c>
      <c r="I132" s="14">
        <f>'[1]TCE - ANEXO III - Preencher'!J141</f>
        <v>167.81280000000001</v>
      </c>
      <c r="J132" s="14">
        <f>'[1]TCE - ANEXO III - Preencher'!K141</f>
        <v>0</v>
      </c>
      <c r="K132" s="15">
        <f>'[1]TCE - ANEXO III - Preencher'!L141</f>
        <v>95.459263803599995</v>
      </c>
      <c r="L132" s="15">
        <f>'[1]TCE - ANEXO III - Preencher'!M141</f>
        <v>26.3</v>
      </c>
      <c r="M132" s="15">
        <f t="shared" ref="M132:M195" si="13">K132-L132</f>
        <v>69.159263803599998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103.6</v>
      </c>
      <c r="R132" s="15">
        <f>'[1]TCE - ANEXO III - Preencher'!S141</f>
        <v>78.91</v>
      </c>
      <c r="S132" s="16">
        <f t="shared" ref="S132:S195" si="15">Q132-R132</f>
        <v>24.689999999999998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263.59206380360001</v>
      </c>
    </row>
    <row r="133" spans="1:28" x14ac:dyDescent="0.2">
      <c r="A133" s="8">
        <f>IFERROR(VLOOKUP(B133,'[1]DADOS (OCULTAR)'!$P$3:$R$91,3,0),"")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EDIVANIA VIEIRA DO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44593</v>
      </c>
      <c r="H133" s="14">
        <f>'[1]TCE - ANEXO III - Preencher'!I142</f>
        <v>0</v>
      </c>
      <c r="I133" s="14">
        <f>'[1]TCE - ANEXO III - Preencher'!J142</f>
        <v>173.74080000000001</v>
      </c>
      <c r="J133" s="14">
        <f>'[1]TCE - ANEXO III - Preencher'!K142</f>
        <v>0</v>
      </c>
      <c r="K133" s="15">
        <f>'[1]TCE - ANEXO III - Preencher'!L142</f>
        <v>95.459263803599995</v>
      </c>
      <c r="L133" s="15">
        <f>'[1]TCE - ANEXO III - Preencher'!M142</f>
        <v>21.92</v>
      </c>
      <c r="M133" s="15">
        <f t="shared" si="13"/>
        <v>73.539263803599994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249.21006380360001</v>
      </c>
    </row>
    <row r="134" spans="1:28" x14ac:dyDescent="0.2">
      <c r="A134" s="8">
        <f>IFERROR(VLOOKUP(B134,'[1]DADOS (OCULTAR)'!$P$3:$R$91,3,0),"")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EDMILSON QUEIROZ DE FARIAS JUNIOR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521130</v>
      </c>
      <c r="G134" s="13">
        <f>IF('[1]TCE - ANEXO III - Preencher'!H143="","",'[1]TCE - ANEXO III - Preencher'!H143)</f>
        <v>44593</v>
      </c>
      <c r="H134" s="14">
        <f>'[1]TCE - ANEXO III - Preencher'!I143</f>
        <v>0</v>
      </c>
      <c r="I134" s="14">
        <f>'[1]TCE - ANEXO III - Preencher'!J143</f>
        <v>158.584</v>
      </c>
      <c r="J134" s="14">
        <f>'[1]TCE - ANEXO III - Preencher'!K143</f>
        <v>0</v>
      </c>
      <c r="K134" s="15">
        <f>'[1]TCE - ANEXO III - Preencher'!L143</f>
        <v>95.459263803599995</v>
      </c>
      <c r="L134" s="15">
        <f>'[1]TCE - ANEXO III - Preencher'!M143</f>
        <v>24.24</v>
      </c>
      <c r="M134" s="15">
        <f t="shared" si="13"/>
        <v>71.219263803600001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231.73326380360001</v>
      </c>
    </row>
    <row r="135" spans="1:28" x14ac:dyDescent="0.2">
      <c r="A135" s="8">
        <f>IFERROR(VLOOKUP(B135,'[1]DADOS (OCULTAR)'!$P$3:$R$91,3,0),"")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EDNAILSON MARIANO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515110</v>
      </c>
      <c r="G135" s="13">
        <f>IF('[1]TCE - ANEXO III - Preencher'!H144="","",'[1]TCE - ANEXO III - Preencher'!H144)</f>
        <v>44593</v>
      </c>
      <c r="H135" s="14">
        <f>'[1]TCE - ANEXO III - Preencher'!I144</f>
        <v>0</v>
      </c>
      <c r="I135" s="14">
        <f>'[1]TCE - ANEXO III - Preencher'!J144</f>
        <v>152.30080000000001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207.2</v>
      </c>
      <c r="R135" s="15">
        <f>'[1]TCE - ANEXO III - Preencher'!S144</f>
        <v>72.72</v>
      </c>
      <c r="S135" s="16">
        <f t="shared" si="15"/>
        <v>134.47999999999999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288.71080000000001</v>
      </c>
    </row>
    <row r="136" spans="1:28" x14ac:dyDescent="0.2">
      <c r="A136" s="8">
        <f>IFERROR(VLOOKUP(B136,'[1]DADOS (OCULTAR)'!$P$3:$R$91,3,0),"")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EDNARA SUELLEN DE SOUZA NOGUEIRA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223505</v>
      </c>
      <c r="G136" s="13">
        <f>IF('[1]TCE - ANEXO III - Preencher'!H145="","",'[1]TCE - ANEXO III - Preencher'!H145)</f>
        <v>44593</v>
      </c>
      <c r="H136" s="14">
        <f>'[1]TCE - ANEXO III - Preencher'!I145</f>
        <v>0</v>
      </c>
      <c r="I136" s="14">
        <f>'[1]TCE - ANEXO III - Preencher'!J145</f>
        <v>304.36720000000003</v>
      </c>
      <c r="J136" s="14">
        <f>'[1]TCE - ANEXO III - Preencher'!K145</f>
        <v>0</v>
      </c>
      <c r="K136" s="15">
        <f>'[1]TCE - ANEXO III - Preencher'!L145</f>
        <v>95.459263803599995</v>
      </c>
      <c r="L136" s="15">
        <f>'[1]TCE - ANEXO III - Preencher'!M145</f>
        <v>3.31</v>
      </c>
      <c r="M136" s="15">
        <f t="shared" si="13"/>
        <v>92.149263803599993</v>
      </c>
      <c r="N136" s="15">
        <f>'[1]TCE - ANEXO III - Preencher'!O145</f>
        <v>1.59</v>
      </c>
      <c r="O136" s="15">
        <f>'[1]TCE - ANEXO III - Preencher'!P145</f>
        <v>0</v>
      </c>
      <c r="P136" s="16">
        <f t="shared" si="14"/>
        <v>1.59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398.10646380359998</v>
      </c>
    </row>
    <row r="137" spans="1:28" x14ac:dyDescent="0.2">
      <c r="A137" s="8">
        <f>IFERROR(VLOOKUP(B137,'[1]DADOS (OCULTAR)'!$P$3:$R$91,3,0),"")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EDSON DEMERCIANO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514320</v>
      </c>
      <c r="G137" s="13">
        <f>IF('[1]TCE - ANEXO III - Preencher'!H146="","",'[1]TCE - ANEXO III - Preencher'!H146)</f>
        <v>44593</v>
      </c>
      <c r="H137" s="14">
        <f>'[1]TCE - ANEXO III - Preencher'!I146</f>
        <v>0</v>
      </c>
      <c r="I137" s="14">
        <f>'[1]TCE - ANEXO III - Preencher'!J146</f>
        <v>156.15280000000001</v>
      </c>
      <c r="J137" s="14">
        <f>'[1]TCE - ANEXO III - Preencher'!K146</f>
        <v>0</v>
      </c>
      <c r="K137" s="15">
        <f>'[1]TCE - ANEXO III - Preencher'!L146</f>
        <v>95.459263803599995</v>
      </c>
      <c r="L137" s="15">
        <f>'[1]TCE - ANEXO III - Preencher'!M146</f>
        <v>24.24</v>
      </c>
      <c r="M137" s="15">
        <f t="shared" si="13"/>
        <v>71.219263803600001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229.30206380360002</v>
      </c>
    </row>
    <row r="138" spans="1:28" x14ac:dyDescent="0.2">
      <c r="A138" s="8">
        <f>IFERROR(VLOOKUP(B138,'[1]DADOS (OCULTAR)'!$P$3:$R$91,3,0),"")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EDUARDA CLEIDE DE AGUIAR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44593</v>
      </c>
      <c r="H138" s="14">
        <f>'[1]TCE - ANEXO III - Preencher'!I147</f>
        <v>0</v>
      </c>
      <c r="I138" s="14">
        <f>'[1]TCE - ANEXO III - Preencher'!J147</f>
        <v>164.50640000000001</v>
      </c>
      <c r="J138" s="14">
        <f>'[1]TCE - ANEXO III - Preencher'!K147</f>
        <v>0</v>
      </c>
      <c r="K138" s="15">
        <f>'[1]TCE - ANEXO III - Preencher'!L147</f>
        <v>95.459263803599995</v>
      </c>
      <c r="L138" s="15">
        <f>'[1]TCE - ANEXO III - Preencher'!M147</f>
        <v>26.3</v>
      </c>
      <c r="M138" s="15">
        <f t="shared" si="13"/>
        <v>69.159263803599998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235.59566380360002</v>
      </c>
    </row>
    <row r="139" spans="1:28" x14ac:dyDescent="0.2">
      <c r="A139" s="8">
        <f>IFERROR(VLOOKUP(B139,'[1]DADOS (OCULTAR)'!$P$3:$R$91,3,0),"")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EDUARDA LAVINIA FERREIRA BARROS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44593</v>
      </c>
      <c r="H139" s="14">
        <f>'[1]TCE - ANEXO III - Preencher'!I148</f>
        <v>0</v>
      </c>
      <c r="I139" s="14">
        <f>'[1]TCE - ANEXO III - Preencher'!J148</f>
        <v>171.59520000000001</v>
      </c>
      <c r="J139" s="14">
        <f>'[1]TCE - ANEXO III - Preencher'!K148</f>
        <v>0</v>
      </c>
      <c r="K139" s="15">
        <f>'[1]TCE - ANEXO III - Preencher'!L148</f>
        <v>95.459263803599995</v>
      </c>
      <c r="L139" s="15">
        <f>'[1]TCE - ANEXO III - Preencher'!M148</f>
        <v>26.3</v>
      </c>
      <c r="M139" s="15">
        <f t="shared" si="13"/>
        <v>69.159263803599998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242.68446380360001</v>
      </c>
    </row>
    <row r="140" spans="1:28" x14ac:dyDescent="0.2">
      <c r="A140" s="8">
        <f>IFERROR(VLOOKUP(B140,'[1]DADOS (OCULTAR)'!$P$3:$R$91,3,0),"")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EDUARDA MOURA CAVALCANTE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225150</v>
      </c>
      <c r="G140" s="13">
        <f>IF('[1]TCE - ANEXO III - Preencher'!H149="","",'[1]TCE - ANEXO III - Preencher'!H149)</f>
        <v>44593</v>
      </c>
      <c r="H140" s="14">
        <f>'[1]TCE - ANEXO III - Preencher'!I149</f>
        <v>0</v>
      </c>
      <c r="I140" s="14">
        <f>'[1]TCE - ANEXO III - Preencher'!J149</f>
        <v>2431.9704000000002</v>
      </c>
      <c r="J140" s="14">
        <f>'[1]TCE - ANEXO III - Preencher'!K149</f>
        <v>0</v>
      </c>
      <c r="K140" s="15">
        <f>'[1]TCE - ANEXO III - Preencher'!L149</f>
        <v>95.459263803599995</v>
      </c>
      <c r="L140" s="15">
        <f>'[1]TCE - ANEXO III - Preencher'!M149</f>
        <v>3.4</v>
      </c>
      <c r="M140" s="15">
        <f t="shared" si="13"/>
        <v>92.05926380359999</v>
      </c>
      <c r="N140" s="15">
        <f>'[1]TCE - ANEXO III - Preencher'!O149</f>
        <v>6.13</v>
      </c>
      <c r="O140" s="15">
        <f>'[1]TCE - ANEXO III - Preencher'!P149</f>
        <v>1.23</v>
      </c>
      <c r="P140" s="16">
        <f t="shared" si="14"/>
        <v>4.9000000000000004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2528.9296638036003</v>
      </c>
    </row>
    <row r="141" spans="1:28" x14ac:dyDescent="0.2">
      <c r="A141" s="8">
        <f>IFERROR(VLOOKUP(B141,'[1]DADOS (OCULTAR)'!$P$3:$R$91,3,0),"")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EDUARDO FERNANDES DOS SANTOS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225125</v>
      </c>
      <c r="G141" s="13">
        <f>IF('[1]TCE - ANEXO III - Preencher'!H150="","",'[1]TCE - ANEXO III - Preencher'!H150)</f>
        <v>44593</v>
      </c>
      <c r="H141" s="14">
        <f>'[1]TCE - ANEXO III - Preencher'!I150</f>
        <v>0</v>
      </c>
      <c r="I141" s="14">
        <f>'[1]TCE - ANEXO III - Preencher'!J150</f>
        <v>1566.7144000000001</v>
      </c>
      <c r="J141" s="14">
        <f>'[1]TCE - ANEXO III - Preencher'!K150</f>
        <v>0</v>
      </c>
      <c r="K141" s="15">
        <f>'[1]TCE - ANEXO III - Preencher'!L150</f>
        <v>95.459263803599995</v>
      </c>
      <c r="L141" s="15">
        <f>'[1]TCE - ANEXO III - Preencher'!M150</f>
        <v>2.67</v>
      </c>
      <c r="M141" s="15">
        <f t="shared" si="13"/>
        <v>92.789263803599994</v>
      </c>
      <c r="N141" s="15">
        <f>'[1]TCE - ANEXO III - Preencher'!O150</f>
        <v>6.13</v>
      </c>
      <c r="O141" s="15">
        <f>'[1]TCE - ANEXO III - Preencher'!P150</f>
        <v>1.23</v>
      </c>
      <c r="P141" s="16">
        <f t="shared" si="14"/>
        <v>4.9000000000000004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1664.4036638036002</v>
      </c>
    </row>
    <row r="142" spans="1:28" x14ac:dyDescent="0.2">
      <c r="A142" s="8">
        <f>IFERROR(VLOOKUP(B142,'[1]DADOS (OCULTAR)'!$P$3:$R$91,3,0),"")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EDUARDO LOURENCO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44593</v>
      </c>
      <c r="H142" s="14">
        <f>'[1]TCE - ANEXO III - Preencher'!I151</f>
        <v>0</v>
      </c>
      <c r="I142" s="14">
        <f>'[1]TCE - ANEXO III - Preencher'!J151</f>
        <v>157.37440000000001</v>
      </c>
      <c r="J142" s="14">
        <f>'[1]TCE - ANEXO III - Preencher'!K151</f>
        <v>0</v>
      </c>
      <c r="K142" s="15">
        <f>'[1]TCE - ANEXO III - Preencher'!L151</f>
        <v>95.459263803599995</v>
      </c>
      <c r="L142" s="15">
        <f>'[1]TCE - ANEXO III - Preencher'!M151</f>
        <v>26.3</v>
      </c>
      <c r="M142" s="15">
        <f t="shared" si="13"/>
        <v>69.159263803599998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207.2</v>
      </c>
      <c r="R142" s="15">
        <f>'[1]TCE - ANEXO III - Preencher'!S151</f>
        <v>78.91</v>
      </c>
      <c r="S142" s="16">
        <f t="shared" si="15"/>
        <v>128.29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356.75366380360003</v>
      </c>
    </row>
    <row r="143" spans="1:28" x14ac:dyDescent="0.2">
      <c r="A143" s="8">
        <f>IFERROR(VLOOKUP(B143,'[1]DADOS (OCULTAR)'!$P$3:$R$91,3,0),"")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EDVALDO CICERO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44593</v>
      </c>
      <c r="H143" s="14">
        <f>'[1]TCE - ANEXO III - Preencher'!I152</f>
        <v>0</v>
      </c>
      <c r="I143" s="14">
        <f>'[1]TCE - ANEXO III - Preencher'!J152</f>
        <v>166.93199999999999</v>
      </c>
      <c r="J143" s="14">
        <f>'[1]TCE - ANEXO III - Preencher'!K152</f>
        <v>0</v>
      </c>
      <c r="K143" s="15">
        <f>'[1]TCE - ANEXO III - Preencher'!L152</f>
        <v>95.459263803599995</v>
      </c>
      <c r="L143" s="15">
        <f>'[1]TCE - ANEXO III - Preencher'!M152</f>
        <v>26.3</v>
      </c>
      <c r="M143" s="15">
        <f t="shared" si="13"/>
        <v>69.159263803599998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238.02126380359999</v>
      </c>
    </row>
    <row r="144" spans="1:28" x14ac:dyDescent="0.2">
      <c r="A144" s="8">
        <f>IFERROR(VLOOKUP(B144,'[1]DADOS (OCULTAR)'!$P$3:$R$91,3,0),"")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EDVANE MARIA DA SILVA CAVALCANTI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513505</v>
      </c>
      <c r="G144" s="13">
        <f>IF('[1]TCE - ANEXO III - Preencher'!H153="","",'[1]TCE - ANEXO III - Preencher'!H153)</f>
        <v>44593</v>
      </c>
      <c r="H144" s="14">
        <f>'[1]TCE - ANEXO III - Preencher'!I153</f>
        <v>0</v>
      </c>
      <c r="I144" s="14">
        <f>'[1]TCE - ANEXO III - Preencher'!J153</f>
        <v>121.952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281.2</v>
      </c>
      <c r="R144" s="15">
        <f>'[1]TCE - ANEXO III - Preencher'!S153</f>
        <v>72.72</v>
      </c>
      <c r="S144" s="16">
        <f t="shared" si="15"/>
        <v>208.48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332.36199999999997</v>
      </c>
    </row>
    <row r="145" spans="1:28" x14ac:dyDescent="0.2">
      <c r="A145" s="8">
        <f>IFERROR(VLOOKUP(B145,'[1]DADOS (OCULTAR)'!$P$3:$R$91,3,0),"")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EDVANIA GOMES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44593</v>
      </c>
      <c r="H145" s="14">
        <f>'[1]TCE - ANEXO III - Preencher'!I154</f>
        <v>0</v>
      </c>
      <c r="I145" s="14">
        <f>'[1]TCE - ANEXO III - Preencher'!J154</f>
        <v>137.072</v>
      </c>
      <c r="J145" s="14">
        <f>'[1]TCE - ANEXO III - Preencher'!K154</f>
        <v>0</v>
      </c>
      <c r="K145" s="15">
        <f>'[1]TCE - ANEXO III - Preencher'!L154</f>
        <v>95.459263803599995</v>
      </c>
      <c r="L145" s="15">
        <f>'[1]TCE - ANEXO III - Preencher'!M154</f>
        <v>20.170000000000002</v>
      </c>
      <c r="M145" s="15">
        <f t="shared" si="13"/>
        <v>75.289263803599994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214.2912638036</v>
      </c>
    </row>
    <row r="146" spans="1:28" x14ac:dyDescent="0.2">
      <c r="A146" s="8">
        <f>IFERROR(VLOOKUP(B146,'[1]DADOS (OCULTAR)'!$P$3:$R$91,3,0),"")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ELAINE CANDIDO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44593</v>
      </c>
      <c r="H146" s="14">
        <f>'[1]TCE - ANEXO III - Preencher'!I155</f>
        <v>0</v>
      </c>
      <c r="I146" s="14">
        <f>'[1]TCE - ANEXO III - Preencher'!J155</f>
        <v>171.9528</v>
      </c>
      <c r="J146" s="14">
        <f>'[1]TCE - ANEXO III - Preencher'!K155</f>
        <v>0</v>
      </c>
      <c r="K146" s="15">
        <f>'[1]TCE - ANEXO III - Preencher'!L155</f>
        <v>95.459263803599995</v>
      </c>
      <c r="L146" s="15">
        <f>'[1]TCE - ANEXO III - Preencher'!M155</f>
        <v>26.3</v>
      </c>
      <c r="M146" s="15">
        <f t="shared" si="13"/>
        <v>69.159263803599998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243.0420638036</v>
      </c>
    </row>
    <row r="147" spans="1:28" x14ac:dyDescent="0.2">
      <c r="A147" s="8">
        <f>IFERROR(VLOOKUP(B147,'[1]DADOS (OCULTAR)'!$P$3:$R$91,3,0),"")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ELAINE SORELE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223605</v>
      </c>
      <c r="G147" s="13">
        <f>IF('[1]TCE - ANEXO III - Preencher'!H156="","",'[1]TCE - ANEXO III - Preencher'!H156)</f>
        <v>44593</v>
      </c>
      <c r="H147" s="14">
        <f>'[1]TCE - ANEXO III - Preencher'!I156</f>
        <v>0</v>
      </c>
      <c r="I147" s="14">
        <f>'[1]TCE - ANEXO III - Preencher'!J156</f>
        <v>228.33760000000001</v>
      </c>
      <c r="J147" s="14">
        <f>'[1]TCE - ANEXO III - Preencher'!K156</f>
        <v>0</v>
      </c>
      <c r="K147" s="15">
        <f>'[1]TCE - ANEXO III - Preencher'!L156</f>
        <v>95.459263803599995</v>
      </c>
      <c r="L147" s="15">
        <f>'[1]TCE - ANEXO III - Preencher'!M156</f>
        <v>2.5099999999999998</v>
      </c>
      <c r="M147" s="15">
        <f t="shared" si="13"/>
        <v>92.94926380359999</v>
      </c>
      <c r="N147" s="15">
        <f>'[1]TCE - ANEXO III - Preencher'!O156</f>
        <v>1.59</v>
      </c>
      <c r="O147" s="15">
        <f>'[1]TCE - ANEXO III - Preencher'!P156</f>
        <v>0</v>
      </c>
      <c r="P147" s="16">
        <f t="shared" si="14"/>
        <v>1.59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322.87686380359997</v>
      </c>
    </row>
    <row r="148" spans="1:28" x14ac:dyDescent="0.2">
      <c r="A148" s="8">
        <f>IFERROR(VLOOKUP(B148,'[1]DADOS (OCULTAR)'!$P$3:$R$91,3,0),"")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ELAINE SUELEN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44593</v>
      </c>
      <c r="H148" s="14">
        <f>'[1]TCE - ANEXO III - Preencher'!I157</f>
        <v>0</v>
      </c>
      <c r="I148" s="14">
        <f>'[1]TCE - ANEXO III - Preencher'!J157</f>
        <v>156.35120000000001</v>
      </c>
      <c r="J148" s="14">
        <f>'[1]TCE - ANEXO III - Preencher'!K157</f>
        <v>0</v>
      </c>
      <c r="K148" s="15">
        <f>'[1]TCE - ANEXO III - Preencher'!L157</f>
        <v>95.459263803599995</v>
      </c>
      <c r="L148" s="15">
        <f>'[1]TCE - ANEXO III - Preencher'!M157</f>
        <v>21.04</v>
      </c>
      <c r="M148" s="15">
        <f t="shared" si="13"/>
        <v>74.419263803599989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232.7004638036</v>
      </c>
    </row>
    <row r="149" spans="1:28" x14ac:dyDescent="0.2">
      <c r="A149" s="8">
        <f>IFERROR(VLOOKUP(B149,'[1]DADOS (OCULTAR)'!$P$3:$R$91,3,0),"")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ELANDARKNYS CASSIA SILVA LORENA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44593</v>
      </c>
      <c r="H149" s="14">
        <f>'[1]TCE - ANEXO III - Preencher'!I158</f>
        <v>0</v>
      </c>
      <c r="I149" s="14">
        <f>'[1]TCE - ANEXO III - Preencher'!J158</f>
        <v>62.39</v>
      </c>
      <c r="J149" s="14">
        <f>'[1]TCE - ANEXO III - Preencher'!K158</f>
        <v>0</v>
      </c>
      <c r="K149" s="15">
        <f>'[1]TCE - ANEXO III - Preencher'!L158</f>
        <v>95.459263803599995</v>
      </c>
      <c r="L149" s="15">
        <f>'[1]TCE - ANEXO III - Preencher'!M158</f>
        <v>11.4</v>
      </c>
      <c r="M149" s="15">
        <f t="shared" si="13"/>
        <v>84.05926380359999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148.3792638036</v>
      </c>
    </row>
    <row r="150" spans="1:28" x14ac:dyDescent="0.2">
      <c r="A150" s="8">
        <f>IFERROR(VLOOKUP(B150,'[1]DADOS (OCULTAR)'!$P$3:$R$91,3,0),"")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ELANE CRISTINA PEREIRA DO NASCIMENTO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44593</v>
      </c>
      <c r="H150" s="14">
        <f>'[1]TCE - ANEXO III - Preencher'!I159</f>
        <v>0</v>
      </c>
      <c r="I150" s="14">
        <f>'[1]TCE - ANEXO III - Preencher'!J159</f>
        <v>156.6472</v>
      </c>
      <c r="J150" s="14">
        <f>'[1]TCE - ANEXO III - Preencher'!K159</f>
        <v>0</v>
      </c>
      <c r="K150" s="15">
        <f>'[1]TCE - ANEXO III - Preencher'!L159</f>
        <v>95.459263803599995</v>
      </c>
      <c r="L150" s="15">
        <f>'[1]TCE - ANEXO III - Preencher'!M159</f>
        <v>20.170000000000002</v>
      </c>
      <c r="M150" s="15">
        <f t="shared" si="13"/>
        <v>75.289263803599994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69.41</v>
      </c>
      <c r="U150" s="15">
        <f>'[1]TCE - ANEXO III - Preencher'!V159</f>
        <v>0</v>
      </c>
      <c r="V150" s="16">
        <f t="shared" si="16"/>
        <v>69.41</v>
      </c>
      <c r="W150" s="17" t="str">
        <f>IF('[1]TCE - ANEXO III - Preencher'!X159="","",'[1]TCE - ANEXO III - Preencher'!X159)</f>
        <v>AUX. CRECHE I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303.2764638036</v>
      </c>
    </row>
    <row r="151" spans="1:28" x14ac:dyDescent="0.2">
      <c r="A151" s="8">
        <f>IFERROR(VLOOKUP(B151,'[1]DADOS (OCULTAR)'!$P$3:$R$91,3,0),"")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ELAYSE DANIELLE OLIVEIRA MERGULHAO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410105</v>
      </c>
      <c r="G151" s="13">
        <f>IF('[1]TCE - ANEXO III - Preencher'!H160="","",'[1]TCE - ANEXO III - Preencher'!H160)</f>
        <v>44593</v>
      </c>
      <c r="H151" s="14">
        <f>'[1]TCE - ANEXO III - Preencher'!I160</f>
        <v>0</v>
      </c>
      <c r="I151" s="14">
        <f>'[1]TCE - ANEXO III - Preencher'!J160</f>
        <v>253.5608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253.5608</v>
      </c>
    </row>
    <row r="152" spans="1:28" x14ac:dyDescent="0.2">
      <c r="A152" s="8">
        <f>IFERROR(VLOOKUP(B152,'[1]DADOS (OCULTAR)'!$P$3:$R$91,3,0),"")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ELIANE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514320</v>
      </c>
      <c r="G152" s="13">
        <f>IF('[1]TCE - ANEXO III - Preencher'!H161="","",'[1]TCE - ANEXO III - Preencher'!H161)</f>
        <v>44593</v>
      </c>
      <c r="H152" s="14">
        <f>'[1]TCE - ANEXO III - Preencher'!I161</f>
        <v>0</v>
      </c>
      <c r="I152" s="14">
        <f>'[1]TCE - ANEXO III - Preencher'!J161</f>
        <v>141.34399999999999</v>
      </c>
      <c r="J152" s="14">
        <f>'[1]TCE - ANEXO III - Preencher'!K161</f>
        <v>0</v>
      </c>
      <c r="K152" s="15">
        <f>'[1]TCE - ANEXO III - Preencher'!L161</f>
        <v>95.459263803599995</v>
      </c>
      <c r="L152" s="15">
        <f>'[1]TCE - ANEXO III - Preencher'!M161</f>
        <v>22.62</v>
      </c>
      <c r="M152" s="15">
        <f t="shared" si="13"/>
        <v>72.839263803599991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281.2</v>
      </c>
      <c r="R152" s="15">
        <f>'[1]TCE - ANEXO III - Preencher'!S161</f>
        <v>72.72</v>
      </c>
      <c r="S152" s="16">
        <f t="shared" si="15"/>
        <v>208.48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424.59326380359994</v>
      </c>
    </row>
    <row r="153" spans="1:28" x14ac:dyDescent="0.2">
      <c r="A153" s="8">
        <f>IFERROR(VLOOKUP(B153,'[1]DADOS (OCULTAR)'!$P$3:$R$91,3,0),"")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ELIMAGNO PAULO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223605</v>
      </c>
      <c r="G153" s="13">
        <f>IF('[1]TCE - ANEXO III - Preencher'!H162="","",'[1]TCE - ANEXO III - Preencher'!H162)</f>
        <v>44593</v>
      </c>
      <c r="H153" s="14">
        <f>'[1]TCE - ANEXO III - Preencher'!I162</f>
        <v>0</v>
      </c>
      <c r="I153" s="14">
        <f>'[1]TCE - ANEXO III - Preencher'!J162</f>
        <v>238.32079999999999</v>
      </c>
      <c r="J153" s="14">
        <f>'[1]TCE - ANEXO III - Preencher'!K162</f>
        <v>0</v>
      </c>
      <c r="K153" s="15">
        <f>'[1]TCE - ANEXO III - Preencher'!L162</f>
        <v>95.459263803599995</v>
      </c>
      <c r="L153" s="15">
        <f>'[1]TCE - ANEXO III - Preencher'!M162</f>
        <v>2.5099999999999998</v>
      </c>
      <c r="M153" s="15">
        <f t="shared" si="13"/>
        <v>92.94926380359999</v>
      </c>
      <c r="N153" s="15">
        <f>'[1]TCE - ANEXO III - Preencher'!O162</f>
        <v>1.59</v>
      </c>
      <c r="O153" s="15">
        <f>'[1]TCE - ANEXO III - Preencher'!P162</f>
        <v>0</v>
      </c>
      <c r="P153" s="16">
        <f t="shared" si="14"/>
        <v>1.59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332.86006380359999</v>
      </c>
    </row>
    <row r="154" spans="1:28" x14ac:dyDescent="0.2">
      <c r="A154" s="8">
        <f>IFERROR(VLOOKUP(B154,'[1]DADOS (OCULTAR)'!$P$3:$R$91,3,0),"")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ELIS SUELI BATISTA DO NASCIMENTO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322205</v>
      </c>
      <c r="G154" s="13">
        <f>IF('[1]TCE - ANEXO III - Preencher'!H163="","",'[1]TCE - ANEXO III - Preencher'!H163)</f>
        <v>44593</v>
      </c>
      <c r="H154" s="14">
        <f>'[1]TCE - ANEXO III - Preencher'!I163</f>
        <v>0</v>
      </c>
      <c r="I154" s="14">
        <f>'[1]TCE - ANEXO III - Preencher'!J163</f>
        <v>167.81280000000001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169.74280000000002</v>
      </c>
    </row>
    <row r="155" spans="1:28" x14ac:dyDescent="0.2">
      <c r="A155" s="8">
        <f>IFERROR(VLOOKUP(B155,'[1]DADOS (OCULTAR)'!$P$3:$R$91,3,0),"")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ELISANGELA BEATRIZ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44593</v>
      </c>
      <c r="H155" s="14">
        <f>'[1]TCE - ANEXO III - Preencher'!I164</f>
        <v>0</v>
      </c>
      <c r="I155" s="14">
        <f>'[1]TCE - ANEXO III - Preencher'!J164</f>
        <v>169.28880000000001</v>
      </c>
      <c r="J155" s="14">
        <f>'[1]TCE - ANEXO III - Preencher'!K164</f>
        <v>0</v>
      </c>
      <c r="K155" s="15">
        <f>'[1]TCE - ANEXO III - Preencher'!L164</f>
        <v>95.459263803599995</v>
      </c>
      <c r="L155" s="15">
        <f>'[1]TCE - ANEXO III - Preencher'!M164</f>
        <v>26.3</v>
      </c>
      <c r="M155" s="15">
        <f t="shared" si="13"/>
        <v>69.159263803599998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240.37806380360001</v>
      </c>
    </row>
    <row r="156" spans="1:28" x14ac:dyDescent="0.2">
      <c r="A156" s="8">
        <f>IFERROR(VLOOKUP(B156,'[1]DADOS (OCULTAR)'!$P$3:$R$91,3,0),"")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ELIZABETH TUANE DE LIMA ALVES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44593</v>
      </c>
      <c r="H156" s="14">
        <f>'[1]TCE - ANEXO III - Preencher'!I165</f>
        <v>0</v>
      </c>
      <c r="I156" s="14">
        <f>'[1]TCE - ANEXO III - Preencher'!J165</f>
        <v>181.4272</v>
      </c>
      <c r="J156" s="14">
        <f>'[1]TCE - ANEXO III - Preencher'!K165</f>
        <v>0</v>
      </c>
      <c r="K156" s="15">
        <f>'[1]TCE - ANEXO III - Preencher'!L165</f>
        <v>95.459263803599995</v>
      </c>
      <c r="L156" s="15">
        <f>'[1]TCE - ANEXO III - Preencher'!M165</f>
        <v>25.43</v>
      </c>
      <c r="M156" s="15">
        <f t="shared" si="13"/>
        <v>70.029263803600003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103.6</v>
      </c>
      <c r="R156" s="15">
        <f>'[1]TCE - ANEXO III - Preencher'!S165</f>
        <v>78.91</v>
      </c>
      <c r="S156" s="16">
        <f t="shared" si="15"/>
        <v>24.689999999999998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278.07646380360001</v>
      </c>
    </row>
    <row r="157" spans="1:28" x14ac:dyDescent="0.2">
      <c r="A157" s="8">
        <f>IFERROR(VLOOKUP(B157,'[1]DADOS (OCULTAR)'!$P$3:$R$91,3,0),"")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ELLENY LAIS SILVA ARAUJO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223605</v>
      </c>
      <c r="G157" s="13">
        <f>IF('[1]TCE - ANEXO III - Preencher'!H166="","",'[1]TCE - ANEXO III - Preencher'!H166)</f>
        <v>44593</v>
      </c>
      <c r="H157" s="14">
        <f>'[1]TCE - ANEXO III - Preencher'!I166</f>
        <v>0</v>
      </c>
      <c r="I157" s="14">
        <f>'[1]TCE - ANEXO III - Preencher'!J166</f>
        <v>272.06959999999998</v>
      </c>
      <c r="J157" s="14">
        <f>'[1]TCE - ANEXO III - Preencher'!K166</f>
        <v>0</v>
      </c>
      <c r="K157" s="15">
        <f>'[1]TCE - ANEXO III - Preencher'!L166</f>
        <v>95.459263803599995</v>
      </c>
      <c r="L157" s="15">
        <f>'[1]TCE - ANEXO III - Preencher'!M166</f>
        <v>2.5099999999999998</v>
      </c>
      <c r="M157" s="15">
        <f t="shared" si="13"/>
        <v>92.94926380359999</v>
      </c>
      <c r="N157" s="15">
        <f>'[1]TCE - ANEXO III - Preencher'!O166</f>
        <v>1.59</v>
      </c>
      <c r="O157" s="15">
        <f>'[1]TCE - ANEXO III - Preencher'!P166</f>
        <v>0</v>
      </c>
      <c r="P157" s="16">
        <f t="shared" si="14"/>
        <v>1.59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366.60886380359995</v>
      </c>
    </row>
    <row r="158" spans="1:28" x14ac:dyDescent="0.2">
      <c r="A158" s="8">
        <f>IFERROR(VLOOKUP(B158,'[1]DADOS (OCULTAR)'!$P$3:$R$91,3,0),"")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ELYDAYANE KELLY DO NASCIMENTO FREITAS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521130</v>
      </c>
      <c r="G158" s="13">
        <f>IF('[1]TCE - ANEXO III - Preencher'!H167="","",'[1]TCE - ANEXO III - Preencher'!H167)</f>
        <v>44593</v>
      </c>
      <c r="H158" s="14">
        <f>'[1]TCE - ANEXO III - Preencher'!I167</f>
        <v>0</v>
      </c>
      <c r="I158" s="14">
        <f>'[1]TCE - ANEXO III - Preencher'!J167</f>
        <v>206.88480000000001</v>
      </c>
      <c r="J158" s="14">
        <f>'[1]TCE - ANEXO III - Preencher'!K167</f>
        <v>0</v>
      </c>
      <c r="K158" s="15">
        <f>'[1]TCE - ANEXO III - Preencher'!L167</f>
        <v>95.459263803599995</v>
      </c>
      <c r="L158" s="15">
        <f>'[1]TCE - ANEXO III - Preencher'!M167</f>
        <v>24.24</v>
      </c>
      <c r="M158" s="15">
        <f t="shared" si="13"/>
        <v>71.219263803600001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207.2</v>
      </c>
      <c r="R158" s="15">
        <f>'[1]TCE - ANEXO III - Preencher'!S167</f>
        <v>72.72</v>
      </c>
      <c r="S158" s="16">
        <f t="shared" si="15"/>
        <v>134.47999999999999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414.51406380360004</v>
      </c>
    </row>
    <row r="159" spans="1:28" x14ac:dyDescent="0.2">
      <c r="A159" s="8">
        <f>IFERROR(VLOOKUP(B159,'[1]DADOS (OCULTAR)'!$P$3:$R$91,3,0),"")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EMANUELE SANTOS GOMES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322205</v>
      </c>
      <c r="G159" s="13">
        <f>IF('[1]TCE - ANEXO III - Preencher'!H168="","",'[1]TCE - ANEXO III - Preencher'!H168)</f>
        <v>44593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1471.38</v>
      </c>
      <c r="K159" s="15">
        <f>'[1]TCE - ANEXO III - Preencher'!L168</f>
        <v>95.459263803599995</v>
      </c>
      <c r="L159" s="15">
        <f>'[1]TCE - ANEXO III - Preencher'!M168</f>
        <v>5.26</v>
      </c>
      <c r="M159" s="15">
        <f t="shared" si="13"/>
        <v>90.19926380359999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1563.5092638036001</v>
      </c>
    </row>
    <row r="160" spans="1:28" x14ac:dyDescent="0.2">
      <c r="A160" s="8">
        <f>IFERROR(VLOOKUP(B160,'[1]DADOS (OCULTAR)'!$P$3:$R$91,3,0),"")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EMERSON ADIEL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763305</v>
      </c>
      <c r="G160" s="13">
        <f>IF('[1]TCE - ANEXO III - Preencher'!H169="","",'[1]TCE - ANEXO III - Preencher'!H169)</f>
        <v>44593</v>
      </c>
      <c r="H160" s="14">
        <f>'[1]TCE - ANEXO III - Preencher'!I169</f>
        <v>0</v>
      </c>
      <c r="I160" s="14">
        <f>'[1]TCE - ANEXO III - Preencher'!J169</f>
        <v>149.56559999999999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207.2</v>
      </c>
      <c r="R160" s="15">
        <f>'[1]TCE - ANEXO III - Preencher'!S169</f>
        <v>72.72</v>
      </c>
      <c r="S160" s="16">
        <f t="shared" si="15"/>
        <v>134.47999999999999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285.97559999999999</v>
      </c>
    </row>
    <row r="161" spans="1:28" x14ac:dyDescent="0.2">
      <c r="A161" s="8">
        <f>IFERROR(VLOOKUP(B161,'[1]DADOS (OCULTAR)'!$P$3:$R$91,3,0),"")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EMILIA CRISTINA LOPES DE HOLANDA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44593</v>
      </c>
      <c r="H161" s="14">
        <f>'[1]TCE - ANEXO III - Preencher'!I170</f>
        <v>0</v>
      </c>
      <c r="I161" s="14">
        <f>'[1]TCE - ANEXO III - Preencher'!J170</f>
        <v>165.7184</v>
      </c>
      <c r="J161" s="14">
        <f>'[1]TCE - ANEXO III - Preencher'!K170</f>
        <v>0</v>
      </c>
      <c r="K161" s="15">
        <f>'[1]TCE - ANEXO III - Preencher'!L170</f>
        <v>95.459263803599995</v>
      </c>
      <c r="L161" s="15">
        <f>'[1]TCE - ANEXO III - Preencher'!M170</f>
        <v>26.3</v>
      </c>
      <c r="M161" s="15">
        <f t="shared" si="13"/>
        <v>69.159263803599998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207.2</v>
      </c>
      <c r="R161" s="15">
        <f>'[1]TCE - ANEXO III - Preencher'!S170</f>
        <v>78.91</v>
      </c>
      <c r="S161" s="16">
        <f t="shared" si="15"/>
        <v>128.29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365.09766380359997</v>
      </c>
    </row>
    <row r="162" spans="1:28" x14ac:dyDescent="0.2">
      <c r="A162" s="8">
        <f>IFERROR(VLOOKUP(B162,'[1]DADOS (OCULTAR)'!$P$3:$R$91,3,0),"")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EMILLY DAYANNE SILVA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223505</v>
      </c>
      <c r="G162" s="13">
        <f>IF('[1]TCE - ANEXO III - Preencher'!H171="","",'[1]TCE - ANEXO III - Preencher'!H171)</f>
        <v>44593</v>
      </c>
      <c r="H162" s="14">
        <f>'[1]TCE - ANEXO III - Preencher'!I171</f>
        <v>0</v>
      </c>
      <c r="I162" s="14">
        <f>'[1]TCE - ANEXO III - Preencher'!J171</f>
        <v>239.15360000000001</v>
      </c>
      <c r="J162" s="14">
        <f>'[1]TCE - ANEXO III - Preencher'!K171</f>
        <v>0</v>
      </c>
      <c r="K162" s="15">
        <f>'[1]TCE - ANEXO III - Preencher'!L171</f>
        <v>95.459263803599995</v>
      </c>
      <c r="L162" s="15">
        <f>'[1]TCE - ANEXO III - Preencher'!M171</f>
        <v>2.2999999999999998</v>
      </c>
      <c r="M162" s="15">
        <f t="shared" si="13"/>
        <v>93.159263803599998</v>
      </c>
      <c r="N162" s="15">
        <f>'[1]TCE - ANEXO III - Preencher'!O171</f>
        <v>1.59</v>
      </c>
      <c r="O162" s="15">
        <f>'[1]TCE - ANEXO III - Preencher'!P171</f>
        <v>0</v>
      </c>
      <c r="P162" s="16">
        <f t="shared" si="14"/>
        <v>1.59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333.90286380359998</v>
      </c>
    </row>
    <row r="163" spans="1:28" x14ac:dyDescent="0.2">
      <c r="A163" s="8">
        <f>IFERROR(VLOOKUP(B163,'[1]DADOS (OCULTAR)'!$P$3:$R$91,3,0),"")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EMIRLEY SILVA DE AGUIAR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44593</v>
      </c>
      <c r="H163" s="14">
        <f>'[1]TCE - ANEXO III - Preencher'!I172</f>
        <v>0</v>
      </c>
      <c r="I163" s="14">
        <f>'[1]TCE - ANEXO III - Preencher'!J172</f>
        <v>169.2816</v>
      </c>
      <c r="J163" s="14">
        <f>'[1]TCE - ANEXO III - Preencher'!K172</f>
        <v>0</v>
      </c>
      <c r="K163" s="15">
        <f>'[1]TCE - ANEXO III - Preencher'!L172</f>
        <v>95.459263803599995</v>
      </c>
      <c r="L163" s="15">
        <f>'[1]TCE - ANEXO III - Preencher'!M172</f>
        <v>26.3</v>
      </c>
      <c r="M163" s="15">
        <f t="shared" si="13"/>
        <v>69.159263803599998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69.41</v>
      </c>
      <c r="U163" s="15">
        <f>'[1]TCE - ANEXO III - Preencher'!V172</f>
        <v>0</v>
      </c>
      <c r="V163" s="16">
        <f t="shared" si="16"/>
        <v>69.41</v>
      </c>
      <c r="W163" s="17" t="str">
        <f>IF('[1]TCE - ANEXO III - Preencher'!X172="","",'[1]TCE - ANEXO III - Preencher'!X172)</f>
        <v>AUX. CRECHE I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309.78086380360003</v>
      </c>
    </row>
    <row r="164" spans="1:28" x14ac:dyDescent="0.2">
      <c r="A164" s="8">
        <f>IFERROR(VLOOKUP(B164,'[1]DADOS (OCULTAR)'!$P$3:$R$91,3,0),"")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EMYLLY BIANCA MACIEL MARTINS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521130</v>
      </c>
      <c r="G164" s="13">
        <f>IF('[1]TCE - ANEXO III - Preencher'!H173="","",'[1]TCE - ANEXO III - Preencher'!H173)</f>
        <v>44593</v>
      </c>
      <c r="H164" s="14">
        <f>'[1]TCE - ANEXO III - Preencher'!I173</f>
        <v>0</v>
      </c>
      <c r="I164" s="14">
        <f>'[1]TCE - ANEXO III - Preencher'!J173</f>
        <v>141.34399999999999</v>
      </c>
      <c r="J164" s="14">
        <f>'[1]TCE - ANEXO III - Preencher'!K173</f>
        <v>0</v>
      </c>
      <c r="K164" s="15">
        <f>'[1]TCE - ANEXO III - Preencher'!L173</f>
        <v>95.459263803599995</v>
      </c>
      <c r="L164" s="15">
        <f>'[1]TCE - ANEXO III - Preencher'!M173</f>
        <v>24.24</v>
      </c>
      <c r="M164" s="15">
        <f t="shared" si="13"/>
        <v>71.219263803600001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140.6</v>
      </c>
      <c r="R164" s="15">
        <f>'[1]TCE - ANEXO III - Preencher'!S173</f>
        <v>72.72</v>
      </c>
      <c r="S164" s="16">
        <f t="shared" si="15"/>
        <v>67.88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282.37326380360003</v>
      </c>
    </row>
    <row r="165" spans="1:28" x14ac:dyDescent="0.2">
      <c r="A165" s="8">
        <f>IFERROR(VLOOKUP(B165,'[1]DADOS (OCULTAR)'!$P$3:$R$91,3,0),"")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ENOCK MANOEL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44593</v>
      </c>
      <c r="H165" s="14">
        <f>'[1]TCE - ANEXO III - Preencher'!I174</f>
        <v>0</v>
      </c>
      <c r="I165" s="14">
        <f>'[1]TCE - ANEXO III - Preencher'!J174</f>
        <v>182.4744</v>
      </c>
      <c r="J165" s="14">
        <f>'[1]TCE - ANEXO III - Preencher'!K174</f>
        <v>0</v>
      </c>
      <c r="K165" s="15">
        <f>'[1]TCE - ANEXO III - Preencher'!L174</f>
        <v>95.459263803599995</v>
      </c>
      <c r="L165" s="15">
        <f>'[1]TCE - ANEXO III - Preencher'!M174</f>
        <v>26.3</v>
      </c>
      <c r="M165" s="15">
        <f t="shared" si="13"/>
        <v>69.159263803599998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253.56366380360001</v>
      </c>
    </row>
    <row r="166" spans="1:28" x14ac:dyDescent="0.2">
      <c r="A166" s="8">
        <f>IFERROR(VLOOKUP(B166,'[1]DADOS (OCULTAR)'!$P$3:$R$91,3,0),"")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ERICA MARIA CINTRA DO NASCIMENTO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223505</v>
      </c>
      <c r="G166" s="13">
        <f>IF('[1]TCE - ANEXO III - Preencher'!H175="","",'[1]TCE - ANEXO III - Preencher'!H175)</f>
        <v>44593</v>
      </c>
      <c r="H166" s="14">
        <f>'[1]TCE - ANEXO III - Preencher'!I175</f>
        <v>0</v>
      </c>
      <c r="I166" s="14">
        <f>'[1]TCE - ANEXO III - Preencher'!J175</f>
        <v>323.02879999999999</v>
      </c>
      <c r="J166" s="14">
        <f>'[1]TCE - ANEXO III - Preencher'!K175</f>
        <v>0</v>
      </c>
      <c r="K166" s="15">
        <f>'[1]TCE - ANEXO III - Preencher'!L175</f>
        <v>95.459263803599995</v>
      </c>
      <c r="L166" s="15">
        <f>'[1]TCE - ANEXO III - Preencher'!M175</f>
        <v>3.29</v>
      </c>
      <c r="M166" s="15">
        <f t="shared" si="13"/>
        <v>92.169263803599989</v>
      </c>
      <c r="N166" s="15">
        <f>'[1]TCE - ANEXO III - Preencher'!O175</f>
        <v>1.59</v>
      </c>
      <c r="O166" s="15">
        <f>'[1]TCE - ANEXO III - Preencher'!P175</f>
        <v>0</v>
      </c>
      <c r="P166" s="16">
        <f t="shared" si="14"/>
        <v>1.59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416.78806380359998</v>
      </c>
    </row>
    <row r="167" spans="1:28" x14ac:dyDescent="0.2">
      <c r="A167" s="8">
        <f>IFERROR(VLOOKUP(B167,'[1]DADOS (OCULTAR)'!$P$3:$R$91,3,0),"")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ERICK SALES BUCHEGGER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225150</v>
      </c>
      <c r="G167" s="13">
        <f>IF('[1]TCE - ANEXO III - Preencher'!H176="","",'[1]TCE - ANEXO III - Preencher'!H176)</f>
        <v>44593</v>
      </c>
      <c r="H167" s="14">
        <f>'[1]TCE - ANEXO III - Preencher'!I176</f>
        <v>0</v>
      </c>
      <c r="I167" s="14">
        <f>'[1]TCE - ANEXO III - Preencher'!J176</f>
        <v>1978.3815999999999</v>
      </c>
      <c r="J167" s="14">
        <f>'[1]TCE - ANEXO III - Preencher'!K176</f>
        <v>0</v>
      </c>
      <c r="K167" s="15">
        <f>'[1]TCE - ANEXO III - Preencher'!L176</f>
        <v>95.459263803599995</v>
      </c>
      <c r="L167" s="15">
        <f>'[1]TCE - ANEXO III - Preencher'!M176</f>
        <v>3.64</v>
      </c>
      <c r="M167" s="15">
        <f t="shared" si="13"/>
        <v>91.819263803599995</v>
      </c>
      <c r="N167" s="15">
        <f>'[1]TCE - ANEXO III - Preencher'!O176</f>
        <v>6.13</v>
      </c>
      <c r="O167" s="15">
        <f>'[1]TCE - ANEXO III - Preencher'!P176</f>
        <v>1.23</v>
      </c>
      <c r="P167" s="16">
        <f t="shared" si="14"/>
        <v>4.9000000000000004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2075.1008638036001</v>
      </c>
    </row>
    <row r="168" spans="1:28" x14ac:dyDescent="0.2">
      <c r="A168" s="8">
        <f>IFERROR(VLOOKUP(B168,'[1]DADOS (OCULTAR)'!$P$3:$R$91,3,0),"")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ERIKA ALVES COIMBRA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225150</v>
      </c>
      <c r="G168" s="13">
        <f>IF('[1]TCE - ANEXO III - Preencher'!H177="","",'[1]TCE - ANEXO III - Preencher'!H177)</f>
        <v>44593</v>
      </c>
      <c r="H168" s="14">
        <f>'[1]TCE - ANEXO III - Preencher'!I177</f>
        <v>0</v>
      </c>
      <c r="I168" s="14">
        <f>'[1]TCE - ANEXO III - Preencher'!J177</f>
        <v>1997.288</v>
      </c>
      <c r="J168" s="14">
        <f>'[1]TCE - ANEXO III - Preencher'!K177</f>
        <v>0</v>
      </c>
      <c r="K168" s="15">
        <f>'[1]TCE - ANEXO III - Preencher'!L177</f>
        <v>95.459263803599995</v>
      </c>
      <c r="L168" s="15">
        <f>'[1]TCE - ANEXO III - Preencher'!M177</f>
        <v>3.64</v>
      </c>
      <c r="M168" s="15">
        <f t="shared" si="13"/>
        <v>91.819263803599995</v>
      </c>
      <c r="N168" s="15">
        <f>'[1]TCE - ANEXO III - Preencher'!O177</f>
        <v>6.13</v>
      </c>
      <c r="O168" s="15">
        <f>'[1]TCE - ANEXO III - Preencher'!P177</f>
        <v>1.23</v>
      </c>
      <c r="P168" s="16">
        <f t="shared" si="14"/>
        <v>4.9000000000000004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2094.0072638035999</v>
      </c>
    </row>
    <row r="169" spans="1:28" x14ac:dyDescent="0.2">
      <c r="A169" s="8">
        <f>IFERROR(VLOOKUP(B169,'[1]DADOS (OCULTAR)'!$P$3:$R$91,3,0),"")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ERIKA MARIA MONTEIRO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225150</v>
      </c>
      <c r="G169" s="13">
        <f>IF('[1]TCE - ANEXO III - Preencher'!H178="","",'[1]TCE - ANEXO III - Preencher'!H178)</f>
        <v>44593</v>
      </c>
      <c r="H169" s="14">
        <f>'[1]TCE - ANEXO III - Preencher'!I178</f>
        <v>0</v>
      </c>
      <c r="I169" s="14">
        <f>'[1]TCE - ANEXO III - Preencher'!J178</f>
        <v>964.56799999999998</v>
      </c>
      <c r="J169" s="14">
        <f>'[1]TCE - ANEXO III - Preencher'!K178</f>
        <v>0</v>
      </c>
      <c r="K169" s="15">
        <f>'[1]TCE - ANEXO III - Preencher'!L178</f>
        <v>95.459263803599995</v>
      </c>
      <c r="L169" s="15">
        <f>'[1]TCE - ANEXO III - Preencher'!M178</f>
        <v>3.64</v>
      </c>
      <c r="M169" s="15">
        <f t="shared" si="13"/>
        <v>91.819263803599995</v>
      </c>
      <c r="N169" s="15">
        <f>'[1]TCE - ANEXO III - Preencher'!O178</f>
        <v>6.13</v>
      </c>
      <c r="O169" s="15">
        <f>'[1]TCE - ANEXO III - Preencher'!P178</f>
        <v>1.23</v>
      </c>
      <c r="P169" s="16">
        <f t="shared" si="14"/>
        <v>4.9000000000000004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1061.2872638036001</v>
      </c>
    </row>
    <row r="170" spans="1:28" x14ac:dyDescent="0.2">
      <c r="A170" s="8">
        <f>IFERROR(VLOOKUP(B170,'[1]DADOS (OCULTAR)'!$P$3:$R$91,3,0),"")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ERINETE VITAL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223505</v>
      </c>
      <c r="G170" s="13">
        <f>IF('[1]TCE - ANEXO III - Preencher'!H179="","",'[1]TCE - ANEXO III - Preencher'!H179)</f>
        <v>44593</v>
      </c>
      <c r="H170" s="14">
        <f>'[1]TCE - ANEXO III - Preencher'!I179</f>
        <v>0</v>
      </c>
      <c r="I170" s="14">
        <f>'[1]TCE - ANEXO III - Preencher'!J179</f>
        <v>269.26080000000002</v>
      </c>
      <c r="J170" s="14">
        <f>'[1]TCE - ANEXO III - Preencher'!K179</f>
        <v>0</v>
      </c>
      <c r="K170" s="15">
        <f>'[1]TCE - ANEXO III - Preencher'!L179</f>
        <v>95.459263803599995</v>
      </c>
      <c r="L170" s="15">
        <f>'[1]TCE - ANEXO III - Preencher'!M179</f>
        <v>3.31</v>
      </c>
      <c r="M170" s="15">
        <f t="shared" si="13"/>
        <v>92.149263803599993</v>
      </c>
      <c r="N170" s="15">
        <f>'[1]TCE - ANEXO III - Preencher'!O179</f>
        <v>1.59</v>
      </c>
      <c r="O170" s="15">
        <f>'[1]TCE - ANEXO III - Preencher'!P179</f>
        <v>0</v>
      </c>
      <c r="P170" s="16">
        <f t="shared" si="14"/>
        <v>1.59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363.00006380359997</v>
      </c>
    </row>
    <row r="171" spans="1:28" x14ac:dyDescent="0.2">
      <c r="A171" s="8">
        <f>IFERROR(VLOOKUP(B171,'[1]DADOS (OCULTAR)'!$P$3:$R$91,3,0),"")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ERIVAN BELO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44593</v>
      </c>
      <c r="H171" s="14">
        <f>'[1]TCE - ANEXO III - Preencher'!I180</f>
        <v>0</v>
      </c>
      <c r="I171" s="14">
        <f>'[1]TCE - ANEXO III - Preencher'!J180</f>
        <v>182.77199999999999</v>
      </c>
      <c r="J171" s="14">
        <f>'[1]TCE - ANEXO III - Preencher'!K180</f>
        <v>0</v>
      </c>
      <c r="K171" s="15">
        <f>'[1]TCE - ANEXO III - Preencher'!L180</f>
        <v>95.459263803599995</v>
      </c>
      <c r="L171" s="15">
        <f>'[1]TCE - ANEXO III - Preencher'!M180</f>
        <v>26.3</v>
      </c>
      <c r="M171" s="15">
        <f t="shared" si="13"/>
        <v>69.159263803599998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253.8612638036</v>
      </c>
    </row>
    <row r="172" spans="1:28" x14ac:dyDescent="0.2">
      <c r="A172" s="8">
        <f>IFERROR(VLOOKUP(B172,'[1]DADOS (OCULTAR)'!$P$3:$R$91,3,0),"")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ESDRAS ERONILDO DOS SANTOS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514320</v>
      </c>
      <c r="G172" s="13">
        <f>IF('[1]TCE - ANEXO III - Preencher'!H181="","",'[1]TCE - ANEXO III - Preencher'!H181)</f>
        <v>44593</v>
      </c>
      <c r="H172" s="14">
        <f>'[1]TCE - ANEXO III - Preencher'!I181</f>
        <v>0</v>
      </c>
      <c r="I172" s="14">
        <f>'[1]TCE - ANEXO III - Preencher'!J181</f>
        <v>135.744</v>
      </c>
      <c r="J172" s="14">
        <f>'[1]TCE - ANEXO III - Preencher'!K181</f>
        <v>0</v>
      </c>
      <c r="K172" s="15">
        <f>'[1]TCE - ANEXO III - Preencher'!L181</f>
        <v>95.459263803599995</v>
      </c>
      <c r="L172" s="15">
        <f>'[1]TCE - ANEXO III - Preencher'!M181</f>
        <v>18.579999999999998</v>
      </c>
      <c r="M172" s="15">
        <f t="shared" si="13"/>
        <v>76.879263803599997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207.2</v>
      </c>
      <c r="R172" s="15">
        <f>'[1]TCE - ANEXO III - Preencher'!S181</f>
        <v>72.72</v>
      </c>
      <c r="S172" s="16">
        <f t="shared" si="15"/>
        <v>134.47999999999999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349.03326380359999</v>
      </c>
    </row>
    <row r="173" spans="1:28" x14ac:dyDescent="0.2">
      <c r="A173" s="8">
        <f>IFERROR(VLOOKUP(B173,'[1]DADOS (OCULTAR)'!$P$3:$R$91,3,0),"")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ESMERALDA DA SILVA MACEDO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44593</v>
      </c>
      <c r="H173" s="14">
        <f>'[1]TCE - ANEXO III - Preencher'!I182</f>
        <v>0</v>
      </c>
      <c r="I173" s="14">
        <f>'[1]TCE - ANEXO III - Preencher'!J182</f>
        <v>171.29839999999999</v>
      </c>
      <c r="J173" s="14">
        <f>'[1]TCE - ANEXO III - Preencher'!K182</f>
        <v>0</v>
      </c>
      <c r="K173" s="15">
        <f>'[1]TCE - ANEXO III - Preencher'!L182</f>
        <v>95.459263803599995</v>
      </c>
      <c r="L173" s="15">
        <f>'[1]TCE - ANEXO III - Preencher'!M182</f>
        <v>25.43</v>
      </c>
      <c r="M173" s="15">
        <f t="shared" si="13"/>
        <v>70.029263803600003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103.6</v>
      </c>
      <c r="R173" s="15">
        <f>'[1]TCE - ANEXO III - Preencher'!S182</f>
        <v>78.91</v>
      </c>
      <c r="S173" s="16">
        <f t="shared" si="15"/>
        <v>24.689999999999998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267.94766380359999</v>
      </c>
    </row>
    <row r="174" spans="1:28" x14ac:dyDescent="0.2">
      <c r="A174" s="8">
        <f>IFERROR(VLOOKUP(B174,'[1]DADOS (OCULTAR)'!$P$3:$R$91,3,0),"")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EVANDI JOAO DA LUZ JUNIOR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514320</v>
      </c>
      <c r="G174" s="13">
        <f>IF('[1]TCE - ANEXO III - Preencher'!H183="","",'[1]TCE - ANEXO III - Preencher'!H183)</f>
        <v>44593</v>
      </c>
      <c r="H174" s="14">
        <f>'[1]TCE - ANEXO III - Preencher'!I183</f>
        <v>0</v>
      </c>
      <c r="I174" s="14">
        <f>'[1]TCE - ANEXO III - Preencher'!J183</f>
        <v>141.34399999999999</v>
      </c>
      <c r="J174" s="14">
        <f>'[1]TCE - ANEXO III - Preencher'!K183</f>
        <v>0</v>
      </c>
      <c r="K174" s="15">
        <f>'[1]TCE - ANEXO III - Preencher'!L183</f>
        <v>95.459263803599995</v>
      </c>
      <c r="L174" s="15">
        <f>'[1]TCE - ANEXO III - Preencher'!M183</f>
        <v>21.01</v>
      </c>
      <c r="M174" s="15">
        <f t="shared" si="13"/>
        <v>74.44926380359999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217.72326380359999</v>
      </c>
    </row>
    <row r="175" spans="1:28" x14ac:dyDescent="0.2">
      <c r="A175" s="8">
        <f>IFERROR(VLOOKUP(B175,'[1]DADOS (OCULTAR)'!$P$3:$R$91,3,0),"")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EVANIA MARIA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44593</v>
      </c>
      <c r="H175" s="14">
        <f>'[1]TCE - ANEXO III - Preencher'!I184</f>
        <v>0</v>
      </c>
      <c r="I175" s="14">
        <f>'[1]TCE - ANEXO III - Preencher'!J184</f>
        <v>165.01679999999999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166.9468</v>
      </c>
    </row>
    <row r="176" spans="1:28" x14ac:dyDescent="0.2">
      <c r="A176" s="8">
        <f>IFERROR(VLOOKUP(B176,'[1]DADOS (OCULTAR)'!$P$3:$R$91,3,0),"")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EVELINE DE AMORIM RODRIGUES DA MOTA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223505</v>
      </c>
      <c r="G176" s="13">
        <f>IF('[1]TCE - ANEXO III - Preencher'!H185="","",'[1]TCE - ANEXO III - Preencher'!H185)</f>
        <v>44593</v>
      </c>
      <c r="H176" s="14">
        <f>'[1]TCE - ANEXO III - Preencher'!I185</f>
        <v>0</v>
      </c>
      <c r="I176" s="14">
        <f>'[1]TCE - ANEXO III - Preencher'!J185</f>
        <v>253.4896</v>
      </c>
      <c r="J176" s="14">
        <f>'[1]TCE - ANEXO III - Preencher'!K185</f>
        <v>0</v>
      </c>
      <c r="K176" s="15">
        <f>'[1]TCE - ANEXO III - Preencher'!L185</f>
        <v>95.459263803599995</v>
      </c>
      <c r="L176" s="15">
        <f>'[1]TCE - ANEXO III - Preencher'!M185</f>
        <v>2.66</v>
      </c>
      <c r="M176" s="15">
        <f t="shared" si="13"/>
        <v>92.799263803599999</v>
      </c>
      <c r="N176" s="15">
        <f>'[1]TCE - ANEXO III - Preencher'!O185</f>
        <v>1.59</v>
      </c>
      <c r="O176" s="15">
        <f>'[1]TCE - ANEXO III - Preencher'!P185</f>
        <v>0</v>
      </c>
      <c r="P176" s="16">
        <f t="shared" si="14"/>
        <v>1.59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347.87886380359998</v>
      </c>
    </row>
    <row r="177" spans="1:28" x14ac:dyDescent="0.2">
      <c r="A177" s="8">
        <f>IFERROR(VLOOKUP(B177,'[1]DADOS (OCULTAR)'!$P$3:$R$91,3,0),"")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EVERTHON GUSTAVO FERREIRA BRAYNER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223605</v>
      </c>
      <c r="G177" s="13">
        <f>IF('[1]TCE - ANEXO III - Preencher'!H186="","",'[1]TCE - ANEXO III - Preencher'!H186)</f>
        <v>44593</v>
      </c>
      <c r="H177" s="14">
        <f>'[1]TCE - ANEXO III - Preencher'!I186</f>
        <v>0</v>
      </c>
      <c r="I177" s="14">
        <f>'[1]TCE - ANEXO III - Preencher'!J186</f>
        <v>239.1696</v>
      </c>
      <c r="J177" s="14">
        <f>'[1]TCE - ANEXO III - Preencher'!K186</f>
        <v>0</v>
      </c>
      <c r="K177" s="15">
        <f>'[1]TCE - ANEXO III - Preencher'!L186</f>
        <v>95.459263803599995</v>
      </c>
      <c r="L177" s="15">
        <f>'[1]TCE - ANEXO III - Preencher'!M186</f>
        <v>2.5099999999999998</v>
      </c>
      <c r="M177" s="15">
        <f t="shared" si="13"/>
        <v>92.94926380359999</v>
      </c>
      <c r="N177" s="15">
        <f>'[1]TCE - ANEXO III - Preencher'!O186</f>
        <v>1.59</v>
      </c>
      <c r="O177" s="15">
        <f>'[1]TCE - ANEXO III - Preencher'!P186</f>
        <v>0</v>
      </c>
      <c r="P177" s="16">
        <f t="shared" si="14"/>
        <v>1.59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333.70886380359997</v>
      </c>
    </row>
    <row r="178" spans="1:28" x14ac:dyDescent="0.2">
      <c r="A178" s="8">
        <f>IFERROR(VLOOKUP(B178,'[1]DADOS (OCULTAR)'!$P$3:$R$91,3,0),"")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EVERTON ALVES DE OLIVEIRA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517410</v>
      </c>
      <c r="G178" s="13">
        <f>IF('[1]TCE - ANEXO III - Preencher'!H187="","",'[1]TCE - ANEXO III - Preencher'!H187)</f>
        <v>44593</v>
      </c>
      <c r="H178" s="14">
        <f>'[1]TCE - ANEXO III - Preencher'!I187</f>
        <v>0</v>
      </c>
      <c r="I178" s="14">
        <f>'[1]TCE - ANEXO III - Preencher'!J187</f>
        <v>156.57759999999999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158.5076</v>
      </c>
    </row>
    <row r="179" spans="1:28" x14ac:dyDescent="0.2">
      <c r="A179" s="8">
        <f>IFERROR(VLOOKUP(B179,'[1]DADOS (OCULTAR)'!$P$3:$R$91,3,0),"")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EVERTON JOSE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517410</v>
      </c>
      <c r="G179" s="13">
        <f>IF('[1]TCE - ANEXO III - Preencher'!H188="","",'[1]TCE - ANEXO III - Preencher'!H188)</f>
        <v>44593</v>
      </c>
      <c r="H179" s="14">
        <f>'[1]TCE - ANEXO III - Preencher'!I188</f>
        <v>0</v>
      </c>
      <c r="I179" s="14">
        <f>'[1]TCE - ANEXO III - Preencher'!J188</f>
        <v>143.744</v>
      </c>
      <c r="J179" s="14">
        <f>'[1]TCE - ANEXO III - Preencher'!K188</f>
        <v>0</v>
      </c>
      <c r="K179" s="15">
        <f>'[1]TCE - ANEXO III - Preencher'!L188</f>
        <v>95.459263803599995</v>
      </c>
      <c r="L179" s="15">
        <f>'[1]TCE - ANEXO III - Preencher'!M188</f>
        <v>18.579999999999998</v>
      </c>
      <c r="M179" s="15">
        <f t="shared" si="13"/>
        <v>76.879263803599997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222.5532638036</v>
      </c>
    </row>
    <row r="180" spans="1:28" x14ac:dyDescent="0.2">
      <c r="A180" s="8">
        <f>IFERROR(VLOOKUP(B180,'[1]DADOS (OCULTAR)'!$P$3:$R$91,3,0),"")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EVERTON MONTEIRO DO NASCIMENTO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515110</v>
      </c>
      <c r="G180" s="13">
        <f>IF('[1]TCE - ANEXO III - Preencher'!H189="","",'[1]TCE - ANEXO III - Preencher'!H189)</f>
        <v>44593</v>
      </c>
      <c r="H180" s="14">
        <f>'[1]TCE - ANEXO III - Preencher'!I189</f>
        <v>0</v>
      </c>
      <c r="I180" s="14">
        <f>'[1]TCE - ANEXO III - Preencher'!J189</f>
        <v>150.55279999999999</v>
      </c>
      <c r="J180" s="14">
        <f>'[1]TCE - ANEXO III - Preencher'!K189</f>
        <v>0</v>
      </c>
      <c r="K180" s="15">
        <f>'[1]TCE - ANEXO III - Preencher'!L189</f>
        <v>95.459263803599995</v>
      </c>
      <c r="L180" s="15">
        <f>'[1]TCE - ANEXO III - Preencher'!M189</f>
        <v>24.24</v>
      </c>
      <c r="M180" s="15">
        <f t="shared" si="13"/>
        <v>71.219263803600001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223.7020638036</v>
      </c>
    </row>
    <row r="181" spans="1:28" x14ac:dyDescent="0.2">
      <c r="A181" s="8">
        <f>IFERROR(VLOOKUP(B181,'[1]DADOS (OCULTAR)'!$P$3:$R$91,3,0),"")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EVILA DANIELE SALES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44593</v>
      </c>
      <c r="H181" s="14">
        <f>'[1]TCE - ANEXO III - Preencher'!I190</f>
        <v>0</v>
      </c>
      <c r="I181" s="14">
        <f>'[1]TCE - ANEXO III - Preencher'!J190</f>
        <v>179.91759999999999</v>
      </c>
      <c r="J181" s="14">
        <f>'[1]TCE - ANEXO III - Preencher'!K190</f>
        <v>0</v>
      </c>
      <c r="K181" s="15">
        <f>'[1]TCE - ANEXO III - Preencher'!L190</f>
        <v>95.459263803599995</v>
      </c>
      <c r="L181" s="15">
        <f>'[1]TCE - ANEXO III - Preencher'!M190</f>
        <v>26.3</v>
      </c>
      <c r="M181" s="15">
        <f t="shared" si="13"/>
        <v>69.159263803599998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103.6</v>
      </c>
      <c r="R181" s="15">
        <f>'[1]TCE - ANEXO III - Preencher'!S190</f>
        <v>78.91</v>
      </c>
      <c r="S181" s="16">
        <f t="shared" si="15"/>
        <v>24.689999999999998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275.69686380359997</v>
      </c>
    </row>
    <row r="182" spans="1:28" x14ac:dyDescent="0.2">
      <c r="A182" s="8">
        <f>IFERROR(VLOOKUP(B182,'[1]DADOS (OCULTAR)'!$P$3:$R$91,3,0),"")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EVILLA MORGANNA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44593</v>
      </c>
      <c r="H182" s="14">
        <f>'[1]TCE - ANEXO III - Preencher'!I191</f>
        <v>0</v>
      </c>
      <c r="I182" s="14">
        <f>'[1]TCE - ANEXO III - Preencher'!J191</f>
        <v>181.4272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183.35720000000001</v>
      </c>
    </row>
    <row r="183" spans="1:28" x14ac:dyDescent="0.2">
      <c r="A183" s="8">
        <f>IFERROR(VLOOKUP(B183,'[1]DADOS (OCULTAR)'!$P$3:$R$91,3,0),"")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EVILLA PATRICIA GOMES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324115</v>
      </c>
      <c r="G183" s="13">
        <f>IF('[1]TCE - ANEXO III - Preencher'!H192="","",'[1]TCE - ANEXO III - Preencher'!H192)</f>
        <v>44593</v>
      </c>
      <c r="H183" s="14">
        <f>'[1]TCE - ANEXO III - Preencher'!I192</f>
        <v>0</v>
      </c>
      <c r="I183" s="14">
        <f>'[1]TCE - ANEXO III - Preencher'!J192</f>
        <v>272.38639999999998</v>
      </c>
      <c r="J183" s="14">
        <f>'[1]TCE - ANEXO III - Preencher'!K192</f>
        <v>0</v>
      </c>
      <c r="K183" s="15">
        <f>'[1]TCE - ANEXO III - Preencher'!L192</f>
        <v>95.459263803599995</v>
      </c>
      <c r="L183" s="15">
        <f>'[1]TCE - ANEXO III - Preencher'!M192</f>
        <v>2.09</v>
      </c>
      <c r="M183" s="15">
        <f t="shared" si="13"/>
        <v>93.369263803599992</v>
      </c>
      <c r="N183" s="15">
        <f>'[1]TCE - ANEXO III - Preencher'!O192</f>
        <v>9.99</v>
      </c>
      <c r="O183" s="15">
        <f>'[1]TCE - ANEXO III - Preencher'!P192</f>
        <v>0</v>
      </c>
      <c r="P183" s="16">
        <f t="shared" si="14"/>
        <v>9.99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375.7456638036</v>
      </c>
    </row>
    <row r="184" spans="1:28" x14ac:dyDescent="0.2">
      <c r="A184" s="8">
        <f>IFERROR(VLOOKUP(B184,'[1]DADOS (OCULTAR)'!$P$3:$R$91,3,0),"")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EVODIA KAROLLINY DE LIMA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44593</v>
      </c>
      <c r="H184" s="14">
        <f>'[1]TCE - ANEXO III - Preencher'!I193</f>
        <v>0</v>
      </c>
      <c r="I184" s="14">
        <f>'[1]TCE - ANEXO III - Preencher'!J193</f>
        <v>156.232</v>
      </c>
      <c r="J184" s="14">
        <f>'[1]TCE - ANEXO III - Preencher'!K193</f>
        <v>0</v>
      </c>
      <c r="K184" s="15">
        <f>'[1]TCE - ANEXO III - Preencher'!L193</f>
        <v>95.459263803599995</v>
      </c>
      <c r="L184" s="15">
        <f>'[1]TCE - ANEXO III - Preencher'!M193</f>
        <v>26.3</v>
      </c>
      <c r="M184" s="15">
        <f t="shared" si="13"/>
        <v>69.159263803599998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69.41</v>
      </c>
      <c r="U184" s="15">
        <f>'[1]TCE - ANEXO III - Preencher'!V193</f>
        <v>0</v>
      </c>
      <c r="V184" s="16">
        <f t="shared" si="16"/>
        <v>69.41</v>
      </c>
      <c r="W184" s="17" t="str">
        <f>IF('[1]TCE - ANEXO III - Preencher'!X193="","",'[1]TCE - ANEXO III - Preencher'!X193)</f>
        <v>AUX. CRECHE I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296.73126380359997</v>
      </c>
    </row>
    <row r="185" spans="1:28" x14ac:dyDescent="0.2">
      <c r="A185" s="8">
        <f>IFERROR(VLOOKUP(B185,'[1]DADOS (OCULTAR)'!$P$3:$R$91,3,0),"")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EVYLLA TERESA GOMES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44593</v>
      </c>
      <c r="H185" s="14">
        <f>'[1]TCE - ANEXO III - Preencher'!I194</f>
        <v>0</v>
      </c>
      <c r="I185" s="14">
        <f>'[1]TCE - ANEXO III - Preencher'!J194</f>
        <v>165.7184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69.41</v>
      </c>
      <c r="U185" s="15">
        <f>'[1]TCE - ANEXO III - Preencher'!V194</f>
        <v>0</v>
      </c>
      <c r="V185" s="16">
        <f t="shared" si="16"/>
        <v>69.41</v>
      </c>
      <c r="W185" s="17" t="str">
        <f>IF('[1]TCE - ANEXO III - Preencher'!X194="","",'[1]TCE - ANEXO III - Preencher'!X194)</f>
        <v>AUX. CRECHE I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237.05840000000001</v>
      </c>
    </row>
    <row r="186" spans="1:28" x14ac:dyDescent="0.2">
      <c r="A186" s="8">
        <f>IFERROR(VLOOKUP(B186,'[1]DADOS (OCULTAR)'!$P$3:$R$91,3,0),"")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FABRICIA LEANDRO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44593</v>
      </c>
      <c r="H186" s="14">
        <f>'[1]TCE - ANEXO III - Preencher'!I195</f>
        <v>0</v>
      </c>
      <c r="I186" s="14">
        <f>'[1]TCE - ANEXO III - Preencher'!J195</f>
        <v>158.40960000000001</v>
      </c>
      <c r="J186" s="14">
        <f>'[1]TCE - ANEXO III - Preencher'!K195</f>
        <v>0</v>
      </c>
      <c r="K186" s="15">
        <f>'[1]TCE - ANEXO III - Preencher'!L195</f>
        <v>95.459263803599995</v>
      </c>
      <c r="L186" s="15">
        <f>'[1]TCE - ANEXO III - Preencher'!M195</f>
        <v>25.43</v>
      </c>
      <c r="M186" s="15">
        <f t="shared" si="13"/>
        <v>70.029263803600003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69.41</v>
      </c>
      <c r="U186" s="15">
        <f>'[1]TCE - ANEXO III - Preencher'!V195</f>
        <v>0</v>
      </c>
      <c r="V186" s="16">
        <f t="shared" si="16"/>
        <v>69.41</v>
      </c>
      <c r="W186" s="17" t="str">
        <f>IF('[1]TCE - ANEXO III - Preencher'!X195="","",'[1]TCE - ANEXO III - Preencher'!X195)</f>
        <v>AUX. CRECHE I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299.77886380360002</v>
      </c>
    </row>
    <row r="187" spans="1:28" x14ac:dyDescent="0.2">
      <c r="A187" s="8">
        <f>IFERROR(VLOOKUP(B187,'[1]DADOS (OCULTAR)'!$P$3:$R$91,3,0),"")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FAUSTO JOSE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44593</v>
      </c>
      <c r="H187" s="14">
        <f>'[1]TCE - ANEXO III - Preencher'!I196</f>
        <v>0</v>
      </c>
      <c r="I187" s="14">
        <f>'[1]TCE - ANEXO III - Preencher'!J196</f>
        <v>164.0224</v>
      </c>
      <c r="J187" s="14">
        <f>'[1]TCE - ANEXO III - Preencher'!K196</f>
        <v>0</v>
      </c>
      <c r="K187" s="15">
        <f>'[1]TCE - ANEXO III - Preencher'!L196</f>
        <v>95.459263803599995</v>
      </c>
      <c r="L187" s="15">
        <f>'[1]TCE - ANEXO III - Preencher'!M196</f>
        <v>22.8</v>
      </c>
      <c r="M187" s="15">
        <f t="shared" si="13"/>
        <v>72.659263803599998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238.61166380360001</v>
      </c>
    </row>
    <row r="188" spans="1:28" x14ac:dyDescent="0.2">
      <c r="A188" s="8">
        <f>IFERROR(VLOOKUP(B188,'[1]DADOS (OCULTAR)'!$P$3:$R$91,3,0),"")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FELIPE DOS SANTOS MOREIRA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223505</v>
      </c>
      <c r="G188" s="13">
        <f>IF('[1]TCE - ANEXO III - Preencher'!H197="","",'[1]TCE - ANEXO III - Preencher'!H197)</f>
        <v>44593</v>
      </c>
      <c r="H188" s="14">
        <f>'[1]TCE - ANEXO III - Preencher'!I197</f>
        <v>0</v>
      </c>
      <c r="I188" s="14">
        <f>'[1]TCE - ANEXO III - Preencher'!J197</f>
        <v>226.81039999999999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1.59</v>
      </c>
      <c r="O188" s="15">
        <f>'[1]TCE - ANEXO III - Preencher'!P197</f>
        <v>0</v>
      </c>
      <c r="P188" s="16">
        <f t="shared" si="14"/>
        <v>1.59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228.40039999999999</v>
      </c>
    </row>
    <row r="189" spans="1:28" x14ac:dyDescent="0.2">
      <c r="A189" s="8">
        <f>IFERROR(VLOOKUP(B189,'[1]DADOS (OCULTAR)'!$P$3:$R$91,3,0),"")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FELIPE EMANUEL ORDONIO DE MELO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225125</v>
      </c>
      <c r="G189" s="13">
        <f>IF('[1]TCE - ANEXO III - Preencher'!H198="","",'[1]TCE - ANEXO III - Preencher'!H198)</f>
        <v>44593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95.459263803599995</v>
      </c>
      <c r="L189" s="15">
        <f>'[1]TCE - ANEXO III - Preencher'!M198</f>
        <v>1.01</v>
      </c>
      <c r="M189" s="15">
        <f t="shared" si="13"/>
        <v>94.44926380359999</v>
      </c>
      <c r="N189" s="15">
        <f>'[1]TCE - ANEXO III - Preencher'!O198</f>
        <v>6.13</v>
      </c>
      <c r="O189" s="15">
        <f>'[1]TCE - ANEXO III - Preencher'!P198</f>
        <v>1.23</v>
      </c>
      <c r="P189" s="16">
        <f t="shared" si="14"/>
        <v>4.9000000000000004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99.349263803599996</v>
      </c>
    </row>
    <row r="190" spans="1:28" x14ac:dyDescent="0.2">
      <c r="A190" s="8">
        <f>IFERROR(VLOOKUP(B190,'[1]DADOS (OCULTAR)'!$P$3:$R$91,3,0),"")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FERNANDA CAROLINE FLORENCIO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223505</v>
      </c>
      <c r="G190" s="13">
        <f>IF('[1]TCE - ANEXO III - Preencher'!H199="","",'[1]TCE - ANEXO III - Preencher'!H199)</f>
        <v>44593</v>
      </c>
      <c r="H190" s="14">
        <f>'[1]TCE - ANEXO III - Preencher'!I199</f>
        <v>0</v>
      </c>
      <c r="I190" s="14">
        <f>'[1]TCE - ANEXO III - Preencher'!J199</f>
        <v>283.98239999999998</v>
      </c>
      <c r="J190" s="14">
        <f>'[1]TCE - ANEXO III - Preencher'!K199</f>
        <v>0</v>
      </c>
      <c r="K190" s="15">
        <f>'[1]TCE - ANEXO III - Preencher'!L199</f>
        <v>95.459263803599995</v>
      </c>
      <c r="L190" s="15">
        <f>'[1]TCE - ANEXO III - Preencher'!M199</f>
        <v>2.66</v>
      </c>
      <c r="M190" s="15">
        <f t="shared" si="13"/>
        <v>92.799263803599999</v>
      </c>
      <c r="N190" s="15">
        <f>'[1]TCE - ANEXO III - Preencher'!O199</f>
        <v>1.59</v>
      </c>
      <c r="O190" s="15">
        <f>'[1]TCE - ANEXO III - Preencher'!P199</f>
        <v>0</v>
      </c>
      <c r="P190" s="16">
        <f t="shared" si="14"/>
        <v>1.59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378.37166380359997</v>
      </c>
    </row>
    <row r="191" spans="1:28" x14ac:dyDescent="0.2">
      <c r="A191" s="8">
        <f>IFERROR(VLOOKUP(B191,'[1]DADOS (OCULTAR)'!$P$3:$R$91,3,0),"")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FERNANDA DANIELLE SOUZA RIBEIRO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225125</v>
      </c>
      <c r="G191" s="13">
        <f>IF('[1]TCE - ANEXO III - Preencher'!H200="","",'[1]TCE - ANEXO III - Preencher'!H200)</f>
        <v>44593</v>
      </c>
      <c r="H191" s="14">
        <f>'[1]TCE - ANEXO III - Preencher'!I200</f>
        <v>0</v>
      </c>
      <c r="I191" s="14">
        <f>'[1]TCE - ANEXO III - Preencher'!J200</f>
        <v>1255.7080000000001</v>
      </c>
      <c r="J191" s="14">
        <f>'[1]TCE - ANEXO III - Preencher'!K200</f>
        <v>0</v>
      </c>
      <c r="K191" s="15">
        <f>'[1]TCE - ANEXO III - Preencher'!L200</f>
        <v>95.459263803599995</v>
      </c>
      <c r="L191" s="15">
        <f>'[1]TCE - ANEXO III - Preencher'!M200</f>
        <v>3.64</v>
      </c>
      <c r="M191" s="15">
        <f t="shared" si="13"/>
        <v>91.819263803599995</v>
      </c>
      <c r="N191" s="15">
        <f>'[1]TCE - ANEXO III - Preencher'!O200</f>
        <v>6.13</v>
      </c>
      <c r="O191" s="15">
        <f>'[1]TCE - ANEXO III - Preencher'!P200</f>
        <v>1.23</v>
      </c>
      <c r="P191" s="16">
        <f t="shared" si="14"/>
        <v>4.9000000000000004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1352.4272638036002</v>
      </c>
    </row>
    <row r="192" spans="1:28" x14ac:dyDescent="0.2">
      <c r="A192" s="8">
        <f>IFERROR(VLOOKUP(B192,'[1]DADOS (OCULTAR)'!$P$3:$R$91,3,0),"")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FERNANDA LARISSA NASCIMENTO BEZERRA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44593</v>
      </c>
      <c r="H192" s="14">
        <f>'[1]TCE - ANEXO III - Preencher'!I201</f>
        <v>0</v>
      </c>
      <c r="I192" s="14">
        <f>'[1]TCE - ANEXO III - Preencher'!J201</f>
        <v>150.048</v>
      </c>
      <c r="J192" s="14">
        <f>'[1]TCE - ANEXO III - Preencher'!K201</f>
        <v>0</v>
      </c>
      <c r="K192" s="15">
        <f>'[1]TCE - ANEXO III - Preencher'!L201</f>
        <v>95.459263803599995</v>
      </c>
      <c r="L192" s="15">
        <f>'[1]TCE - ANEXO III - Preencher'!M201</f>
        <v>23.67</v>
      </c>
      <c r="M192" s="15">
        <f t="shared" si="13"/>
        <v>71.789263803599994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223.7672638036</v>
      </c>
    </row>
    <row r="193" spans="1:28" x14ac:dyDescent="0.2">
      <c r="A193" s="8">
        <f>IFERROR(VLOOKUP(B193,'[1]DADOS (OCULTAR)'!$P$3:$R$91,3,0),"")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FLAVIA MARIA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44593</v>
      </c>
      <c r="H193" s="14">
        <f>'[1]TCE - ANEXO III - Preencher'!I202</f>
        <v>0</v>
      </c>
      <c r="I193" s="14">
        <f>'[1]TCE - ANEXO III - Preencher'!J202</f>
        <v>187.2184</v>
      </c>
      <c r="J193" s="14">
        <f>'[1]TCE - ANEXO III - Preencher'!K202</f>
        <v>0</v>
      </c>
      <c r="K193" s="15">
        <f>'[1]TCE - ANEXO III - Preencher'!L202</f>
        <v>95.459263803599995</v>
      </c>
      <c r="L193" s="15">
        <f>'[1]TCE - ANEXO III - Preencher'!M202</f>
        <v>26.3</v>
      </c>
      <c r="M193" s="15">
        <f t="shared" si="13"/>
        <v>69.159263803599998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69.41</v>
      </c>
      <c r="U193" s="15">
        <f>'[1]TCE - ANEXO III - Preencher'!V202</f>
        <v>0</v>
      </c>
      <c r="V193" s="16">
        <f t="shared" si="16"/>
        <v>69.41</v>
      </c>
      <c r="W193" s="17" t="str">
        <f>IF('[1]TCE - ANEXO III - Preencher'!X202="","",'[1]TCE - ANEXO III - Preencher'!X202)</f>
        <v>AUX. CRECHE I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327.71766380359998</v>
      </c>
    </row>
    <row r="194" spans="1:28" x14ac:dyDescent="0.2">
      <c r="A194" s="8">
        <f>IFERROR(VLOOKUP(B194,'[1]DADOS (OCULTAR)'!$P$3:$R$91,3,0),"")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FRANCIELY KARINE DE OLIVEIRA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322205</v>
      </c>
      <c r="G194" s="13">
        <f>IF('[1]TCE - ANEXO III - Preencher'!H203="","",'[1]TCE - ANEXO III - Preencher'!H203)</f>
        <v>44593</v>
      </c>
      <c r="H194" s="14">
        <f>'[1]TCE - ANEXO III - Preencher'!I203</f>
        <v>0</v>
      </c>
      <c r="I194" s="14">
        <f>'[1]TCE - ANEXO III - Preencher'!J203</f>
        <v>151.1096</v>
      </c>
      <c r="J194" s="14">
        <f>'[1]TCE - ANEXO III - Preencher'!K203</f>
        <v>0</v>
      </c>
      <c r="K194" s="15">
        <f>'[1]TCE - ANEXO III - Preencher'!L203</f>
        <v>95.459263803599995</v>
      </c>
      <c r="L194" s="15">
        <f>'[1]TCE - ANEXO III - Preencher'!M203</f>
        <v>26.3</v>
      </c>
      <c r="M194" s="15">
        <f t="shared" si="13"/>
        <v>69.159263803599998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222.19886380360001</v>
      </c>
    </row>
    <row r="195" spans="1:28" x14ac:dyDescent="0.2">
      <c r="A195" s="8">
        <f>IFERROR(VLOOKUP(B195,'[1]DADOS (OCULTAR)'!$P$3:$R$91,3,0),"")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FRANCILENE MARIA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44593</v>
      </c>
      <c r="H195" s="14">
        <f>'[1]TCE - ANEXO III - Preencher'!I204</f>
        <v>0</v>
      </c>
      <c r="I195" s="14">
        <f>'[1]TCE - ANEXO III - Preencher'!J204</f>
        <v>172.16560000000001</v>
      </c>
      <c r="J195" s="14">
        <f>'[1]TCE - ANEXO III - Preencher'!K204</f>
        <v>0</v>
      </c>
      <c r="K195" s="15">
        <f>'[1]TCE - ANEXO III - Preencher'!L204</f>
        <v>95.459263803599995</v>
      </c>
      <c r="L195" s="15">
        <f>'[1]TCE - ANEXO III - Preencher'!M204</f>
        <v>21.92</v>
      </c>
      <c r="M195" s="15">
        <f t="shared" si="13"/>
        <v>73.539263803599994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69.41</v>
      </c>
      <c r="U195" s="15">
        <f>'[1]TCE - ANEXO III - Preencher'!V204</f>
        <v>0</v>
      </c>
      <c r="V195" s="16">
        <f t="shared" si="16"/>
        <v>69.41</v>
      </c>
      <c r="W195" s="17" t="str">
        <f>IF('[1]TCE - ANEXO III - Preencher'!X204="","",'[1]TCE - ANEXO III - Preencher'!X204)</f>
        <v>AUX. CRECHE I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317.04486380360004</v>
      </c>
    </row>
    <row r="196" spans="1:28" x14ac:dyDescent="0.2">
      <c r="A196" s="8">
        <f>IFERROR(VLOOKUP(B196,'[1]DADOS (OCULTAR)'!$P$3:$R$91,3,0),"")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GABRIEL LYRA VALENCA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225150</v>
      </c>
      <c r="G196" s="13">
        <f>IF('[1]TCE - ANEXO III - Preencher'!H205="","",'[1]TCE - ANEXO III - Preencher'!H205)</f>
        <v>44593</v>
      </c>
      <c r="H196" s="14">
        <f>'[1]TCE - ANEXO III - Preencher'!I205</f>
        <v>0</v>
      </c>
      <c r="I196" s="14">
        <f>'[1]TCE - ANEXO III - Preencher'!J205</f>
        <v>466.13920000000002</v>
      </c>
      <c r="J196" s="14">
        <f>'[1]TCE - ANEXO III - Preencher'!K205</f>
        <v>0</v>
      </c>
      <c r="K196" s="15">
        <f>'[1]TCE - ANEXO III - Preencher'!L205</f>
        <v>95.459263803599995</v>
      </c>
      <c r="L196" s="15">
        <f>'[1]TCE - ANEXO III - Preencher'!M205</f>
        <v>1.33</v>
      </c>
      <c r="M196" s="15">
        <f t="shared" ref="M196:M259" si="19">K196-L196</f>
        <v>94.129263803599997</v>
      </c>
      <c r="N196" s="15">
        <f>'[1]TCE - ANEXO III - Preencher'!O205</f>
        <v>6.13</v>
      </c>
      <c r="O196" s="15">
        <f>'[1]TCE - ANEXO III - Preencher'!P205</f>
        <v>1.23</v>
      </c>
      <c r="P196" s="16">
        <f t="shared" ref="P196:P259" si="20">N196-O196</f>
        <v>4.9000000000000004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565.16846380360005</v>
      </c>
    </row>
    <row r="197" spans="1:28" x14ac:dyDescent="0.2">
      <c r="A197" s="8">
        <f>IFERROR(VLOOKUP(B197,'[1]DADOS (OCULTAR)'!$P$3:$R$91,3,0),"")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GABRIELA GOMES PEREIRA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225125</v>
      </c>
      <c r="G197" s="13">
        <f>IF('[1]TCE - ANEXO III - Preencher'!H206="","",'[1]TCE - ANEXO III - Preencher'!H206)</f>
        <v>44593</v>
      </c>
      <c r="H197" s="14">
        <f>'[1]TCE - ANEXO III - Preencher'!I206</f>
        <v>0</v>
      </c>
      <c r="I197" s="14">
        <f>'[1]TCE - ANEXO III - Preencher'!J206</f>
        <v>1380.6679999999999</v>
      </c>
      <c r="J197" s="14">
        <f>'[1]TCE - ANEXO III - Preencher'!K206</f>
        <v>0</v>
      </c>
      <c r="K197" s="15">
        <f>'[1]TCE - ANEXO III - Preencher'!L206</f>
        <v>95.459263803599995</v>
      </c>
      <c r="L197" s="15">
        <f>'[1]TCE - ANEXO III - Preencher'!M206</f>
        <v>3.64</v>
      </c>
      <c r="M197" s="15">
        <f t="shared" si="19"/>
        <v>91.819263803599995</v>
      </c>
      <c r="N197" s="15">
        <f>'[1]TCE - ANEXO III - Preencher'!O206</f>
        <v>6.13</v>
      </c>
      <c r="O197" s="15">
        <f>'[1]TCE - ANEXO III - Preencher'!P206</f>
        <v>1.23</v>
      </c>
      <c r="P197" s="16">
        <f t="shared" si="20"/>
        <v>4.9000000000000004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1477.3872638036</v>
      </c>
    </row>
    <row r="198" spans="1:28" x14ac:dyDescent="0.2">
      <c r="A198" s="8">
        <f>IFERROR(VLOOKUP(B198,'[1]DADOS (OCULTAR)'!$P$3:$R$91,3,0),"")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GABRIELE MALAQUIAS DA SILVA FONSECA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223605</v>
      </c>
      <c r="G198" s="13">
        <f>IF('[1]TCE - ANEXO III - Preencher'!H207="","",'[1]TCE - ANEXO III - Preencher'!H207)</f>
        <v>44593</v>
      </c>
      <c r="H198" s="14">
        <f>'[1]TCE - ANEXO III - Preencher'!I207</f>
        <v>0</v>
      </c>
      <c r="I198" s="14">
        <f>'[1]TCE - ANEXO III - Preencher'!J207</f>
        <v>269.30959999999999</v>
      </c>
      <c r="J198" s="14">
        <f>'[1]TCE - ANEXO III - Preencher'!K207</f>
        <v>0</v>
      </c>
      <c r="K198" s="15">
        <f>'[1]TCE - ANEXO III - Preencher'!L207</f>
        <v>95.459263803599995</v>
      </c>
      <c r="L198" s="15">
        <f>'[1]TCE - ANEXO III - Preencher'!M207</f>
        <v>2.5099999999999998</v>
      </c>
      <c r="M198" s="15">
        <f t="shared" si="19"/>
        <v>92.94926380359999</v>
      </c>
      <c r="N198" s="15">
        <f>'[1]TCE - ANEXO III - Preencher'!O207</f>
        <v>1.59</v>
      </c>
      <c r="O198" s="15">
        <f>'[1]TCE - ANEXO III - Preencher'!P207</f>
        <v>0</v>
      </c>
      <c r="P198" s="16">
        <f t="shared" si="20"/>
        <v>1.59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363.84886380359995</v>
      </c>
    </row>
    <row r="199" spans="1:28" x14ac:dyDescent="0.2">
      <c r="A199" s="8">
        <f>IFERROR(VLOOKUP(B199,'[1]DADOS (OCULTAR)'!$P$3:$R$91,3,0),"")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GABRIELLY FABIOLA SILVA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44593</v>
      </c>
      <c r="H199" s="14">
        <f>'[1]TCE - ANEXO III - Preencher'!I208</f>
        <v>0</v>
      </c>
      <c r="I199" s="14">
        <f>'[1]TCE - ANEXO III - Preencher'!J208</f>
        <v>182.4744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69.41</v>
      </c>
      <c r="U199" s="15">
        <f>'[1]TCE - ANEXO III - Preencher'!V208</f>
        <v>0</v>
      </c>
      <c r="V199" s="16">
        <f t="shared" si="22"/>
        <v>69.41</v>
      </c>
      <c r="W199" s="17" t="str">
        <f>IF('[1]TCE - ANEXO III - Preencher'!X208="","",'[1]TCE - ANEXO III - Preencher'!X208)</f>
        <v>AUX. CRECHE I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253.81440000000001</v>
      </c>
    </row>
    <row r="200" spans="1:28" x14ac:dyDescent="0.2">
      <c r="A200" s="8">
        <f>IFERROR(VLOOKUP(B200,'[1]DADOS (OCULTAR)'!$P$3:$R$91,3,0),"")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GABRYELE PEREIRA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521130</v>
      </c>
      <c r="G200" s="13">
        <f>IF('[1]TCE - ANEXO III - Preencher'!H209="","",'[1]TCE - ANEXO III - Preencher'!H209)</f>
        <v>44593</v>
      </c>
      <c r="H200" s="14">
        <f>'[1]TCE - ANEXO III - Preencher'!I209</f>
        <v>0</v>
      </c>
      <c r="I200" s="14">
        <f>'[1]TCE - ANEXO III - Preencher'!J209</f>
        <v>158.12719999999999</v>
      </c>
      <c r="J200" s="14">
        <f>'[1]TCE - ANEXO III - Preencher'!K209</f>
        <v>0</v>
      </c>
      <c r="K200" s="15">
        <f>'[1]TCE - ANEXO III - Preencher'!L209</f>
        <v>95.459263803599995</v>
      </c>
      <c r="L200" s="15">
        <f>'[1]TCE - ANEXO III - Preencher'!M209</f>
        <v>24.24</v>
      </c>
      <c r="M200" s="15">
        <f t="shared" si="19"/>
        <v>71.219263803600001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103.6</v>
      </c>
      <c r="R200" s="15">
        <f>'[1]TCE - ANEXO III - Preencher'!S209</f>
        <v>72.72</v>
      </c>
      <c r="S200" s="16">
        <f t="shared" si="21"/>
        <v>30.879999999999995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262.15646380359999</v>
      </c>
    </row>
    <row r="201" spans="1:28" x14ac:dyDescent="0.2">
      <c r="A201" s="8">
        <f>IFERROR(VLOOKUP(B201,'[1]DADOS (OCULTAR)'!$P$3:$R$91,3,0),"")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GEANE IRACEMA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44593</v>
      </c>
      <c r="H201" s="14">
        <f>'[1]TCE - ANEXO III - Preencher'!I210</f>
        <v>0</v>
      </c>
      <c r="I201" s="14">
        <f>'[1]TCE - ANEXO III - Preencher'!J210</f>
        <v>173.7328</v>
      </c>
      <c r="J201" s="14">
        <f>'[1]TCE - ANEXO III - Preencher'!K210</f>
        <v>0</v>
      </c>
      <c r="K201" s="15">
        <f>'[1]TCE - ANEXO III - Preencher'!L210</f>
        <v>95.459263803599995</v>
      </c>
      <c r="L201" s="15">
        <f>'[1]TCE - ANEXO III - Preencher'!M210</f>
        <v>26.3</v>
      </c>
      <c r="M201" s="15">
        <f t="shared" si="19"/>
        <v>69.159263803599998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244.8220638036</v>
      </c>
    </row>
    <row r="202" spans="1:28" x14ac:dyDescent="0.2">
      <c r="A202" s="8">
        <f>IFERROR(VLOOKUP(B202,'[1]DADOS (OCULTAR)'!$P$3:$R$91,3,0),"")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GEFERSON DE MOURA SALES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44593</v>
      </c>
      <c r="H202" s="14">
        <f>'[1]TCE - ANEXO III - Preencher'!I211</f>
        <v>0</v>
      </c>
      <c r="I202" s="14">
        <f>'[1]TCE - ANEXO III - Preencher'!J211</f>
        <v>169.91919999999999</v>
      </c>
      <c r="J202" s="14">
        <f>'[1]TCE - ANEXO III - Preencher'!K211</f>
        <v>0</v>
      </c>
      <c r="K202" s="15">
        <f>'[1]TCE - ANEXO III - Preencher'!L211</f>
        <v>95.459263803599995</v>
      </c>
      <c r="L202" s="15">
        <f>'[1]TCE - ANEXO III - Preencher'!M211</f>
        <v>26.3</v>
      </c>
      <c r="M202" s="15">
        <f t="shared" si="19"/>
        <v>69.159263803599998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241.00846380359999</v>
      </c>
    </row>
    <row r="203" spans="1:28" x14ac:dyDescent="0.2">
      <c r="A203" s="8">
        <f>IFERROR(VLOOKUP(B203,'[1]DADOS (OCULTAR)'!$P$3:$R$91,3,0),"")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GEISE KETILEM MOREIRA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44593</v>
      </c>
      <c r="H203" s="14">
        <f>'[1]TCE - ANEXO III - Preencher'!I212</f>
        <v>0</v>
      </c>
      <c r="I203" s="14">
        <f>'[1]TCE - ANEXO III - Preencher'!J212</f>
        <v>155.1968</v>
      </c>
      <c r="J203" s="14">
        <f>'[1]TCE - ANEXO III - Preencher'!K212</f>
        <v>0</v>
      </c>
      <c r="K203" s="15">
        <f>'[1]TCE - ANEXO III - Preencher'!L212</f>
        <v>95.459263803599995</v>
      </c>
      <c r="L203" s="15">
        <f>'[1]TCE - ANEXO III - Preencher'!M212</f>
        <v>26.3</v>
      </c>
      <c r="M203" s="15">
        <f t="shared" si="19"/>
        <v>69.159263803599998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69.41</v>
      </c>
      <c r="U203" s="15">
        <f>'[1]TCE - ANEXO III - Preencher'!V212</f>
        <v>0</v>
      </c>
      <c r="V203" s="16">
        <f t="shared" si="22"/>
        <v>69.41</v>
      </c>
      <c r="W203" s="17" t="str">
        <f>IF('[1]TCE - ANEXO III - Preencher'!X212="","",'[1]TCE - ANEXO III - Preencher'!X212)</f>
        <v>AUX. CRECHE I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295.6960638036</v>
      </c>
    </row>
    <row r="204" spans="1:28" x14ac:dyDescent="0.2">
      <c r="A204" s="8">
        <f>IFERROR(VLOOKUP(B204,'[1]DADOS (OCULTAR)'!$P$3:$R$91,3,0),"")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GENECY ANDRADE DE OLIVEIRA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225150</v>
      </c>
      <c r="G204" s="13">
        <f>IF('[1]TCE - ANEXO III - Preencher'!H213="","",'[1]TCE - ANEXO III - Preencher'!H213)</f>
        <v>44593</v>
      </c>
      <c r="H204" s="14">
        <f>'[1]TCE - ANEXO III - Preencher'!I213</f>
        <v>0</v>
      </c>
      <c r="I204" s="14">
        <f>'[1]TCE - ANEXO III - Preencher'!J213</f>
        <v>931.60159999999996</v>
      </c>
      <c r="J204" s="14">
        <f>'[1]TCE - ANEXO III - Preencher'!K213</f>
        <v>0</v>
      </c>
      <c r="K204" s="15">
        <f>'[1]TCE - ANEXO III - Preencher'!L213</f>
        <v>95.459263803599995</v>
      </c>
      <c r="L204" s="15">
        <f>'[1]TCE - ANEXO III - Preencher'!M213</f>
        <v>3.27</v>
      </c>
      <c r="M204" s="15">
        <f t="shared" si="19"/>
        <v>92.189263803599999</v>
      </c>
      <c r="N204" s="15">
        <f>'[1]TCE - ANEXO III - Preencher'!O213</f>
        <v>6.13</v>
      </c>
      <c r="O204" s="15">
        <f>'[1]TCE - ANEXO III - Preencher'!P213</f>
        <v>1.23</v>
      </c>
      <c r="P204" s="16">
        <f t="shared" si="20"/>
        <v>4.9000000000000004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1028.6908638036</v>
      </c>
    </row>
    <row r="205" spans="1:28" x14ac:dyDescent="0.2">
      <c r="A205" s="8">
        <f>IFERROR(VLOOKUP(B205,'[1]DADOS (OCULTAR)'!$P$3:$R$91,3,0),"")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GENILSON DA SILVA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514320</v>
      </c>
      <c r="G205" s="13">
        <f>IF('[1]TCE - ANEXO III - Preencher'!H214="","",'[1]TCE - ANEXO III - Preencher'!H214)</f>
        <v>44593</v>
      </c>
      <c r="H205" s="14">
        <f>'[1]TCE - ANEXO III - Preencher'!I214</f>
        <v>0</v>
      </c>
      <c r="I205" s="14">
        <f>'[1]TCE - ANEXO III - Preencher'!J214</f>
        <v>174.38</v>
      </c>
      <c r="J205" s="14">
        <f>'[1]TCE - ANEXO III - Preencher'!K214</f>
        <v>0</v>
      </c>
      <c r="K205" s="15">
        <f>'[1]TCE - ANEXO III - Preencher'!L214</f>
        <v>95.459263803599995</v>
      </c>
      <c r="L205" s="15">
        <f>'[1]TCE - ANEXO III - Preencher'!M214</f>
        <v>24.24</v>
      </c>
      <c r="M205" s="15">
        <f t="shared" si="19"/>
        <v>71.219263803600001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103.6</v>
      </c>
      <c r="R205" s="15">
        <f>'[1]TCE - ANEXO III - Preencher'!S214</f>
        <v>72.72</v>
      </c>
      <c r="S205" s="16">
        <f t="shared" si="21"/>
        <v>30.879999999999995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278.40926380359997</v>
      </c>
    </row>
    <row r="206" spans="1:28" x14ac:dyDescent="0.2">
      <c r="A206" s="8">
        <f>IFERROR(VLOOKUP(B206,'[1]DADOS (OCULTAR)'!$P$3:$R$91,3,0),"")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GEORGIA LIMA DE FREITAS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44593</v>
      </c>
      <c r="H206" s="14">
        <f>'[1]TCE - ANEXO III - Preencher'!I215</f>
        <v>0</v>
      </c>
      <c r="I206" s="14">
        <f>'[1]TCE - ANEXO III - Preencher'!J215</f>
        <v>160.11840000000001</v>
      </c>
      <c r="J206" s="14">
        <f>'[1]TCE - ANEXO III - Preencher'!K215</f>
        <v>0</v>
      </c>
      <c r="K206" s="15">
        <f>'[1]TCE - ANEXO III - Preencher'!L215</f>
        <v>95.459263803599995</v>
      </c>
      <c r="L206" s="15">
        <f>'[1]TCE - ANEXO III - Preencher'!M215</f>
        <v>26.3</v>
      </c>
      <c r="M206" s="15">
        <f t="shared" si="19"/>
        <v>69.159263803599998</v>
      </c>
      <c r="N206" s="15">
        <f>'[1]TCE - ANEXO III - Preencher'!O215</f>
        <v>1.93</v>
      </c>
      <c r="O206" s="15">
        <f>'[1]TCE - ANEXO III - Preencher'!P215</f>
        <v>0</v>
      </c>
      <c r="P206" s="16">
        <f t="shared" si="20"/>
        <v>1.93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69.41</v>
      </c>
      <c r="U206" s="15">
        <f>'[1]TCE - ANEXO III - Preencher'!V215</f>
        <v>0</v>
      </c>
      <c r="V206" s="16">
        <f t="shared" si="22"/>
        <v>69.41</v>
      </c>
      <c r="W206" s="17" t="str">
        <f>IF('[1]TCE - ANEXO III - Preencher'!X215="","",'[1]TCE - ANEXO III - Preencher'!X215)</f>
        <v>AUX. CRECHE I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300.61766380360001</v>
      </c>
    </row>
    <row r="207" spans="1:28" x14ac:dyDescent="0.2">
      <c r="A207" s="8">
        <f>IFERROR(VLOOKUP(B207,'[1]DADOS (OCULTAR)'!$P$3:$R$91,3,0),"")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GERFFSON BARBOSA DE MELO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411010</v>
      </c>
      <c r="G207" s="13">
        <f>IF('[1]TCE - ANEXO III - Preencher'!H216="","",'[1]TCE - ANEXO III - Preencher'!H216)</f>
        <v>44593</v>
      </c>
      <c r="H207" s="14">
        <f>'[1]TCE - ANEXO III - Preencher'!I216</f>
        <v>0</v>
      </c>
      <c r="I207" s="14">
        <f>'[1]TCE - ANEXO III - Preencher'!J216</f>
        <v>144.40799999999999</v>
      </c>
      <c r="J207" s="14">
        <f>'[1]TCE - ANEXO III - Preencher'!K216</f>
        <v>0</v>
      </c>
      <c r="K207" s="15">
        <f>'[1]TCE - ANEXO III - Preencher'!L216</f>
        <v>95.459263803599995</v>
      </c>
      <c r="L207" s="15">
        <f>'[1]TCE - ANEXO III - Preencher'!M216</f>
        <v>25.15</v>
      </c>
      <c r="M207" s="15">
        <f t="shared" si="19"/>
        <v>70.309263803600004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207.2</v>
      </c>
      <c r="R207" s="15">
        <f>'[1]TCE - ANEXO III - Preencher'!S216</f>
        <v>75.45</v>
      </c>
      <c r="S207" s="16">
        <f t="shared" si="21"/>
        <v>131.75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348.39726380360003</v>
      </c>
    </row>
    <row r="208" spans="1:28" x14ac:dyDescent="0.2">
      <c r="A208" s="8">
        <f>IFERROR(VLOOKUP(B208,'[1]DADOS (OCULTAR)'!$P$3:$R$91,3,0),"")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GERLANE MARIA DA ROCHA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44593</v>
      </c>
      <c r="H208" s="14">
        <f>'[1]TCE - ANEXO III - Preencher'!I217</f>
        <v>0</v>
      </c>
      <c r="I208" s="14">
        <f>'[1]TCE - ANEXO III - Preencher'!J217</f>
        <v>178.27600000000001</v>
      </c>
      <c r="J208" s="14">
        <f>'[1]TCE - ANEXO III - Preencher'!K217</f>
        <v>0</v>
      </c>
      <c r="K208" s="15">
        <f>'[1]TCE - ANEXO III - Preencher'!L217</f>
        <v>95.459263803599995</v>
      </c>
      <c r="L208" s="15">
        <f>'[1]TCE - ANEXO III - Preencher'!M217</f>
        <v>26.3</v>
      </c>
      <c r="M208" s="15">
        <f t="shared" si="19"/>
        <v>69.159263803599998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249.36526380360002</v>
      </c>
    </row>
    <row r="209" spans="1:28" x14ac:dyDescent="0.2">
      <c r="A209" s="8">
        <f>IFERROR(VLOOKUP(B209,'[1]DADOS (OCULTAR)'!$P$3:$R$91,3,0),"")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GESELTON SERAFIM DE MENEZES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521130</v>
      </c>
      <c r="G209" s="13">
        <f>IF('[1]TCE - ANEXO III - Preencher'!H218="","",'[1]TCE - ANEXO III - Preencher'!H218)</f>
        <v>44593</v>
      </c>
      <c r="H209" s="14">
        <f>'[1]TCE - ANEXO III - Preencher'!I218</f>
        <v>0</v>
      </c>
      <c r="I209" s="14">
        <f>'[1]TCE - ANEXO III - Preencher'!J218</f>
        <v>149.34399999999999</v>
      </c>
      <c r="J209" s="14">
        <f>'[1]TCE - ANEXO III - Preencher'!K218</f>
        <v>0</v>
      </c>
      <c r="K209" s="15">
        <f>'[1]TCE - ANEXO III - Preencher'!L218</f>
        <v>95.459263803599995</v>
      </c>
      <c r="L209" s="15">
        <f>'[1]TCE - ANEXO III - Preencher'!M218</f>
        <v>24.24</v>
      </c>
      <c r="M209" s="15">
        <f t="shared" si="19"/>
        <v>71.219263803600001</v>
      </c>
      <c r="N209" s="15">
        <f>'[1]TCE - ANEXO III - Preencher'!O218</f>
        <v>1.93</v>
      </c>
      <c r="O209" s="15">
        <f>'[1]TCE - ANEXO III - Preencher'!P218</f>
        <v>0</v>
      </c>
      <c r="P209" s="16">
        <f t="shared" si="20"/>
        <v>1.93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222.4932638036</v>
      </c>
    </row>
    <row r="210" spans="1:28" x14ac:dyDescent="0.2">
      <c r="A210" s="8">
        <f>IFERROR(VLOOKUP(B210,'[1]DADOS (OCULTAR)'!$P$3:$R$91,3,0),"")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GESSYLENE SUELLEN FERREIRA DE SOUZA OLIVEIRA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225125</v>
      </c>
      <c r="G210" s="13">
        <f>IF('[1]TCE - ANEXO III - Preencher'!H219="","",'[1]TCE - ANEXO III - Preencher'!H219)</f>
        <v>44593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6.13</v>
      </c>
      <c r="O210" s="15">
        <f>'[1]TCE - ANEXO III - Preencher'!P219</f>
        <v>1.23</v>
      </c>
      <c r="P210" s="16">
        <f t="shared" si="20"/>
        <v>4.9000000000000004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4.9000000000000004</v>
      </c>
    </row>
    <row r="211" spans="1:28" x14ac:dyDescent="0.2">
      <c r="A211" s="8">
        <f>IFERROR(VLOOKUP(B211,'[1]DADOS (OCULTAR)'!$P$3:$R$91,3,0),"")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GETULIO SILVA DE NARCISO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514320</v>
      </c>
      <c r="G211" s="13">
        <f>IF('[1]TCE - ANEXO III - Preencher'!H220="","",'[1]TCE - ANEXO III - Preencher'!H220)</f>
        <v>44593</v>
      </c>
      <c r="H211" s="14">
        <f>'[1]TCE - ANEXO III - Preencher'!I220</f>
        <v>0</v>
      </c>
      <c r="I211" s="14">
        <f>'[1]TCE - ANEXO III - Preencher'!J220</f>
        <v>141.34399999999999</v>
      </c>
      <c r="J211" s="14">
        <f>'[1]TCE - ANEXO III - Preencher'!K220</f>
        <v>0</v>
      </c>
      <c r="K211" s="15">
        <f>'[1]TCE - ANEXO III - Preencher'!L220</f>
        <v>95.459263803599995</v>
      </c>
      <c r="L211" s="15">
        <f>'[1]TCE - ANEXO III - Preencher'!M220</f>
        <v>24.24</v>
      </c>
      <c r="M211" s="15">
        <f t="shared" si="19"/>
        <v>71.219263803600001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207.2</v>
      </c>
      <c r="R211" s="15">
        <f>'[1]TCE - ANEXO III - Preencher'!S220</f>
        <v>72.72</v>
      </c>
      <c r="S211" s="16">
        <f t="shared" si="21"/>
        <v>134.47999999999999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348.97326380359999</v>
      </c>
    </row>
    <row r="212" spans="1:28" x14ac:dyDescent="0.2">
      <c r="A212" s="8">
        <f>IFERROR(VLOOKUP(B212,'[1]DADOS (OCULTAR)'!$P$3:$R$91,3,0),"")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GILCELIA CABRAL BARBOSA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513430</v>
      </c>
      <c r="G212" s="13">
        <f>IF('[1]TCE - ANEXO III - Preencher'!H221="","",'[1]TCE - ANEXO III - Preencher'!H221)</f>
        <v>44593</v>
      </c>
      <c r="H212" s="14">
        <f>'[1]TCE - ANEXO III - Preencher'!I221</f>
        <v>0</v>
      </c>
      <c r="I212" s="14">
        <f>'[1]TCE - ANEXO III - Preencher'!J221</f>
        <v>157.13999999999999</v>
      </c>
      <c r="J212" s="14">
        <f>'[1]TCE - ANEXO III - Preencher'!K221</f>
        <v>0</v>
      </c>
      <c r="K212" s="15">
        <f>'[1]TCE - ANEXO III - Preencher'!L221</f>
        <v>95.459263803599995</v>
      </c>
      <c r="L212" s="15">
        <f>'[1]TCE - ANEXO III - Preencher'!M221</f>
        <v>24.24</v>
      </c>
      <c r="M212" s="15">
        <f t="shared" si="19"/>
        <v>71.219263803600001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230.28926380359999</v>
      </c>
    </row>
    <row r="213" spans="1:28" x14ac:dyDescent="0.2">
      <c r="A213" s="8">
        <f>IFERROR(VLOOKUP(B213,'[1]DADOS (OCULTAR)'!$P$3:$R$91,3,0),"")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GILSON GENIVALDO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517410</v>
      </c>
      <c r="G213" s="13">
        <f>IF('[1]TCE - ANEXO III - Preencher'!H222="","",'[1]TCE - ANEXO III - Preencher'!H222)</f>
        <v>44593</v>
      </c>
      <c r="H213" s="14">
        <f>'[1]TCE - ANEXO III - Preencher'!I222</f>
        <v>0</v>
      </c>
      <c r="I213" s="14">
        <f>'[1]TCE - ANEXO III - Preencher'!J222</f>
        <v>159.63839999999999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161.5684</v>
      </c>
    </row>
    <row r="214" spans="1:28" x14ac:dyDescent="0.2">
      <c r="A214" s="8">
        <f>IFERROR(VLOOKUP(B214,'[1]DADOS (OCULTAR)'!$P$3:$R$91,3,0),"")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GILVANETE MARIA FAUSTINO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44593</v>
      </c>
      <c r="H214" s="14">
        <f>'[1]TCE - ANEXO III - Preencher'!I223</f>
        <v>0</v>
      </c>
      <c r="I214" s="14">
        <f>'[1]TCE - ANEXO III - Preencher'!J223</f>
        <v>180.38</v>
      </c>
      <c r="J214" s="14">
        <f>'[1]TCE - ANEXO III - Preencher'!K223</f>
        <v>0</v>
      </c>
      <c r="K214" s="15">
        <f>'[1]TCE - ANEXO III - Preencher'!L223</f>
        <v>95.459263803599995</v>
      </c>
      <c r="L214" s="15">
        <f>'[1]TCE - ANEXO III - Preencher'!M223</f>
        <v>25.43</v>
      </c>
      <c r="M214" s="15">
        <f t="shared" si="19"/>
        <v>70.029263803600003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252.33926380360001</v>
      </c>
    </row>
    <row r="215" spans="1:28" x14ac:dyDescent="0.2">
      <c r="A215" s="8">
        <f>IFERROR(VLOOKUP(B215,'[1]DADOS (OCULTAR)'!$P$3:$R$91,3,0),"")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GIOVANNA PATRICIA VIEIRA DE MEDEIROS MOURA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225125</v>
      </c>
      <c r="G215" s="13">
        <f>IF('[1]TCE - ANEXO III - Preencher'!H224="","",'[1]TCE - ANEXO III - Preencher'!H224)</f>
        <v>44593</v>
      </c>
      <c r="H215" s="14">
        <f>'[1]TCE - ANEXO III - Preencher'!I224</f>
        <v>0</v>
      </c>
      <c r="I215" s="14">
        <f>'[1]TCE - ANEXO III - Preencher'!J224</f>
        <v>964.56799999999998</v>
      </c>
      <c r="J215" s="14">
        <f>'[1]TCE - ANEXO III - Preencher'!K224</f>
        <v>0</v>
      </c>
      <c r="K215" s="15">
        <f>'[1]TCE - ANEXO III - Preencher'!L224</f>
        <v>95.459263803599995</v>
      </c>
      <c r="L215" s="15">
        <f>'[1]TCE - ANEXO III - Preencher'!M224</f>
        <v>3.64</v>
      </c>
      <c r="M215" s="15">
        <f t="shared" si="19"/>
        <v>91.819263803599995</v>
      </c>
      <c r="N215" s="15">
        <f>'[1]TCE - ANEXO III - Preencher'!O224</f>
        <v>6.13</v>
      </c>
      <c r="O215" s="15">
        <f>'[1]TCE - ANEXO III - Preencher'!P224</f>
        <v>1.23</v>
      </c>
      <c r="P215" s="16">
        <f t="shared" si="20"/>
        <v>4.9000000000000004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1061.2872638036001</v>
      </c>
    </row>
    <row r="216" spans="1:28" x14ac:dyDescent="0.2">
      <c r="A216" s="8">
        <f>IFERROR(VLOOKUP(B216,'[1]DADOS (OCULTAR)'!$P$3:$R$91,3,0),"")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GIRALDO VELAZQUEZ TORRES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225150</v>
      </c>
      <c r="G216" s="13">
        <f>IF('[1]TCE - ANEXO III - Preencher'!H225="","",'[1]TCE - ANEXO III - Preencher'!H225)</f>
        <v>44593</v>
      </c>
      <c r="H216" s="14">
        <f>'[1]TCE - ANEXO III - Preencher'!I225</f>
        <v>0</v>
      </c>
      <c r="I216" s="14">
        <f>'[1]TCE - ANEXO III - Preencher'!J225</f>
        <v>978.30960000000005</v>
      </c>
      <c r="J216" s="14">
        <f>'[1]TCE - ANEXO III - Preencher'!K225</f>
        <v>0</v>
      </c>
      <c r="K216" s="15">
        <f>'[1]TCE - ANEXO III - Preencher'!L225</f>
        <v>95.459263803599995</v>
      </c>
      <c r="L216" s="15">
        <f>'[1]TCE - ANEXO III - Preencher'!M225</f>
        <v>3.64</v>
      </c>
      <c r="M216" s="15">
        <f t="shared" si="19"/>
        <v>91.819263803599995</v>
      </c>
      <c r="N216" s="15">
        <f>'[1]TCE - ANEXO III - Preencher'!O225</f>
        <v>6.13</v>
      </c>
      <c r="O216" s="15">
        <f>'[1]TCE - ANEXO III - Preencher'!P225</f>
        <v>1.23</v>
      </c>
      <c r="P216" s="16">
        <f t="shared" si="20"/>
        <v>4.9000000000000004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1075.0288638036002</v>
      </c>
    </row>
    <row r="217" spans="1:28" x14ac:dyDescent="0.2">
      <c r="A217" s="8">
        <f>IFERROR(VLOOKUP(B217,'[1]DADOS (OCULTAR)'!$P$3:$R$91,3,0),"")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GLEYDSON WECKSLEY FERREIRA DE SANTANA FRANÇA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521130</v>
      </c>
      <c r="G217" s="13">
        <f>IF('[1]TCE - ANEXO III - Preencher'!H226="","",'[1]TCE - ANEXO III - Preencher'!H226)</f>
        <v>44593</v>
      </c>
      <c r="H217" s="14">
        <f>'[1]TCE - ANEXO III - Preencher'!I226</f>
        <v>0</v>
      </c>
      <c r="I217" s="14">
        <f>'[1]TCE - ANEXO III - Preencher'!J226</f>
        <v>192.60720000000001</v>
      </c>
      <c r="J217" s="14">
        <f>'[1]TCE - ANEXO III - Preencher'!K226</f>
        <v>0</v>
      </c>
      <c r="K217" s="15">
        <f>'[1]TCE - ANEXO III - Preencher'!L226</f>
        <v>95.459263803599995</v>
      </c>
      <c r="L217" s="15">
        <f>'[1]TCE - ANEXO III - Preencher'!M226</f>
        <v>24.24</v>
      </c>
      <c r="M217" s="15">
        <f t="shared" si="19"/>
        <v>71.219263803600001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265.75646380360001</v>
      </c>
    </row>
    <row r="218" spans="1:28" x14ac:dyDescent="0.2">
      <c r="A218" s="8">
        <f>IFERROR(VLOOKUP(B218,'[1]DADOS (OCULTAR)'!$P$3:$R$91,3,0),"")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GLEYSON SILVA MORAES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44593</v>
      </c>
      <c r="H218" s="14">
        <f>'[1]TCE - ANEXO III - Preencher'!I227</f>
        <v>0</v>
      </c>
      <c r="I218" s="14">
        <f>'[1]TCE - ANEXO III - Preencher'!J227</f>
        <v>163.7936</v>
      </c>
      <c r="J218" s="14">
        <f>'[1]TCE - ANEXO III - Preencher'!K227</f>
        <v>0</v>
      </c>
      <c r="K218" s="15">
        <f>'[1]TCE - ANEXO III - Preencher'!L227</f>
        <v>95.459263803599995</v>
      </c>
      <c r="L218" s="15">
        <f>'[1]TCE - ANEXO III - Preencher'!M227</f>
        <v>26.3</v>
      </c>
      <c r="M218" s="15">
        <f t="shared" si="19"/>
        <v>69.159263803599998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234.8828638036</v>
      </c>
    </row>
    <row r="219" spans="1:28" x14ac:dyDescent="0.2">
      <c r="A219" s="8">
        <f>IFERROR(VLOOKUP(B219,'[1]DADOS (OCULTAR)'!$P$3:$R$91,3,0),"")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GRASIELE MONIQUE DOS SANTOS GOMES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223605</v>
      </c>
      <c r="G219" s="13">
        <f>IF('[1]TCE - ANEXO III - Preencher'!H228="","",'[1]TCE - ANEXO III - Preencher'!H228)</f>
        <v>44593</v>
      </c>
      <c r="H219" s="14">
        <f>'[1]TCE - ANEXO III - Preencher'!I228</f>
        <v>0</v>
      </c>
      <c r="I219" s="14">
        <f>'[1]TCE - ANEXO III - Preencher'!J228</f>
        <v>258.69760000000002</v>
      </c>
      <c r="J219" s="14">
        <f>'[1]TCE - ANEXO III - Preencher'!K228</f>
        <v>0</v>
      </c>
      <c r="K219" s="15">
        <f>'[1]TCE - ANEXO III - Preencher'!L228</f>
        <v>95.459263803599995</v>
      </c>
      <c r="L219" s="15">
        <f>'[1]TCE - ANEXO III - Preencher'!M228</f>
        <v>2.5099999999999998</v>
      </c>
      <c r="M219" s="15">
        <f t="shared" si="19"/>
        <v>92.94926380359999</v>
      </c>
      <c r="N219" s="15">
        <f>'[1]TCE - ANEXO III - Preencher'!O228</f>
        <v>1.59</v>
      </c>
      <c r="O219" s="15">
        <f>'[1]TCE - ANEXO III - Preencher'!P228</f>
        <v>0</v>
      </c>
      <c r="P219" s="16">
        <f t="shared" si="20"/>
        <v>1.59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353.23686380359999</v>
      </c>
    </row>
    <row r="220" spans="1:28" x14ac:dyDescent="0.2">
      <c r="A220" s="8">
        <f>IFERROR(VLOOKUP(B220,'[1]DADOS (OCULTAR)'!$P$3:$R$91,3,0),"")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GRAYCE BETANIA SILVA DE TORRES RODRIGUES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44593</v>
      </c>
      <c r="H220" s="14">
        <f>'[1]TCE - ANEXO III - Preencher'!I229</f>
        <v>0</v>
      </c>
      <c r="I220" s="14">
        <f>'[1]TCE - ANEXO III - Preencher'!J229</f>
        <v>155.1968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157.1268</v>
      </c>
    </row>
    <row r="221" spans="1:28" x14ac:dyDescent="0.2">
      <c r="A221" s="8">
        <f>IFERROR(VLOOKUP(B221,'[1]DADOS (OCULTAR)'!$P$3:$R$91,3,0),"")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GUACYRA MAGALHAES PIRES BEZERRA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131210</v>
      </c>
      <c r="G221" s="13">
        <f>IF('[1]TCE - ANEXO III - Preencher'!H230="","",'[1]TCE - ANEXO III - Preencher'!H230)</f>
        <v>44593</v>
      </c>
      <c r="H221" s="14">
        <f>'[1]TCE - ANEXO III - Preencher'!I230</f>
        <v>0</v>
      </c>
      <c r="I221" s="14">
        <f>'[1]TCE - ANEXO III - Preencher'!J230</f>
        <v>1205.3440000000001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1205.3440000000001</v>
      </c>
    </row>
    <row r="222" spans="1:28" x14ac:dyDescent="0.2">
      <c r="A222" s="8">
        <f>IFERROR(VLOOKUP(B222,'[1]DADOS (OCULTAR)'!$P$3:$R$91,3,0),"")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GUSTAVO PEREIRA DE LUCENA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223505</v>
      </c>
      <c r="G222" s="13">
        <f>IF('[1]TCE - ANEXO III - Preencher'!H231="","",'[1]TCE - ANEXO III - Preencher'!H231)</f>
        <v>44593</v>
      </c>
      <c r="H222" s="14">
        <f>'[1]TCE - ANEXO III - Preencher'!I231</f>
        <v>0</v>
      </c>
      <c r="I222" s="14">
        <f>'[1]TCE - ANEXO III - Preencher'!J231</f>
        <v>296.404</v>
      </c>
      <c r="J222" s="14">
        <f>'[1]TCE - ANEXO III - Preencher'!K231</f>
        <v>0</v>
      </c>
      <c r="K222" s="15">
        <f>'[1]TCE - ANEXO III - Preencher'!L231</f>
        <v>95.459263803599995</v>
      </c>
      <c r="L222" s="15">
        <f>'[1]TCE - ANEXO III - Preencher'!M231</f>
        <v>3.53</v>
      </c>
      <c r="M222" s="15">
        <f t="shared" si="19"/>
        <v>91.929263803599994</v>
      </c>
      <c r="N222" s="15">
        <f>'[1]TCE - ANEXO III - Preencher'!O231</f>
        <v>1.59</v>
      </c>
      <c r="O222" s="15">
        <f>'[1]TCE - ANEXO III - Preencher'!P231</f>
        <v>0</v>
      </c>
      <c r="P222" s="16">
        <f t="shared" si="20"/>
        <v>1.59</v>
      </c>
      <c r="Q222" s="15">
        <f>'[1]TCE - ANEXO III - Preencher'!R231</f>
        <v>177.6</v>
      </c>
      <c r="R222" s="15">
        <f>'[1]TCE - ANEXO III - Preencher'!S231</f>
        <v>141.07</v>
      </c>
      <c r="S222" s="16">
        <f t="shared" si="21"/>
        <v>36.53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426.45326380359995</v>
      </c>
    </row>
    <row r="223" spans="1:28" x14ac:dyDescent="0.2">
      <c r="A223" s="8">
        <f>IFERROR(VLOOKUP(B223,'[1]DADOS (OCULTAR)'!$P$3:$R$91,3,0),"")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HADASSA OLIVEIRA QUEIROZ ARAUJO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44593</v>
      </c>
      <c r="H223" s="14">
        <f>'[1]TCE - ANEXO III - Preencher'!I232</f>
        <v>0</v>
      </c>
      <c r="I223" s="14">
        <f>'[1]TCE - ANEXO III - Preencher'!J232</f>
        <v>156.7432</v>
      </c>
      <c r="J223" s="14">
        <f>'[1]TCE - ANEXO III - Preencher'!K232</f>
        <v>0</v>
      </c>
      <c r="K223" s="15">
        <f>'[1]TCE - ANEXO III - Preencher'!L232</f>
        <v>95.459263803599995</v>
      </c>
      <c r="L223" s="15">
        <f>'[1]TCE - ANEXO III - Preencher'!M232</f>
        <v>26.3</v>
      </c>
      <c r="M223" s="15">
        <f t="shared" si="19"/>
        <v>69.159263803599998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69.41</v>
      </c>
      <c r="U223" s="15">
        <f>'[1]TCE - ANEXO III - Preencher'!V232</f>
        <v>0</v>
      </c>
      <c r="V223" s="16">
        <f t="shared" si="22"/>
        <v>69.41</v>
      </c>
      <c r="W223" s="17" t="str">
        <f>IF('[1]TCE - ANEXO III - Preencher'!X232="","",'[1]TCE - ANEXO III - Preencher'!X232)</f>
        <v>AUX. CRECHE I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297.2424638036</v>
      </c>
    </row>
    <row r="224" spans="1:28" x14ac:dyDescent="0.2">
      <c r="A224" s="8">
        <f>IFERROR(VLOOKUP(B224,'[1]DADOS (OCULTAR)'!$P$3:$R$91,3,0),"")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HELENILDA DE MACEDO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44593</v>
      </c>
      <c r="H224" s="14">
        <f>'[1]TCE - ANEXO III - Preencher'!I233</f>
        <v>0</v>
      </c>
      <c r="I224" s="14">
        <f>'[1]TCE - ANEXO III - Preencher'!J233</f>
        <v>155.1968</v>
      </c>
      <c r="J224" s="14">
        <f>'[1]TCE - ANEXO III - Preencher'!K233</f>
        <v>0</v>
      </c>
      <c r="K224" s="15">
        <f>'[1]TCE - ANEXO III - Preencher'!L233</f>
        <v>95.459263803599995</v>
      </c>
      <c r="L224" s="15">
        <f>'[1]TCE - ANEXO III - Preencher'!M233</f>
        <v>21.92</v>
      </c>
      <c r="M224" s="15">
        <f t="shared" si="19"/>
        <v>73.539263803599994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230.6660638036</v>
      </c>
    </row>
    <row r="225" spans="1:28" x14ac:dyDescent="0.2">
      <c r="A225" s="8">
        <f>IFERROR(VLOOKUP(B225,'[1]DADOS (OCULTAR)'!$P$3:$R$91,3,0),"")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HELIO BATISTA DE SOUZA JUNIOR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225150</v>
      </c>
      <c r="G225" s="13">
        <f>IF('[1]TCE - ANEXO III - Preencher'!H234="","",'[1]TCE - ANEXO III - Preencher'!H234)</f>
        <v>44593</v>
      </c>
      <c r="H225" s="14">
        <f>'[1]TCE - ANEXO III - Preencher'!I234</f>
        <v>0</v>
      </c>
      <c r="I225" s="14">
        <f>'[1]TCE - ANEXO III - Preencher'!J234</f>
        <v>341.03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6.13</v>
      </c>
      <c r="O225" s="15">
        <f>'[1]TCE - ANEXO III - Preencher'!P234</f>
        <v>1.23</v>
      </c>
      <c r="P225" s="16">
        <f t="shared" si="20"/>
        <v>4.9000000000000004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345.92999999999995</v>
      </c>
    </row>
    <row r="226" spans="1:28" x14ac:dyDescent="0.2">
      <c r="A226" s="8">
        <f>IFERROR(VLOOKUP(B226,'[1]DADOS (OCULTAR)'!$P$3:$R$91,3,0),"")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HELISSA DANIELLY BEZERRA TAVARES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223505</v>
      </c>
      <c r="G226" s="13">
        <f>IF('[1]TCE - ANEXO III - Preencher'!H235="","",'[1]TCE - ANEXO III - Preencher'!H235)</f>
        <v>44593</v>
      </c>
      <c r="H226" s="14">
        <f>'[1]TCE - ANEXO III - Preencher'!I235</f>
        <v>0</v>
      </c>
      <c r="I226" s="14">
        <f>'[1]TCE - ANEXO III - Preencher'!J235</f>
        <v>284.38479999999998</v>
      </c>
      <c r="J226" s="14">
        <f>'[1]TCE - ANEXO III - Preencher'!K235</f>
        <v>0</v>
      </c>
      <c r="K226" s="15">
        <f>'[1]TCE - ANEXO III - Preencher'!L235</f>
        <v>95.459263803599995</v>
      </c>
      <c r="L226" s="15">
        <f>'[1]TCE - ANEXO III - Preencher'!M235</f>
        <v>2.5299999999999998</v>
      </c>
      <c r="M226" s="15">
        <f t="shared" si="19"/>
        <v>92.929263803599994</v>
      </c>
      <c r="N226" s="15">
        <f>'[1]TCE - ANEXO III - Preencher'!O235</f>
        <v>1.59</v>
      </c>
      <c r="O226" s="15">
        <f>'[1]TCE - ANEXO III - Preencher'!P235</f>
        <v>0</v>
      </c>
      <c r="P226" s="16">
        <f t="shared" si="20"/>
        <v>1.59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378.90406380359997</v>
      </c>
    </row>
    <row r="227" spans="1:28" x14ac:dyDescent="0.2">
      <c r="A227" s="8">
        <f>IFERROR(VLOOKUP(B227,'[1]DADOS (OCULTAR)'!$P$3:$R$91,3,0),"")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HELOISA FEITOSA LEITE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44593</v>
      </c>
      <c r="H227" s="14">
        <f>'[1]TCE - ANEXO III - Preencher'!I236</f>
        <v>0</v>
      </c>
      <c r="I227" s="14">
        <f>'[1]TCE - ANEXO III - Preencher'!J236</f>
        <v>49.34</v>
      </c>
      <c r="J227" s="14">
        <f>'[1]TCE - ANEXO III - Preencher'!K236</f>
        <v>0</v>
      </c>
      <c r="K227" s="15">
        <f>'[1]TCE - ANEXO III - Preencher'!L236</f>
        <v>95.459263803599995</v>
      </c>
      <c r="L227" s="15">
        <f>'[1]TCE - ANEXO III - Preencher'!M236</f>
        <v>7.01</v>
      </c>
      <c r="M227" s="15">
        <f t="shared" si="19"/>
        <v>88.44926380359999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139.7192638036</v>
      </c>
    </row>
    <row r="228" spans="1:28" x14ac:dyDescent="0.2">
      <c r="A228" s="8">
        <f>IFERROR(VLOOKUP(B228,'[1]DADOS (OCULTAR)'!$P$3:$R$91,3,0),"")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HENAGIO BATISTA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251605</v>
      </c>
      <c r="G228" s="13">
        <f>IF('[1]TCE - ANEXO III - Preencher'!H237="","",'[1]TCE - ANEXO III - Preencher'!H237)</f>
        <v>44593</v>
      </c>
      <c r="H228" s="14">
        <f>'[1]TCE - ANEXO III - Preencher'!I237</f>
        <v>0</v>
      </c>
      <c r="I228" s="14">
        <f>'[1]TCE - ANEXO III - Preencher'!J237</f>
        <v>202.904</v>
      </c>
      <c r="J228" s="14">
        <f>'[1]TCE - ANEXO III - Preencher'!K237</f>
        <v>0</v>
      </c>
      <c r="K228" s="15">
        <f>'[1]TCE - ANEXO III - Preencher'!L237</f>
        <v>95.459263803599995</v>
      </c>
      <c r="L228" s="15">
        <f>'[1]TCE - ANEXO III - Preencher'!M237</f>
        <v>41.03</v>
      </c>
      <c r="M228" s="15">
        <f t="shared" si="19"/>
        <v>54.429263803599994</v>
      </c>
      <c r="N228" s="15">
        <f>'[1]TCE - ANEXO III - Preencher'!O237</f>
        <v>1.93</v>
      </c>
      <c r="O228" s="15">
        <f>'[1]TCE - ANEXO III - Preencher'!P237</f>
        <v>0</v>
      </c>
      <c r="P228" s="16">
        <f t="shared" si="20"/>
        <v>1.93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259.26326380360001</v>
      </c>
    </row>
    <row r="229" spans="1:28" x14ac:dyDescent="0.2">
      <c r="A229" s="8">
        <f>IFERROR(VLOOKUP(B229,'[1]DADOS (OCULTAR)'!$P$3:$R$91,3,0),"")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HENRIQUE AUGUSTO ALVES DA COSTA NETO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225125</v>
      </c>
      <c r="G229" s="13">
        <f>IF('[1]TCE - ANEXO III - Preencher'!H238="","",'[1]TCE - ANEXO III - Preencher'!H238)</f>
        <v>44593</v>
      </c>
      <c r="H229" s="14">
        <f>'[1]TCE - ANEXO III - Preencher'!I238</f>
        <v>0</v>
      </c>
      <c r="I229" s="14">
        <f>'[1]TCE - ANEXO III - Preencher'!J238</f>
        <v>993.03840000000002</v>
      </c>
      <c r="J229" s="14">
        <f>'[1]TCE - ANEXO III - Preencher'!K238</f>
        <v>0</v>
      </c>
      <c r="K229" s="15">
        <f>'[1]TCE - ANEXO III - Preencher'!L238</f>
        <v>95.459263803599995</v>
      </c>
      <c r="L229" s="15">
        <f>'[1]TCE - ANEXO III - Preencher'!M238</f>
        <v>2.79</v>
      </c>
      <c r="M229" s="15">
        <f t="shared" si="19"/>
        <v>92.669263803599989</v>
      </c>
      <c r="N229" s="15">
        <f>'[1]TCE - ANEXO III - Preencher'!O238</f>
        <v>6.13</v>
      </c>
      <c r="O229" s="15">
        <f>'[1]TCE - ANEXO III - Preencher'!P238</f>
        <v>1.23</v>
      </c>
      <c r="P229" s="16">
        <f t="shared" si="20"/>
        <v>4.9000000000000004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1090.6076638036002</v>
      </c>
    </row>
    <row r="230" spans="1:28" x14ac:dyDescent="0.2">
      <c r="A230" s="8">
        <f>IFERROR(VLOOKUP(B230,'[1]DADOS (OCULTAR)'!$P$3:$R$91,3,0),"")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HUGO SANTANA DE FREITAS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44593</v>
      </c>
      <c r="H230" s="14">
        <f>'[1]TCE - ANEXO III - Preencher'!I239</f>
        <v>0</v>
      </c>
      <c r="I230" s="14">
        <f>'[1]TCE - ANEXO III - Preencher'!J239</f>
        <v>181.64080000000001</v>
      </c>
      <c r="J230" s="14">
        <f>'[1]TCE - ANEXO III - Preencher'!K239</f>
        <v>0</v>
      </c>
      <c r="K230" s="15">
        <f>'[1]TCE - ANEXO III - Preencher'!L239</f>
        <v>95.459263803599995</v>
      </c>
      <c r="L230" s="15">
        <f>'[1]TCE - ANEXO III - Preencher'!M239</f>
        <v>26.3</v>
      </c>
      <c r="M230" s="15">
        <f t="shared" si="19"/>
        <v>69.159263803599998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252.73006380360002</v>
      </c>
    </row>
    <row r="231" spans="1:28" x14ac:dyDescent="0.2">
      <c r="A231" s="8">
        <f>IFERROR(VLOOKUP(B231,'[1]DADOS (OCULTAR)'!$P$3:$R$91,3,0),"")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ICARO MATHEUS FELIX SANTOS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225150</v>
      </c>
      <c r="G231" s="13">
        <f>IF('[1]TCE - ANEXO III - Preencher'!H240="","",'[1]TCE - ANEXO III - Preencher'!H240)</f>
        <v>44593</v>
      </c>
      <c r="H231" s="14">
        <f>'[1]TCE - ANEXO III - Preencher'!I240</f>
        <v>0</v>
      </c>
      <c r="I231" s="14">
        <f>'[1]TCE - ANEXO III - Preencher'!J240</f>
        <v>850.04319999999996</v>
      </c>
      <c r="J231" s="14">
        <f>'[1]TCE - ANEXO III - Preencher'!K240</f>
        <v>0</v>
      </c>
      <c r="K231" s="15">
        <f>'[1]TCE - ANEXO III - Preencher'!L240</f>
        <v>95.459263803599995</v>
      </c>
      <c r="L231" s="15">
        <f>'[1]TCE - ANEXO III - Preencher'!M240</f>
        <v>3.64</v>
      </c>
      <c r="M231" s="15">
        <f t="shared" si="19"/>
        <v>91.819263803599995</v>
      </c>
      <c r="N231" s="15">
        <f>'[1]TCE - ANEXO III - Preencher'!O240</f>
        <v>6.13</v>
      </c>
      <c r="O231" s="15">
        <f>'[1]TCE - ANEXO III - Preencher'!P240</f>
        <v>1.23</v>
      </c>
      <c r="P231" s="16">
        <f t="shared" si="20"/>
        <v>4.9000000000000004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946.76246380359987</v>
      </c>
    </row>
    <row r="232" spans="1:28" x14ac:dyDescent="0.2">
      <c r="A232" s="8">
        <f>IFERROR(VLOOKUP(B232,'[1]DADOS (OCULTAR)'!$P$3:$R$91,3,0),"")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IGOR JIAN DO NASCIMENTO LEITE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225150</v>
      </c>
      <c r="G232" s="13">
        <f>IF('[1]TCE - ANEXO III - Preencher'!H241="","",'[1]TCE - ANEXO III - Preencher'!H241)</f>
        <v>44593</v>
      </c>
      <c r="H232" s="14">
        <f>'[1]TCE - ANEXO III - Preencher'!I241</f>
        <v>0</v>
      </c>
      <c r="I232" s="14">
        <f>'[1]TCE - ANEXO III - Preencher'!J241</f>
        <v>1108.75</v>
      </c>
      <c r="J232" s="14">
        <f>'[1]TCE - ANEXO III - Preencher'!K241</f>
        <v>0</v>
      </c>
      <c r="K232" s="15">
        <f>'[1]TCE - ANEXO III - Preencher'!L241</f>
        <v>95.459263803599995</v>
      </c>
      <c r="L232" s="15">
        <f>'[1]TCE - ANEXO III - Preencher'!M241</f>
        <v>3.26</v>
      </c>
      <c r="M232" s="15">
        <f t="shared" si="19"/>
        <v>92.19926380359999</v>
      </c>
      <c r="N232" s="15">
        <f>'[1]TCE - ANEXO III - Preencher'!O241</f>
        <v>6.13</v>
      </c>
      <c r="O232" s="15">
        <f>'[1]TCE - ANEXO III - Preencher'!P241</f>
        <v>1.23</v>
      </c>
      <c r="P232" s="16">
        <f t="shared" si="20"/>
        <v>4.9000000000000004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1205.8492638036</v>
      </c>
    </row>
    <row r="233" spans="1:28" x14ac:dyDescent="0.2">
      <c r="A233" s="8">
        <f>IFERROR(VLOOKUP(B233,'[1]DADOS (OCULTAR)'!$P$3:$R$91,3,0),"")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INGRID LOUISE DE MOURA ARRUDA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225125</v>
      </c>
      <c r="G233" s="13">
        <f>IF('[1]TCE - ANEXO III - Preencher'!H242="","",'[1]TCE - ANEXO III - Preencher'!H242)</f>
        <v>44593</v>
      </c>
      <c r="H233" s="14">
        <f>'[1]TCE - ANEXO III - Preencher'!I242</f>
        <v>0</v>
      </c>
      <c r="I233" s="14">
        <f>'[1]TCE - ANEXO III - Preencher'!J242</f>
        <v>2283.2080000000001</v>
      </c>
      <c r="J233" s="14">
        <f>'[1]TCE - ANEXO III - Preencher'!K242</f>
        <v>0</v>
      </c>
      <c r="K233" s="15">
        <f>'[1]TCE - ANEXO III - Preencher'!L242</f>
        <v>95.459263803599995</v>
      </c>
      <c r="L233" s="15">
        <f>'[1]TCE - ANEXO III - Preencher'!M242</f>
        <v>3.64</v>
      </c>
      <c r="M233" s="15">
        <f t="shared" si="19"/>
        <v>91.819263803599995</v>
      </c>
      <c r="N233" s="15">
        <f>'[1]TCE - ANEXO III - Preencher'!O242</f>
        <v>6.13</v>
      </c>
      <c r="O233" s="15">
        <f>'[1]TCE - ANEXO III - Preencher'!P242</f>
        <v>1.23</v>
      </c>
      <c r="P233" s="16">
        <f t="shared" si="20"/>
        <v>4.9000000000000004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2379.9272638036</v>
      </c>
    </row>
    <row r="234" spans="1:28" x14ac:dyDescent="0.2">
      <c r="A234" s="8">
        <f>IFERROR(VLOOKUP(B234,'[1]DADOS (OCULTAR)'!$P$3:$R$91,3,0),"")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INGRITH GEYSIANNE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223605</v>
      </c>
      <c r="G234" s="13">
        <f>IF('[1]TCE - ANEXO III - Preencher'!H243="","",'[1]TCE - ANEXO III - Preencher'!H243)</f>
        <v>44593</v>
      </c>
      <c r="H234" s="14">
        <f>'[1]TCE - ANEXO III - Preencher'!I243</f>
        <v>0</v>
      </c>
      <c r="I234" s="14">
        <f>'[1]TCE - ANEXO III - Preencher'!J243</f>
        <v>211.99440000000001</v>
      </c>
      <c r="J234" s="14">
        <f>'[1]TCE - ANEXO III - Preencher'!K243</f>
        <v>0</v>
      </c>
      <c r="K234" s="15">
        <f>'[1]TCE - ANEXO III - Preencher'!L243</f>
        <v>95.459263803599995</v>
      </c>
      <c r="L234" s="15">
        <f>'[1]TCE - ANEXO III - Preencher'!M243</f>
        <v>2.5099999999999998</v>
      </c>
      <c r="M234" s="15">
        <f t="shared" si="19"/>
        <v>92.94926380359999</v>
      </c>
      <c r="N234" s="15">
        <f>'[1]TCE - ANEXO III - Preencher'!O243</f>
        <v>1.59</v>
      </c>
      <c r="O234" s="15">
        <f>'[1]TCE - ANEXO III - Preencher'!P243</f>
        <v>0</v>
      </c>
      <c r="P234" s="16">
        <f t="shared" si="20"/>
        <v>1.59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306.53366380359995</v>
      </c>
    </row>
    <row r="235" spans="1:28" x14ac:dyDescent="0.2">
      <c r="A235" s="8">
        <f>IFERROR(VLOOKUP(B235,'[1]DADOS (OCULTAR)'!$P$3:$R$91,3,0),"")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IRANDIR MANOEL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521130</v>
      </c>
      <c r="G235" s="13">
        <f>IF('[1]TCE - ANEXO III - Preencher'!H244="","",'[1]TCE - ANEXO III - Preencher'!H244)</f>
        <v>44593</v>
      </c>
      <c r="H235" s="14">
        <f>'[1]TCE - ANEXO III - Preencher'!I244</f>
        <v>0</v>
      </c>
      <c r="I235" s="14">
        <f>'[1]TCE - ANEXO III - Preencher'!J244</f>
        <v>174.44479999999999</v>
      </c>
      <c r="J235" s="14">
        <f>'[1]TCE - ANEXO III - Preencher'!K244</f>
        <v>0</v>
      </c>
      <c r="K235" s="15">
        <f>'[1]TCE - ANEXO III - Preencher'!L244</f>
        <v>95.459263803599995</v>
      </c>
      <c r="L235" s="15">
        <f>'[1]TCE - ANEXO III - Preencher'!M244</f>
        <v>20.2</v>
      </c>
      <c r="M235" s="15">
        <f t="shared" si="19"/>
        <v>75.259263803599993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251.63406380359999</v>
      </c>
    </row>
    <row r="236" spans="1:28" x14ac:dyDescent="0.2">
      <c r="A236" s="8">
        <f>IFERROR(VLOOKUP(B236,'[1]DADOS (OCULTAR)'!$P$3:$R$91,3,0),"")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IRANILDE MENDES DO NASCIMENTO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44593</v>
      </c>
      <c r="H236" s="14">
        <f>'[1]TCE - ANEXO III - Preencher'!I245</f>
        <v>0</v>
      </c>
      <c r="I236" s="14">
        <f>'[1]TCE - ANEXO III - Preencher'!J245</f>
        <v>175.1344</v>
      </c>
      <c r="J236" s="14">
        <f>'[1]TCE - ANEXO III - Preencher'!K245</f>
        <v>0</v>
      </c>
      <c r="K236" s="15">
        <f>'[1]TCE - ANEXO III - Preencher'!L245</f>
        <v>95.459263803599995</v>
      </c>
      <c r="L236" s="15">
        <f>'[1]TCE - ANEXO III - Preencher'!M245</f>
        <v>24.55</v>
      </c>
      <c r="M236" s="15">
        <f t="shared" si="19"/>
        <v>70.909263803599998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207.2</v>
      </c>
      <c r="R236" s="15">
        <f>'[1]TCE - ANEXO III - Preencher'!S245</f>
        <v>78.91</v>
      </c>
      <c r="S236" s="16">
        <f t="shared" si="21"/>
        <v>128.29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376.26366380360002</v>
      </c>
    </row>
    <row r="237" spans="1:28" x14ac:dyDescent="0.2">
      <c r="A237" s="8">
        <f>IFERROR(VLOOKUP(B237,'[1]DADOS (OCULTAR)'!$P$3:$R$91,3,0),"")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ISABELLA CASSIA TABOSA MELO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223710</v>
      </c>
      <c r="G237" s="13">
        <f>IF('[1]TCE - ANEXO III - Preencher'!H246="","",'[1]TCE - ANEXO III - Preencher'!H246)</f>
        <v>44593</v>
      </c>
      <c r="H237" s="14">
        <f>'[1]TCE - ANEXO III - Preencher'!I246</f>
        <v>0</v>
      </c>
      <c r="I237" s="14">
        <f>'[1]TCE - ANEXO III - Preencher'!J246</f>
        <v>291.68639999999999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293.6164</v>
      </c>
    </row>
    <row r="238" spans="1:28" x14ac:dyDescent="0.2">
      <c r="A238" s="8">
        <f>IFERROR(VLOOKUP(B238,'[1]DADOS (OCULTAR)'!$P$3:$R$91,3,0),"")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ISAC ANTONIO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521130</v>
      </c>
      <c r="G238" s="13">
        <f>IF('[1]TCE - ANEXO III - Preencher'!H247="","",'[1]TCE - ANEXO III - Preencher'!H247)</f>
        <v>44593</v>
      </c>
      <c r="H238" s="14">
        <f>'[1]TCE - ANEXO III - Preencher'!I247</f>
        <v>0</v>
      </c>
      <c r="I238" s="14">
        <f>'[1]TCE - ANEXO III - Preencher'!J247</f>
        <v>156.3776</v>
      </c>
      <c r="J238" s="14">
        <f>'[1]TCE - ANEXO III - Preencher'!K247</f>
        <v>0</v>
      </c>
      <c r="K238" s="15">
        <f>'[1]TCE - ANEXO III - Preencher'!L247</f>
        <v>95.459263803599995</v>
      </c>
      <c r="L238" s="15">
        <f>'[1]TCE - ANEXO III - Preencher'!M247</f>
        <v>24.24</v>
      </c>
      <c r="M238" s="15">
        <f t="shared" si="19"/>
        <v>71.219263803600001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229.52686380360001</v>
      </c>
    </row>
    <row r="239" spans="1:28" x14ac:dyDescent="0.2">
      <c r="A239" s="8">
        <f>IFERROR(VLOOKUP(B239,'[1]DADOS (OCULTAR)'!$P$3:$R$91,3,0),"")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ISLANE BEZERRA DE SOUZA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44593</v>
      </c>
      <c r="H239" s="14">
        <f>'[1]TCE - ANEXO III - Preencher'!I248</f>
        <v>0</v>
      </c>
      <c r="I239" s="14">
        <f>'[1]TCE - ANEXO III - Preencher'!J248</f>
        <v>181.48079999999999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183.41079999999999</v>
      </c>
    </row>
    <row r="240" spans="1:28" x14ac:dyDescent="0.2">
      <c r="A240" s="8">
        <f>IFERROR(VLOOKUP(B240,'[1]DADOS (OCULTAR)'!$P$3:$R$91,3,0),"")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ISLEIDE BARBOSA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223505</v>
      </c>
      <c r="G240" s="13">
        <f>IF('[1]TCE - ANEXO III - Preencher'!H249="","",'[1]TCE - ANEXO III - Preencher'!H249)</f>
        <v>44593</v>
      </c>
      <c r="H240" s="14">
        <f>'[1]TCE - ANEXO III - Preencher'!I249</f>
        <v>0</v>
      </c>
      <c r="I240" s="14">
        <f>'[1]TCE - ANEXO III - Preencher'!J249</f>
        <v>244.17359999999999</v>
      </c>
      <c r="J240" s="14">
        <f>'[1]TCE - ANEXO III - Preencher'!K249</f>
        <v>0</v>
      </c>
      <c r="K240" s="15">
        <f>'[1]TCE - ANEXO III - Preencher'!L249</f>
        <v>95.459263803599995</v>
      </c>
      <c r="L240" s="15">
        <f>'[1]TCE - ANEXO III - Preencher'!M249</f>
        <v>2.66</v>
      </c>
      <c r="M240" s="15">
        <f t="shared" si="19"/>
        <v>92.799263803599999</v>
      </c>
      <c r="N240" s="15">
        <f>'[1]TCE - ANEXO III - Preencher'!O249</f>
        <v>1.59</v>
      </c>
      <c r="O240" s="15">
        <f>'[1]TCE - ANEXO III - Preencher'!P249</f>
        <v>0</v>
      </c>
      <c r="P240" s="16">
        <f t="shared" si="20"/>
        <v>1.59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103.28</v>
      </c>
      <c r="U240" s="15">
        <f>'[1]TCE - ANEXO III - Preencher'!V249</f>
        <v>0</v>
      </c>
      <c r="V240" s="16">
        <f t="shared" si="22"/>
        <v>103.28</v>
      </c>
      <c r="W240" s="17" t="str">
        <f>IF('[1]TCE - ANEXO III - Preencher'!X249="","",'[1]TCE - ANEXO III - Preencher'!X249)</f>
        <v>AUX. CRECHE I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441.84286380359993</v>
      </c>
    </row>
    <row r="241" spans="1:28" x14ac:dyDescent="0.2">
      <c r="A241" s="8">
        <f>IFERROR(VLOOKUP(B241,'[1]DADOS (OCULTAR)'!$P$3:$R$91,3,0),"")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ITALO CESAR DOS SANTOS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44593</v>
      </c>
      <c r="H241" s="14">
        <f>'[1]TCE - ANEXO III - Preencher'!I250</f>
        <v>0</v>
      </c>
      <c r="I241" s="14">
        <f>'[1]TCE - ANEXO III - Preencher'!J250</f>
        <v>157.8272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159.75720000000001</v>
      </c>
    </row>
    <row r="242" spans="1:28" x14ac:dyDescent="0.2">
      <c r="A242" s="8">
        <f>IFERROR(VLOOKUP(B242,'[1]DADOS (OCULTAR)'!$P$3:$R$91,3,0),"")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ITALO FRANKLIN VIEIRA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322205</v>
      </c>
      <c r="G242" s="13">
        <f>IF('[1]TCE - ANEXO III - Preencher'!H251="","",'[1]TCE - ANEXO III - Preencher'!H251)</f>
        <v>44593</v>
      </c>
      <c r="H242" s="14">
        <f>'[1]TCE - ANEXO III - Preencher'!I251</f>
        <v>0</v>
      </c>
      <c r="I242" s="14">
        <f>'[1]TCE - ANEXO III - Preencher'!J251</f>
        <v>165.7184</v>
      </c>
      <c r="J242" s="14">
        <f>'[1]TCE - ANEXO III - Preencher'!K251</f>
        <v>0</v>
      </c>
      <c r="K242" s="15">
        <f>'[1]TCE - ANEXO III - Preencher'!L251</f>
        <v>95.459263803599995</v>
      </c>
      <c r="L242" s="15">
        <f>'[1]TCE - ANEXO III - Preencher'!M251</f>
        <v>26.3</v>
      </c>
      <c r="M242" s="15">
        <f t="shared" si="19"/>
        <v>69.159263803599998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236.80766380360001</v>
      </c>
    </row>
    <row r="243" spans="1:28" x14ac:dyDescent="0.2">
      <c r="A243" s="8">
        <f>IFERROR(VLOOKUP(B243,'[1]DADOS (OCULTAR)'!$P$3:$R$91,3,0),"")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ITALO RICARDO DOS SANTOS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322205</v>
      </c>
      <c r="G243" s="13">
        <f>IF('[1]TCE - ANEXO III - Preencher'!H252="","",'[1]TCE - ANEXO III - Preencher'!H252)</f>
        <v>44593</v>
      </c>
      <c r="H243" s="14">
        <f>'[1]TCE - ANEXO III - Preencher'!I252</f>
        <v>0</v>
      </c>
      <c r="I243" s="14">
        <f>'[1]TCE - ANEXO III - Preencher'!J252</f>
        <v>158.44159999999999</v>
      </c>
      <c r="J243" s="14">
        <f>'[1]TCE - ANEXO III - Preencher'!K252</f>
        <v>0</v>
      </c>
      <c r="K243" s="15">
        <f>'[1]TCE - ANEXO III - Preencher'!L252</f>
        <v>95.459263803599995</v>
      </c>
      <c r="L243" s="15">
        <f>'[1]TCE - ANEXO III - Preencher'!M252</f>
        <v>25.43</v>
      </c>
      <c r="M243" s="15">
        <f t="shared" si="19"/>
        <v>70.029263803600003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230.4008638036</v>
      </c>
    </row>
    <row r="244" spans="1:28" x14ac:dyDescent="0.2">
      <c r="A244" s="8">
        <f>IFERROR(VLOOKUP(B244,'[1]DADOS (OCULTAR)'!$P$3:$R$91,3,0),"")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IVERSON WILLIAM HENRIQUE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44593</v>
      </c>
      <c r="H244" s="14">
        <f>'[1]TCE - ANEXO III - Preencher'!I253</f>
        <v>0</v>
      </c>
      <c r="I244" s="14">
        <f>'[1]TCE - ANEXO III - Preencher'!J253</f>
        <v>180.8888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182.81880000000001</v>
      </c>
    </row>
    <row r="245" spans="1:28" x14ac:dyDescent="0.2">
      <c r="A245" s="8">
        <f>IFERROR(VLOOKUP(B245,'[1]DADOS (OCULTAR)'!$P$3:$R$91,3,0),"")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IVONEIDE LUCIA BARBOSA DE LIMA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521130</v>
      </c>
      <c r="G245" s="13">
        <f>IF('[1]TCE - ANEXO III - Preencher'!H254="","",'[1]TCE - ANEXO III - Preencher'!H254)</f>
        <v>44593</v>
      </c>
      <c r="H245" s="14">
        <f>'[1]TCE - ANEXO III - Preencher'!I254</f>
        <v>0</v>
      </c>
      <c r="I245" s="14">
        <f>'[1]TCE - ANEXO III - Preencher'!J254</f>
        <v>163.232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207.2</v>
      </c>
      <c r="R245" s="15">
        <f>'[1]TCE - ANEXO III - Preencher'!S254</f>
        <v>72.72</v>
      </c>
      <c r="S245" s="16">
        <f t="shared" si="21"/>
        <v>134.47999999999999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299.642</v>
      </c>
    </row>
    <row r="246" spans="1:28" x14ac:dyDescent="0.2">
      <c r="A246" s="8">
        <f>IFERROR(VLOOKUP(B246,'[1]DADOS (OCULTAR)'!$P$3:$R$91,3,0),"")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IZABELY BEATRIZ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44593</v>
      </c>
      <c r="H246" s="14">
        <f>'[1]TCE - ANEXO III - Preencher'!I255</f>
        <v>0</v>
      </c>
      <c r="I246" s="14">
        <f>'[1]TCE - ANEXO III - Preencher'!J255</f>
        <v>149.5968</v>
      </c>
      <c r="J246" s="14">
        <f>'[1]TCE - ANEXO III - Preencher'!K255</f>
        <v>0</v>
      </c>
      <c r="K246" s="15">
        <f>'[1]TCE - ANEXO III - Preencher'!L255</f>
        <v>95.459263803599995</v>
      </c>
      <c r="L246" s="15">
        <f>'[1]TCE - ANEXO III - Preencher'!M255</f>
        <v>26.3</v>
      </c>
      <c r="M246" s="15">
        <f t="shared" si="19"/>
        <v>69.159263803599998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220.68606380360001</v>
      </c>
    </row>
    <row r="247" spans="1:28" x14ac:dyDescent="0.2">
      <c r="A247" s="8">
        <f>IFERROR(VLOOKUP(B247,'[1]DADOS (OCULTAR)'!$P$3:$R$91,3,0),"")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JACIANE SANGUINETO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322205</v>
      </c>
      <c r="G247" s="13">
        <f>IF('[1]TCE - ANEXO III - Preencher'!H256="","",'[1]TCE - ANEXO III - Preencher'!H256)</f>
        <v>44593</v>
      </c>
      <c r="H247" s="14">
        <f>'[1]TCE - ANEXO III - Preencher'!I256</f>
        <v>0</v>
      </c>
      <c r="I247" s="14">
        <f>'[1]TCE - ANEXO III - Preencher'!J256</f>
        <v>167.81280000000001</v>
      </c>
      <c r="J247" s="14">
        <f>'[1]TCE - ANEXO III - Preencher'!K256</f>
        <v>0</v>
      </c>
      <c r="K247" s="15">
        <f>'[1]TCE - ANEXO III - Preencher'!L256</f>
        <v>95.459263803599995</v>
      </c>
      <c r="L247" s="15">
        <f>'[1]TCE - ANEXO III - Preencher'!M256</f>
        <v>26.3</v>
      </c>
      <c r="M247" s="15">
        <f t="shared" si="19"/>
        <v>69.159263803599998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238.90206380360002</v>
      </c>
    </row>
    <row r="248" spans="1:28" x14ac:dyDescent="0.2">
      <c r="A248" s="8">
        <f>IFERROR(VLOOKUP(B248,'[1]DADOS (OCULTAR)'!$P$3:$R$91,3,0),"")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JACIELE SOARES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44593</v>
      </c>
      <c r="H248" s="14">
        <f>'[1]TCE - ANEXO III - Preencher'!I257</f>
        <v>0</v>
      </c>
      <c r="I248" s="14">
        <f>'[1]TCE - ANEXO III - Preencher'!J257</f>
        <v>167.44399999999999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169.374</v>
      </c>
    </row>
    <row r="249" spans="1:28" x14ac:dyDescent="0.2">
      <c r="A249" s="8">
        <f>IFERROR(VLOOKUP(B249,'[1]DADOS (OCULTAR)'!$P$3:$R$91,3,0),"")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JACYANE CARMEM CAZUMBA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322205</v>
      </c>
      <c r="G249" s="13">
        <f>IF('[1]TCE - ANEXO III - Preencher'!H258="","",'[1]TCE - ANEXO III - Preencher'!H258)</f>
        <v>44593</v>
      </c>
      <c r="H249" s="14">
        <f>'[1]TCE - ANEXO III - Preencher'!I258</f>
        <v>0</v>
      </c>
      <c r="I249" s="14">
        <f>'[1]TCE - ANEXO III - Preencher'!J258</f>
        <v>179.33279999999999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103.6</v>
      </c>
      <c r="R249" s="15">
        <f>'[1]TCE - ANEXO III - Preencher'!S258</f>
        <v>78.91</v>
      </c>
      <c r="S249" s="16">
        <f t="shared" si="21"/>
        <v>24.689999999999998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205.9528</v>
      </c>
    </row>
    <row r="250" spans="1:28" x14ac:dyDescent="0.2">
      <c r="A250" s="8">
        <f>IFERROR(VLOOKUP(B250,'[1]DADOS (OCULTAR)'!$P$3:$R$91,3,0),"")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JADILSON GOMES DOS SANTOS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322205</v>
      </c>
      <c r="G250" s="13">
        <f>IF('[1]TCE - ANEXO III - Preencher'!H259="","",'[1]TCE - ANEXO III - Preencher'!H259)</f>
        <v>44593</v>
      </c>
      <c r="H250" s="14">
        <f>'[1]TCE - ANEXO III - Preencher'!I259</f>
        <v>0</v>
      </c>
      <c r="I250" s="14">
        <f>'[1]TCE - ANEXO III - Preencher'!J259</f>
        <v>166.0752</v>
      </c>
      <c r="J250" s="14">
        <f>'[1]TCE - ANEXO III - Preencher'!K259</f>
        <v>0</v>
      </c>
      <c r="K250" s="15">
        <f>'[1]TCE - ANEXO III - Preencher'!L259</f>
        <v>95.459263803599995</v>
      </c>
      <c r="L250" s="15">
        <f>'[1]TCE - ANEXO III - Preencher'!M259</f>
        <v>26.3</v>
      </c>
      <c r="M250" s="15">
        <f t="shared" si="19"/>
        <v>69.159263803599998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237.1644638036</v>
      </c>
    </row>
    <row r="251" spans="1:28" x14ac:dyDescent="0.2">
      <c r="A251" s="8">
        <f>IFERROR(VLOOKUP(B251,'[1]DADOS (OCULTAR)'!$P$3:$R$91,3,0),"")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JAILDO ARRUDA DE ANDRADE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44593</v>
      </c>
      <c r="H251" s="14">
        <f>'[1]TCE - ANEXO III - Preencher'!I260</f>
        <v>0</v>
      </c>
      <c r="I251" s="14">
        <f>'[1]TCE - ANEXO III - Preencher'!J260</f>
        <v>161.82159999999999</v>
      </c>
      <c r="J251" s="14">
        <f>'[1]TCE - ANEXO III - Preencher'!K260</f>
        <v>0</v>
      </c>
      <c r="K251" s="15">
        <f>'[1]TCE - ANEXO III - Preencher'!L260</f>
        <v>95.459263803599995</v>
      </c>
      <c r="L251" s="15">
        <f>'[1]TCE - ANEXO III - Preencher'!M260</f>
        <v>24.55</v>
      </c>
      <c r="M251" s="15">
        <f t="shared" si="19"/>
        <v>70.909263803599998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234.66086380359999</v>
      </c>
    </row>
    <row r="252" spans="1:28" x14ac:dyDescent="0.2">
      <c r="A252" s="8">
        <f>IFERROR(VLOOKUP(B252,'[1]DADOS (OCULTAR)'!$P$3:$R$91,3,0),"")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JAILMA DARA CORDEIRO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413110</v>
      </c>
      <c r="G252" s="13">
        <f>IF('[1]TCE - ANEXO III - Preencher'!H261="","",'[1]TCE - ANEXO III - Preencher'!H261)</f>
        <v>44593</v>
      </c>
      <c r="H252" s="14">
        <f>'[1]TCE - ANEXO III - Preencher'!I261</f>
        <v>0</v>
      </c>
      <c r="I252" s="14">
        <f>'[1]TCE - ANEXO III - Preencher'!J261</f>
        <v>132.37200000000001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134.30200000000002</v>
      </c>
    </row>
    <row r="253" spans="1:28" x14ac:dyDescent="0.2">
      <c r="A253" s="8">
        <f>IFERROR(VLOOKUP(B253,'[1]DADOS (OCULTAR)'!$P$3:$R$91,3,0),"")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JAILSON JOSE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517410</v>
      </c>
      <c r="G253" s="13">
        <f>IF('[1]TCE - ANEXO III - Preencher'!H262="","",'[1]TCE - ANEXO III - Preencher'!H262)</f>
        <v>44593</v>
      </c>
      <c r="H253" s="14">
        <f>'[1]TCE - ANEXO III - Preencher'!I262</f>
        <v>0</v>
      </c>
      <c r="I253" s="14">
        <f>'[1]TCE - ANEXO III - Preencher'!J262</f>
        <v>157.56559999999999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159.4956</v>
      </c>
    </row>
    <row r="254" spans="1:28" x14ac:dyDescent="0.2">
      <c r="A254" s="8">
        <f>IFERROR(VLOOKUP(B254,'[1]DADOS (OCULTAR)'!$P$3:$R$91,3,0),"")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JAILTON JOSE DE AZEVEDO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763305</v>
      </c>
      <c r="G254" s="13">
        <f>IF('[1]TCE - ANEXO III - Preencher'!H263="","",'[1]TCE - ANEXO III - Preencher'!H263)</f>
        <v>44593</v>
      </c>
      <c r="H254" s="14">
        <f>'[1]TCE - ANEXO III - Preencher'!I263</f>
        <v>0</v>
      </c>
      <c r="I254" s="14">
        <f>'[1]TCE - ANEXO III - Preencher'!J263</f>
        <v>152.30080000000001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154.23080000000002</v>
      </c>
    </row>
    <row r="255" spans="1:28" x14ac:dyDescent="0.2">
      <c r="A255" s="8">
        <f>IFERROR(VLOOKUP(B255,'[1]DADOS (OCULTAR)'!$P$3:$R$91,3,0),"")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JAIR SEIDER SANTOS DE ARAUJO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225150</v>
      </c>
      <c r="G255" s="13">
        <f>IF('[1]TCE - ANEXO III - Preencher'!H264="","",'[1]TCE - ANEXO III - Preencher'!H264)</f>
        <v>44593</v>
      </c>
      <c r="H255" s="14">
        <f>'[1]TCE - ANEXO III - Preencher'!I264</f>
        <v>0</v>
      </c>
      <c r="I255" s="14">
        <f>'[1]TCE - ANEXO III - Preencher'!J264</f>
        <v>978.59040000000005</v>
      </c>
      <c r="J255" s="14">
        <f>'[1]TCE - ANEXO III - Preencher'!K264</f>
        <v>0</v>
      </c>
      <c r="K255" s="15">
        <f>'[1]TCE - ANEXO III - Preencher'!L264</f>
        <v>95.459263803599995</v>
      </c>
      <c r="L255" s="15">
        <f>'[1]TCE - ANEXO III - Preencher'!M264</f>
        <v>3.64</v>
      </c>
      <c r="M255" s="15">
        <f t="shared" si="19"/>
        <v>91.819263803599995</v>
      </c>
      <c r="N255" s="15">
        <f>'[1]TCE - ANEXO III - Preencher'!O264</f>
        <v>6.13</v>
      </c>
      <c r="O255" s="15">
        <f>'[1]TCE - ANEXO III - Preencher'!P264</f>
        <v>1.23</v>
      </c>
      <c r="P255" s="16">
        <f t="shared" si="20"/>
        <v>4.9000000000000004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1075.3096638036002</v>
      </c>
    </row>
    <row r="256" spans="1:28" x14ac:dyDescent="0.2">
      <c r="A256" s="8">
        <f>IFERROR(VLOOKUP(B256,'[1]DADOS (OCULTAR)'!$P$3:$R$91,3,0),"")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JANAINA MARIA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514320</v>
      </c>
      <c r="G256" s="13">
        <f>IF('[1]TCE - ANEXO III - Preencher'!H265="","",'[1]TCE - ANEXO III - Preencher'!H265)</f>
        <v>44593</v>
      </c>
      <c r="H256" s="14">
        <f>'[1]TCE - ANEXO III - Preencher'!I265</f>
        <v>0</v>
      </c>
      <c r="I256" s="14">
        <f>'[1]TCE - ANEXO III - Preencher'!J265</f>
        <v>156.15280000000001</v>
      </c>
      <c r="J256" s="14">
        <f>'[1]TCE - ANEXO III - Preencher'!K265</f>
        <v>0</v>
      </c>
      <c r="K256" s="15">
        <f>'[1]TCE - ANEXO III - Preencher'!L265</f>
        <v>95.459263803599995</v>
      </c>
      <c r="L256" s="15">
        <f>'[1]TCE - ANEXO III - Preencher'!M265</f>
        <v>24.24</v>
      </c>
      <c r="M256" s="15">
        <f t="shared" si="19"/>
        <v>71.219263803600001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207.2</v>
      </c>
      <c r="R256" s="15">
        <f>'[1]TCE - ANEXO III - Preencher'!S265</f>
        <v>72.72</v>
      </c>
      <c r="S256" s="16">
        <f t="shared" si="21"/>
        <v>134.47999999999999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363.78206380360001</v>
      </c>
    </row>
    <row r="257" spans="1:28" x14ac:dyDescent="0.2">
      <c r="A257" s="8">
        <f>IFERROR(VLOOKUP(B257,'[1]DADOS (OCULTAR)'!$P$3:$R$91,3,0),"")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JANYELLE MARIA DE ANDRADE TEOTONIO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44593</v>
      </c>
      <c r="H257" s="14">
        <f>'[1]TCE - ANEXO III - Preencher'!I266</f>
        <v>0</v>
      </c>
      <c r="I257" s="14">
        <f>'[1]TCE - ANEXO III - Preencher'!J266</f>
        <v>308.84559999999999</v>
      </c>
      <c r="J257" s="14">
        <f>'[1]TCE - ANEXO III - Preencher'!K266</f>
        <v>0</v>
      </c>
      <c r="K257" s="15">
        <f>'[1]TCE - ANEXO III - Preencher'!L266</f>
        <v>95.459263803599995</v>
      </c>
      <c r="L257" s="15">
        <f>'[1]TCE - ANEXO III - Preencher'!M266</f>
        <v>3.31</v>
      </c>
      <c r="M257" s="15">
        <f t="shared" si="19"/>
        <v>92.149263803599993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402.58486380359994</v>
      </c>
    </row>
    <row r="258" spans="1:28" x14ac:dyDescent="0.2">
      <c r="A258" s="8">
        <f>IFERROR(VLOOKUP(B258,'[1]DADOS (OCULTAR)'!$P$3:$R$91,3,0),"")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JAQUELINE FERREIRA DA SILVA GALINDO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44593</v>
      </c>
      <c r="H258" s="14">
        <f>'[1]TCE - ANEXO III - Preencher'!I267</f>
        <v>0</v>
      </c>
      <c r="I258" s="14">
        <f>'[1]TCE - ANEXO III - Preencher'!J267</f>
        <v>149.5968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207.2</v>
      </c>
      <c r="R258" s="15">
        <f>'[1]TCE - ANEXO III - Preencher'!S267</f>
        <v>78.91</v>
      </c>
      <c r="S258" s="16">
        <f t="shared" si="21"/>
        <v>128.29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279.8168</v>
      </c>
    </row>
    <row r="259" spans="1:28" x14ac:dyDescent="0.2">
      <c r="A259" s="8">
        <f>IFERROR(VLOOKUP(B259,'[1]DADOS (OCULTAR)'!$P$3:$R$91,3,0),"")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JAYANNE VASCONCELOS CAVALCANTE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251605</v>
      </c>
      <c r="G259" s="13">
        <f>IF('[1]TCE - ANEXO III - Preencher'!H268="","",'[1]TCE - ANEXO III - Preencher'!H268)</f>
        <v>44593</v>
      </c>
      <c r="H259" s="14">
        <f>'[1]TCE - ANEXO III - Preencher'!I268</f>
        <v>0</v>
      </c>
      <c r="I259" s="14">
        <f>'[1]TCE - ANEXO III - Preencher'!J268</f>
        <v>204.0872</v>
      </c>
      <c r="J259" s="14">
        <f>'[1]TCE - ANEXO III - Preencher'!K268</f>
        <v>0</v>
      </c>
      <c r="K259" s="15">
        <f>'[1]TCE - ANEXO III - Preencher'!L268</f>
        <v>95.459263803599995</v>
      </c>
      <c r="L259" s="15">
        <f>'[1]TCE - ANEXO III - Preencher'!M268</f>
        <v>41.03</v>
      </c>
      <c r="M259" s="15">
        <f t="shared" si="19"/>
        <v>54.429263803599994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69.430000000000007</v>
      </c>
      <c r="U259" s="15">
        <f>'[1]TCE - ANEXO III - Preencher'!V268</f>
        <v>0</v>
      </c>
      <c r="V259" s="16">
        <f t="shared" si="22"/>
        <v>69.430000000000007</v>
      </c>
      <c r="W259" s="17" t="str">
        <f>IF('[1]TCE - ANEXO III - Preencher'!X268="","",'[1]TCE - ANEXO III - Preencher'!X268)</f>
        <v>AUX. CRECHE I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329.87646380360002</v>
      </c>
    </row>
    <row r="260" spans="1:28" x14ac:dyDescent="0.2">
      <c r="A260" s="8">
        <f>IFERROR(VLOOKUP(B260,'[1]DADOS (OCULTAR)'!$P$3:$R$91,3,0),"")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JAYNE MARIA BRITO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322205</v>
      </c>
      <c r="G260" s="13">
        <f>IF('[1]TCE - ANEXO III - Preencher'!H269="","",'[1]TCE - ANEXO III - Preencher'!H269)</f>
        <v>44593</v>
      </c>
      <c r="H260" s="14">
        <f>'[1]TCE - ANEXO III - Preencher'!I269</f>
        <v>0</v>
      </c>
      <c r="I260" s="14">
        <f>'[1]TCE - ANEXO III - Preencher'!J269</f>
        <v>182.4744</v>
      </c>
      <c r="J260" s="14">
        <f>'[1]TCE - ANEXO III - Preencher'!K269</f>
        <v>0</v>
      </c>
      <c r="K260" s="15">
        <f>'[1]TCE - ANEXO III - Preencher'!L269</f>
        <v>95.459263803599995</v>
      </c>
      <c r="L260" s="15">
        <f>'[1]TCE - ANEXO III - Preencher'!M269</f>
        <v>26.3</v>
      </c>
      <c r="M260" s="15">
        <f t="shared" ref="M260:M323" si="25">K260-L260</f>
        <v>69.159263803599998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207.2</v>
      </c>
      <c r="R260" s="15">
        <f>'[1]TCE - ANEXO III - Preencher'!S269</f>
        <v>78.91</v>
      </c>
      <c r="S260" s="16">
        <f t="shared" ref="S260:S323" si="27">Q260-R260</f>
        <v>128.29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381.8536638036</v>
      </c>
    </row>
    <row r="261" spans="1:28" x14ac:dyDescent="0.2">
      <c r="A261" s="8">
        <f>IFERROR(VLOOKUP(B261,'[1]DADOS (OCULTAR)'!$P$3:$R$91,3,0),"")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JECILANIA CONCEICAO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514320</v>
      </c>
      <c r="G261" s="13">
        <f>IF('[1]TCE - ANEXO III - Preencher'!H270="","",'[1]TCE - ANEXO III - Preencher'!H270)</f>
        <v>44593</v>
      </c>
      <c r="H261" s="14">
        <f>'[1]TCE - ANEXO III - Preencher'!I270</f>
        <v>0</v>
      </c>
      <c r="I261" s="14">
        <f>'[1]TCE - ANEXO III - Preencher'!J270</f>
        <v>141.34399999999999</v>
      </c>
      <c r="J261" s="14">
        <f>'[1]TCE - ANEXO III - Preencher'!K270</f>
        <v>0</v>
      </c>
      <c r="K261" s="15">
        <f>'[1]TCE - ANEXO III - Preencher'!L270</f>
        <v>95.459263803599995</v>
      </c>
      <c r="L261" s="15">
        <f>'[1]TCE - ANEXO III - Preencher'!M270</f>
        <v>24.24</v>
      </c>
      <c r="M261" s="15">
        <f t="shared" si="25"/>
        <v>71.219263803600001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214.4932638036</v>
      </c>
    </row>
    <row r="262" spans="1:28" x14ac:dyDescent="0.2">
      <c r="A262" s="8">
        <f>IFERROR(VLOOKUP(B262,'[1]DADOS (OCULTAR)'!$P$3:$R$91,3,0),"")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JECKSON ANTONIO DOS SANTOS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514320</v>
      </c>
      <c r="G262" s="13">
        <f>IF('[1]TCE - ANEXO III - Preencher'!H271="","",'[1]TCE - ANEXO III - Preencher'!H271)</f>
        <v>44593</v>
      </c>
      <c r="H262" s="14">
        <f>'[1]TCE - ANEXO III - Preencher'!I271</f>
        <v>0</v>
      </c>
      <c r="I262" s="14">
        <f>'[1]TCE - ANEXO III - Preencher'!J271</f>
        <v>154.19120000000001</v>
      </c>
      <c r="J262" s="14">
        <f>'[1]TCE - ANEXO III - Preencher'!K271</f>
        <v>0</v>
      </c>
      <c r="K262" s="15">
        <f>'[1]TCE - ANEXO III - Preencher'!L271</f>
        <v>95.459263803599995</v>
      </c>
      <c r="L262" s="15">
        <f>'[1]TCE - ANEXO III - Preencher'!M271</f>
        <v>24.24</v>
      </c>
      <c r="M262" s="15">
        <f t="shared" si="25"/>
        <v>71.219263803600001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227.34046380360002</v>
      </c>
    </row>
    <row r="263" spans="1:28" x14ac:dyDescent="0.2">
      <c r="A263" s="8">
        <f>IFERROR(VLOOKUP(B263,'[1]DADOS (OCULTAR)'!$P$3:$R$91,3,0),"")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JEFFERSON DA SILVA SANTOS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521130</v>
      </c>
      <c r="G263" s="13">
        <f>IF('[1]TCE - ANEXO III - Preencher'!H272="","",'[1]TCE - ANEXO III - Preencher'!H272)</f>
        <v>44593</v>
      </c>
      <c r="H263" s="14">
        <f>'[1]TCE - ANEXO III - Preencher'!I272</f>
        <v>0</v>
      </c>
      <c r="I263" s="14">
        <f>'[1]TCE - ANEXO III - Preencher'!J272</f>
        <v>154.17760000000001</v>
      </c>
      <c r="J263" s="14">
        <f>'[1]TCE - ANEXO III - Preencher'!K272</f>
        <v>0</v>
      </c>
      <c r="K263" s="15">
        <f>'[1]TCE - ANEXO III - Preencher'!L272</f>
        <v>95.459263803599995</v>
      </c>
      <c r="L263" s="15">
        <f>'[1]TCE - ANEXO III - Preencher'!M272</f>
        <v>18.579999999999998</v>
      </c>
      <c r="M263" s="15">
        <f t="shared" si="25"/>
        <v>76.879263803599997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232.98686380360002</v>
      </c>
    </row>
    <row r="264" spans="1:28" x14ac:dyDescent="0.2">
      <c r="A264" s="8">
        <f>IFERROR(VLOOKUP(B264,'[1]DADOS (OCULTAR)'!$P$3:$R$91,3,0),"")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JEFFERSON HENRIQUE GOMES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322205</v>
      </c>
      <c r="G264" s="13">
        <f>IF('[1]TCE - ANEXO III - Preencher'!H273="","",'[1]TCE - ANEXO III - Preencher'!H273)</f>
        <v>44593</v>
      </c>
      <c r="H264" s="14">
        <f>'[1]TCE - ANEXO III - Preencher'!I273</f>
        <v>0</v>
      </c>
      <c r="I264" s="14">
        <f>'[1]TCE - ANEXO III - Preencher'!J273</f>
        <v>180.38</v>
      </c>
      <c r="J264" s="14">
        <f>'[1]TCE - ANEXO III - Preencher'!K273</f>
        <v>0</v>
      </c>
      <c r="K264" s="15">
        <f>'[1]TCE - ANEXO III - Preencher'!L273</f>
        <v>95.459263803599995</v>
      </c>
      <c r="L264" s="15">
        <f>'[1]TCE - ANEXO III - Preencher'!M273</f>
        <v>26.3</v>
      </c>
      <c r="M264" s="15">
        <f t="shared" si="25"/>
        <v>69.159263803599998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251.4692638036</v>
      </c>
    </row>
    <row r="265" spans="1:28" x14ac:dyDescent="0.2">
      <c r="A265" s="8">
        <f>IFERROR(VLOOKUP(B265,'[1]DADOS (OCULTAR)'!$P$3:$R$91,3,0),"")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JELSON MOURA DE FARIAS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517410</v>
      </c>
      <c r="G265" s="13">
        <f>IF('[1]TCE - ANEXO III - Preencher'!H274="","",'[1]TCE - ANEXO III - Preencher'!H274)</f>
        <v>44593</v>
      </c>
      <c r="H265" s="14">
        <f>'[1]TCE - ANEXO III - Preencher'!I274</f>
        <v>0</v>
      </c>
      <c r="I265" s="14">
        <f>'[1]TCE - ANEXO III - Preencher'!J274</f>
        <v>176.85759999999999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207.2</v>
      </c>
      <c r="R265" s="15">
        <f>'[1]TCE - ANEXO III - Preencher'!S274</f>
        <v>72.72</v>
      </c>
      <c r="S265" s="16">
        <f t="shared" si="27"/>
        <v>134.47999999999999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313.26760000000002</v>
      </c>
    </row>
    <row r="266" spans="1:28" x14ac:dyDescent="0.2">
      <c r="A266" s="8">
        <f>IFERROR(VLOOKUP(B266,'[1]DADOS (OCULTAR)'!$P$3:$R$91,3,0),"")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JESSICA ALICE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223605</v>
      </c>
      <c r="G266" s="13">
        <f>IF('[1]TCE - ANEXO III - Preencher'!H275="","",'[1]TCE - ANEXO III - Preencher'!H275)</f>
        <v>44593</v>
      </c>
      <c r="H266" s="14">
        <f>'[1]TCE - ANEXO III - Preencher'!I275</f>
        <v>0</v>
      </c>
      <c r="I266" s="14">
        <f>'[1]TCE - ANEXO III - Preencher'!J275</f>
        <v>242.24639999999999</v>
      </c>
      <c r="J266" s="14">
        <f>'[1]TCE - ANEXO III - Preencher'!K275</f>
        <v>0</v>
      </c>
      <c r="K266" s="15">
        <f>'[1]TCE - ANEXO III - Preencher'!L275</f>
        <v>95.459263803599995</v>
      </c>
      <c r="L266" s="15">
        <f>'[1]TCE - ANEXO III - Preencher'!M275</f>
        <v>2.5099999999999998</v>
      </c>
      <c r="M266" s="15">
        <f t="shared" si="25"/>
        <v>92.94926380359999</v>
      </c>
      <c r="N266" s="15">
        <f>'[1]TCE - ANEXO III - Preencher'!O275</f>
        <v>1.59</v>
      </c>
      <c r="O266" s="15">
        <f>'[1]TCE - ANEXO III - Preencher'!P275</f>
        <v>0</v>
      </c>
      <c r="P266" s="16">
        <f t="shared" si="26"/>
        <v>1.59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336.78566380359996</v>
      </c>
    </row>
    <row r="267" spans="1:28" x14ac:dyDescent="0.2">
      <c r="A267" s="8">
        <f>IFERROR(VLOOKUP(B267,'[1]DADOS (OCULTAR)'!$P$3:$R$91,3,0),"")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JESSICA DRESIANE FERREIRA RIBEIRO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223505</v>
      </c>
      <c r="G267" s="13">
        <f>IF('[1]TCE - ANEXO III - Preencher'!H276="","",'[1]TCE - ANEXO III - Preencher'!H276)</f>
        <v>44593</v>
      </c>
      <c r="H267" s="14">
        <f>'[1]TCE - ANEXO III - Preencher'!I276</f>
        <v>0</v>
      </c>
      <c r="I267" s="14">
        <f>'[1]TCE - ANEXO III - Preencher'!J276</f>
        <v>382.87439999999998</v>
      </c>
      <c r="J267" s="14">
        <f>'[1]TCE - ANEXO III - Preencher'!K276</f>
        <v>0</v>
      </c>
      <c r="K267" s="15">
        <f>'[1]TCE - ANEXO III - Preencher'!L276</f>
        <v>95.459263803599995</v>
      </c>
      <c r="L267" s="15">
        <f>'[1]TCE - ANEXO III - Preencher'!M276</f>
        <v>3.31</v>
      </c>
      <c r="M267" s="15">
        <f t="shared" si="25"/>
        <v>92.149263803599993</v>
      </c>
      <c r="N267" s="15">
        <f>'[1]TCE - ANEXO III - Preencher'!O276</f>
        <v>1.59</v>
      </c>
      <c r="O267" s="15">
        <f>'[1]TCE - ANEXO III - Preencher'!P276</f>
        <v>0</v>
      </c>
      <c r="P267" s="16">
        <f t="shared" si="26"/>
        <v>1.59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476.61366380359993</v>
      </c>
    </row>
    <row r="268" spans="1:28" x14ac:dyDescent="0.2">
      <c r="A268" s="8">
        <f>IFERROR(VLOOKUP(B268,'[1]DADOS (OCULTAR)'!$P$3:$R$91,3,0),"")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JESSICA LAIS DA SILVA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225125</v>
      </c>
      <c r="G268" s="13">
        <f>IF('[1]TCE - ANEXO III - Preencher'!H277="","",'[1]TCE - ANEXO III - Preencher'!H277)</f>
        <v>44593</v>
      </c>
      <c r="H268" s="14">
        <f>'[1]TCE - ANEXO III - Preencher'!I277</f>
        <v>0</v>
      </c>
      <c r="I268" s="14">
        <f>'[1]TCE - ANEXO III - Preencher'!J277</f>
        <v>1215.7095999999999</v>
      </c>
      <c r="J268" s="14">
        <f>'[1]TCE - ANEXO III - Preencher'!K277</f>
        <v>0</v>
      </c>
      <c r="K268" s="15">
        <f>'[1]TCE - ANEXO III - Preencher'!L277</f>
        <v>95.459263803599995</v>
      </c>
      <c r="L268" s="15">
        <f>'[1]TCE - ANEXO III - Preencher'!M277</f>
        <v>3.64</v>
      </c>
      <c r="M268" s="15">
        <f t="shared" si="25"/>
        <v>91.819263803599995</v>
      </c>
      <c r="N268" s="15">
        <f>'[1]TCE - ANEXO III - Preencher'!O277</f>
        <v>6.13</v>
      </c>
      <c r="O268" s="15">
        <f>'[1]TCE - ANEXO III - Preencher'!P277</f>
        <v>1.23</v>
      </c>
      <c r="P268" s="16">
        <f t="shared" si="26"/>
        <v>4.9000000000000004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1312.4288638036001</v>
      </c>
    </row>
    <row r="269" spans="1:28" x14ac:dyDescent="0.2">
      <c r="A269" s="8">
        <f>IFERROR(VLOOKUP(B269,'[1]DADOS (OCULTAR)'!$P$3:$R$91,3,0),"")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JOANE MARINHO SANTOS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223505</v>
      </c>
      <c r="G269" s="13">
        <f>IF('[1]TCE - ANEXO III - Preencher'!H278="","",'[1]TCE - ANEXO III - Preencher'!H278)</f>
        <v>44593</v>
      </c>
      <c r="H269" s="14">
        <f>'[1]TCE - ANEXO III - Preencher'!I278</f>
        <v>0</v>
      </c>
      <c r="I269" s="14">
        <f>'[1]TCE - ANEXO III - Preencher'!J278</f>
        <v>266.32960000000003</v>
      </c>
      <c r="J269" s="14">
        <f>'[1]TCE - ANEXO III - Preencher'!K278</f>
        <v>0</v>
      </c>
      <c r="K269" s="15">
        <f>'[1]TCE - ANEXO III - Preencher'!L278</f>
        <v>95.459263803599995</v>
      </c>
      <c r="L269" s="15">
        <f>'[1]TCE - ANEXO III - Preencher'!M278</f>
        <v>2.66</v>
      </c>
      <c r="M269" s="15">
        <f t="shared" si="25"/>
        <v>92.799263803599999</v>
      </c>
      <c r="N269" s="15">
        <f>'[1]TCE - ANEXO III - Preencher'!O278</f>
        <v>1.59</v>
      </c>
      <c r="O269" s="15">
        <f>'[1]TCE - ANEXO III - Preencher'!P278</f>
        <v>0</v>
      </c>
      <c r="P269" s="16">
        <f t="shared" si="26"/>
        <v>1.59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360.71886380360002</v>
      </c>
    </row>
    <row r="270" spans="1:28" x14ac:dyDescent="0.2">
      <c r="A270" s="8">
        <f>IFERROR(VLOOKUP(B270,'[1]DADOS (OCULTAR)'!$P$3:$R$91,3,0),"")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JOAO EMANUEL DO NASCIMENTO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225150</v>
      </c>
      <c r="G270" s="13">
        <f>IF('[1]TCE - ANEXO III - Preencher'!H279="","",'[1]TCE - ANEXO III - Preencher'!H279)</f>
        <v>44593</v>
      </c>
      <c r="H270" s="14">
        <f>'[1]TCE - ANEXO III - Preencher'!I279</f>
        <v>0</v>
      </c>
      <c r="I270" s="14">
        <f>'[1]TCE - ANEXO III - Preencher'!J279</f>
        <v>357.35</v>
      </c>
      <c r="J270" s="14">
        <f>'[1]TCE - ANEXO III - Preencher'!K279</f>
        <v>0</v>
      </c>
      <c r="K270" s="15">
        <f>'[1]TCE - ANEXO III - Preencher'!L279</f>
        <v>95.459263803599995</v>
      </c>
      <c r="L270" s="15">
        <f>'[1]TCE - ANEXO III - Preencher'!M279</f>
        <v>1.1000000000000001</v>
      </c>
      <c r="M270" s="15">
        <f t="shared" si="25"/>
        <v>94.359263803600001</v>
      </c>
      <c r="N270" s="15">
        <f>'[1]TCE - ANEXO III - Preencher'!O279</f>
        <v>6.13</v>
      </c>
      <c r="O270" s="15">
        <f>'[1]TCE - ANEXO III - Preencher'!P279</f>
        <v>1.23</v>
      </c>
      <c r="P270" s="16">
        <f t="shared" si="26"/>
        <v>4.9000000000000004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456.60926380360002</v>
      </c>
    </row>
    <row r="271" spans="1:28" x14ac:dyDescent="0.2">
      <c r="A271" s="8">
        <f>IFERROR(VLOOKUP(B271,'[1]DADOS (OCULTAR)'!$P$3:$R$91,3,0),"")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JOAO JOSE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44593</v>
      </c>
      <c r="H271" s="14">
        <f>'[1]TCE - ANEXO III - Preencher'!I280</f>
        <v>0</v>
      </c>
      <c r="I271" s="14">
        <f>'[1]TCE - ANEXO III - Preencher'!J280</f>
        <v>151.48400000000001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153.41400000000002</v>
      </c>
    </row>
    <row r="272" spans="1:28" x14ac:dyDescent="0.2">
      <c r="A272" s="8">
        <f>IFERROR(VLOOKUP(B272,'[1]DADOS (OCULTAR)'!$P$3:$R$91,3,0),"")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JOAO LUCAS ANTONIO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223505</v>
      </c>
      <c r="G272" s="13">
        <f>IF('[1]TCE - ANEXO III - Preencher'!H281="","",'[1]TCE - ANEXO III - Preencher'!H281)</f>
        <v>44593</v>
      </c>
      <c r="H272" s="14">
        <f>'[1]TCE - ANEXO III - Preencher'!I281</f>
        <v>0</v>
      </c>
      <c r="I272" s="14">
        <f>'[1]TCE - ANEXO III - Preencher'!J281</f>
        <v>229.9744</v>
      </c>
      <c r="J272" s="14">
        <f>'[1]TCE - ANEXO III - Preencher'!K281</f>
        <v>0</v>
      </c>
      <c r="K272" s="15">
        <f>'[1]TCE - ANEXO III - Preencher'!L281</f>
        <v>95.459263803599995</v>
      </c>
      <c r="L272" s="15">
        <f>'[1]TCE - ANEXO III - Preencher'!M281</f>
        <v>2.66</v>
      </c>
      <c r="M272" s="15">
        <f t="shared" si="25"/>
        <v>92.799263803599999</v>
      </c>
      <c r="N272" s="15">
        <f>'[1]TCE - ANEXO III - Preencher'!O281</f>
        <v>1.59</v>
      </c>
      <c r="O272" s="15">
        <f>'[1]TCE - ANEXO III - Preencher'!P281</f>
        <v>0</v>
      </c>
      <c r="P272" s="16">
        <f t="shared" si="26"/>
        <v>1.59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324.36366380359999</v>
      </c>
    </row>
    <row r="273" spans="1:28" x14ac:dyDescent="0.2">
      <c r="A273" s="8">
        <f>IFERROR(VLOOKUP(B273,'[1]DADOS (OCULTAR)'!$P$3:$R$91,3,0),"")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JOAO LUIS DOS SANTOS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223605</v>
      </c>
      <c r="G273" s="13">
        <f>IF('[1]TCE - ANEXO III - Preencher'!H282="","",'[1]TCE - ANEXO III - Preencher'!H282)</f>
        <v>44593</v>
      </c>
      <c r="H273" s="14">
        <f>'[1]TCE - ANEXO III - Preencher'!I282</f>
        <v>0</v>
      </c>
      <c r="I273" s="14">
        <f>'[1]TCE - ANEXO III - Preencher'!J282</f>
        <v>255.62719999999999</v>
      </c>
      <c r="J273" s="14">
        <f>'[1]TCE - ANEXO III - Preencher'!K282</f>
        <v>0</v>
      </c>
      <c r="K273" s="15">
        <f>'[1]TCE - ANEXO III - Preencher'!L282</f>
        <v>95.459263803599995</v>
      </c>
      <c r="L273" s="15">
        <f>'[1]TCE - ANEXO III - Preencher'!M282</f>
        <v>2.5099999999999998</v>
      </c>
      <c r="M273" s="15">
        <f t="shared" si="25"/>
        <v>92.94926380359999</v>
      </c>
      <c r="N273" s="15">
        <f>'[1]TCE - ANEXO III - Preencher'!O282</f>
        <v>1.59</v>
      </c>
      <c r="O273" s="15">
        <f>'[1]TCE - ANEXO III - Preencher'!P282</f>
        <v>0</v>
      </c>
      <c r="P273" s="16">
        <f t="shared" si="26"/>
        <v>1.59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350.16646380359992</v>
      </c>
    </row>
    <row r="274" spans="1:28" x14ac:dyDescent="0.2">
      <c r="A274" s="8">
        <f>IFERROR(VLOOKUP(B274,'[1]DADOS (OCULTAR)'!$P$3:$R$91,3,0),"")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JOAO PAULO DA SILVA LIMA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515110</v>
      </c>
      <c r="G274" s="13">
        <f>IF('[1]TCE - ANEXO III - Preencher'!H283="","",'[1]TCE - ANEXO III - Preencher'!H283)</f>
        <v>44593</v>
      </c>
      <c r="H274" s="14">
        <f>'[1]TCE - ANEXO III - Preencher'!I283</f>
        <v>0</v>
      </c>
      <c r="I274" s="14">
        <f>'[1]TCE - ANEXO III - Preencher'!J283</f>
        <v>204.1712</v>
      </c>
      <c r="J274" s="14">
        <f>'[1]TCE - ANEXO III - Preencher'!K283</f>
        <v>0</v>
      </c>
      <c r="K274" s="15">
        <f>'[1]TCE - ANEXO III - Preencher'!L283</f>
        <v>95.459263803599995</v>
      </c>
      <c r="L274" s="15">
        <f>'[1]TCE - ANEXO III - Preencher'!M283</f>
        <v>24.24</v>
      </c>
      <c r="M274" s="15">
        <f t="shared" si="25"/>
        <v>71.219263803600001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103.6</v>
      </c>
      <c r="R274" s="15">
        <f>'[1]TCE - ANEXO III - Preencher'!S283</f>
        <v>72.72</v>
      </c>
      <c r="S274" s="16">
        <f t="shared" si="27"/>
        <v>30.879999999999995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308.20046380360003</v>
      </c>
    </row>
    <row r="275" spans="1:28" x14ac:dyDescent="0.2">
      <c r="A275" s="8">
        <f>IFERROR(VLOOKUP(B275,'[1]DADOS (OCULTAR)'!$P$3:$R$91,3,0),"")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JOAO PAULO NASCIMENTO XAVIER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223605</v>
      </c>
      <c r="G275" s="13">
        <f>IF('[1]TCE - ANEXO III - Preencher'!H284="","",'[1]TCE - ANEXO III - Preencher'!H284)</f>
        <v>44593</v>
      </c>
      <c r="H275" s="14">
        <f>'[1]TCE - ANEXO III - Preencher'!I284</f>
        <v>0</v>
      </c>
      <c r="I275" s="14">
        <f>'[1]TCE - ANEXO III - Preencher'!J284</f>
        <v>241.70959999999999</v>
      </c>
      <c r="J275" s="14">
        <f>'[1]TCE - ANEXO III - Preencher'!K284</f>
        <v>0</v>
      </c>
      <c r="K275" s="15">
        <f>'[1]TCE - ANEXO III - Preencher'!L284</f>
        <v>95.459263803599995</v>
      </c>
      <c r="L275" s="15">
        <f>'[1]TCE - ANEXO III - Preencher'!M284</f>
        <v>2.5099999999999998</v>
      </c>
      <c r="M275" s="15">
        <f t="shared" si="25"/>
        <v>92.94926380359999</v>
      </c>
      <c r="N275" s="15">
        <f>'[1]TCE - ANEXO III - Preencher'!O284</f>
        <v>1.59</v>
      </c>
      <c r="O275" s="15">
        <f>'[1]TCE - ANEXO III - Preencher'!P284</f>
        <v>0</v>
      </c>
      <c r="P275" s="16">
        <f t="shared" si="26"/>
        <v>1.59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336.24886380359993</v>
      </c>
    </row>
    <row r="276" spans="1:28" x14ac:dyDescent="0.2">
      <c r="A276" s="8">
        <f>IFERROR(VLOOKUP(B276,'[1]DADOS (OCULTAR)'!$P$3:$R$91,3,0),"")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JOAO VICTOR LINS DA SILVA BENTO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763305</v>
      </c>
      <c r="G276" s="13">
        <f>IF('[1]TCE - ANEXO III - Preencher'!H285="","",'[1]TCE - ANEXO III - Preencher'!H285)</f>
        <v>44593</v>
      </c>
      <c r="H276" s="14">
        <f>'[1]TCE - ANEXO III - Preencher'!I285</f>
        <v>0</v>
      </c>
      <c r="I276" s="14">
        <f>'[1]TCE - ANEXO III - Preencher'!J285</f>
        <v>182.04480000000001</v>
      </c>
      <c r="J276" s="14">
        <f>'[1]TCE - ANEXO III - Preencher'!K285</f>
        <v>0</v>
      </c>
      <c r="K276" s="15">
        <f>'[1]TCE - ANEXO III - Preencher'!L285</f>
        <v>95.459263803599995</v>
      </c>
      <c r="L276" s="15">
        <f>'[1]TCE - ANEXO III - Preencher'!M285</f>
        <v>22.62</v>
      </c>
      <c r="M276" s="15">
        <f t="shared" si="25"/>
        <v>72.839263803599991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256.81406380359999</v>
      </c>
    </row>
    <row r="277" spans="1:28" x14ac:dyDescent="0.2">
      <c r="A277" s="8">
        <f>IFERROR(VLOOKUP(B277,'[1]DADOS (OCULTAR)'!$P$3:$R$91,3,0),"")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JOCASTA SANTOS BATISTA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223505</v>
      </c>
      <c r="G277" s="13">
        <f>IF('[1]TCE - ANEXO III - Preencher'!H286="","",'[1]TCE - ANEXO III - Preencher'!H286)</f>
        <v>44593</v>
      </c>
      <c r="H277" s="14">
        <f>'[1]TCE - ANEXO III - Preencher'!I286</f>
        <v>0</v>
      </c>
      <c r="I277" s="14">
        <f>'[1]TCE - ANEXO III - Preencher'!J286</f>
        <v>133.9144</v>
      </c>
      <c r="J277" s="14">
        <f>'[1]TCE - ANEXO III - Preencher'!K286</f>
        <v>0</v>
      </c>
      <c r="K277" s="15">
        <f>'[1]TCE - ANEXO III - Preencher'!L286</f>
        <v>95.459263803599995</v>
      </c>
      <c r="L277" s="15">
        <f>'[1]TCE - ANEXO III - Preencher'!M286</f>
        <v>1.51</v>
      </c>
      <c r="M277" s="15">
        <f t="shared" si="25"/>
        <v>93.94926380359999</v>
      </c>
      <c r="N277" s="15">
        <f>'[1]TCE - ANEXO III - Preencher'!O286</f>
        <v>1.59</v>
      </c>
      <c r="O277" s="15">
        <f>'[1]TCE - ANEXO III - Preencher'!P286</f>
        <v>0</v>
      </c>
      <c r="P277" s="16">
        <f t="shared" si="26"/>
        <v>1.59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229.45366380359999</v>
      </c>
    </row>
    <row r="278" spans="1:28" x14ac:dyDescent="0.2">
      <c r="A278" s="8">
        <f>IFERROR(VLOOKUP(B278,'[1]DADOS (OCULTAR)'!$P$3:$R$91,3,0),"")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JOELIANE DO NASCIMENTO PACHECO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521130</v>
      </c>
      <c r="G278" s="13">
        <f>IF('[1]TCE - ANEXO III - Preencher'!H287="","",'[1]TCE - ANEXO III - Preencher'!H287)</f>
        <v>44593</v>
      </c>
      <c r="H278" s="14">
        <f>'[1]TCE - ANEXO III - Preencher'!I287</f>
        <v>0</v>
      </c>
      <c r="I278" s="14">
        <f>'[1]TCE - ANEXO III - Preencher'!J287</f>
        <v>175.82400000000001</v>
      </c>
      <c r="J278" s="14">
        <f>'[1]TCE - ANEXO III - Preencher'!K287</f>
        <v>0</v>
      </c>
      <c r="K278" s="15">
        <f>'[1]TCE - ANEXO III - Preencher'!L287</f>
        <v>95.459263803599995</v>
      </c>
      <c r="L278" s="15">
        <f>'[1]TCE - ANEXO III - Preencher'!M287</f>
        <v>24.24</v>
      </c>
      <c r="M278" s="15">
        <f t="shared" si="25"/>
        <v>71.219263803600001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207.2</v>
      </c>
      <c r="R278" s="15">
        <f>'[1]TCE - ANEXO III - Preencher'!S287</f>
        <v>72.72</v>
      </c>
      <c r="S278" s="16">
        <f t="shared" si="27"/>
        <v>134.47999999999999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383.45326380360001</v>
      </c>
    </row>
    <row r="279" spans="1:28" x14ac:dyDescent="0.2">
      <c r="A279" s="8">
        <f>IFERROR(VLOOKUP(B279,'[1]DADOS (OCULTAR)'!$P$3:$R$91,3,0),"")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JOHNATAS CAMPOS GUEDES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223605</v>
      </c>
      <c r="G279" s="13">
        <f>IF('[1]TCE - ANEXO III - Preencher'!H288="","",'[1]TCE - ANEXO III - Preencher'!H288)</f>
        <v>44593</v>
      </c>
      <c r="H279" s="14">
        <f>'[1]TCE - ANEXO III - Preencher'!I288</f>
        <v>0</v>
      </c>
      <c r="I279" s="14">
        <f>'[1]TCE - ANEXO III - Preencher'!J288</f>
        <v>269.30959999999999</v>
      </c>
      <c r="J279" s="14">
        <f>'[1]TCE - ANEXO III - Preencher'!K288</f>
        <v>0</v>
      </c>
      <c r="K279" s="15">
        <f>'[1]TCE - ANEXO III - Preencher'!L288</f>
        <v>95.459263803599995</v>
      </c>
      <c r="L279" s="15">
        <f>'[1]TCE - ANEXO III - Preencher'!M288</f>
        <v>2.5099999999999998</v>
      </c>
      <c r="M279" s="15">
        <f t="shared" si="25"/>
        <v>92.94926380359999</v>
      </c>
      <c r="N279" s="15">
        <f>'[1]TCE - ANEXO III - Preencher'!O288</f>
        <v>1.59</v>
      </c>
      <c r="O279" s="15">
        <f>'[1]TCE - ANEXO III - Preencher'!P288</f>
        <v>0</v>
      </c>
      <c r="P279" s="16">
        <f t="shared" si="26"/>
        <v>1.59</v>
      </c>
      <c r="Q279" s="15">
        <f>'[1]TCE - ANEXO III - Preencher'!R288</f>
        <v>177.6</v>
      </c>
      <c r="R279" s="15">
        <f>'[1]TCE - ANEXO III - Preencher'!S288</f>
        <v>100.29</v>
      </c>
      <c r="S279" s="16">
        <f t="shared" si="27"/>
        <v>77.309999999999988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441.15886380359996</v>
      </c>
    </row>
    <row r="280" spans="1:28" x14ac:dyDescent="0.2">
      <c r="A280" s="8">
        <f>IFERROR(VLOOKUP(B280,'[1]DADOS (OCULTAR)'!$P$3:$R$91,3,0),"")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JOICE CLEIDE PAULINO DA SILVA ASSIS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44593</v>
      </c>
      <c r="H280" s="14">
        <f>'[1]TCE - ANEXO III - Preencher'!I289</f>
        <v>0</v>
      </c>
      <c r="I280" s="14">
        <f>'[1]TCE - ANEXO III - Preencher'!J289</f>
        <v>170.0368</v>
      </c>
      <c r="J280" s="14">
        <f>'[1]TCE - ANEXO III - Preencher'!K289</f>
        <v>0</v>
      </c>
      <c r="K280" s="15">
        <f>'[1]TCE - ANEXO III - Preencher'!L289</f>
        <v>95.459263803599995</v>
      </c>
      <c r="L280" s="15">
        <f>'[1]TCE - ANEXO III - Preencher'!M289</f>
        <v>24.55</v>
      </c>
      <c r="M280" s="15">
        <f t="shared" si="25"/>
        <v>70.909263803599998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242.8760638036</v>
      </c>
    </row>
    <row r="281" spans="1:28" x14ac:dyDescent="0.2">
      <c r="A281" s="8">
        <f>IFERROR(VLOOKUP(B281,'[1]DADOS (OCULTAR)'!$P$3:$R$91,3,0),"")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JONAS DE MOURA OLIVEIRA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225150</v>
      </c>
      <c r="G281" s="13">
        <f>IF('[1]TCE - ANEXO III - Preencher'!H290="","",'[1]TCE - ANEXO III - Preencher'!H290)</f>
        <v>44593</v>
      </c>
      <c r="H281" s="14">
        <f>'[1]TCE - ANEXO III - Preencher'!I290</f>
        <v>0</v>
      </c>
      <c r="I281" s="14">
        <f>'[1]TCE - ANEXO III - Preencher'!J290</f>
        <v>992.87440000000004</v>
      </c>
      <c r="J281" s="14">
        <f>'[1]TCE - ANEXO III - Preencher'!K290</f>
        <v>0</v>
      </c>
      <c r="K281" s="15">
        <f>'[1]TCE - ANEXO III - Preencher'!L290</f>
        <v>95.459263803599995</v>
      </c>
      <c r="L281" s="15">
        <f>'[1]TCE - ANEXO III - Preencher'!M290</f>
        <v>3.4</v>
      </c>
      <c r="M281" s="15">
        <f t="shared" si="25"/>
        <v>92.05926380359999</v>
      </c>
      <c r="N281" s="15">
        <f>'[1]TCE - ANEXO III - Preencher'!O290</f>
        <v>6.13</v>
      </c>
      <c r="O281" s="15">
        <f>'[1]TCE - ANEXO III - Preencher'!P290</f>
        <v>1.23</v>
      </c>
      <c r="P281" s="16">
        <f t="shared" si="26"/>
        <v>4.9000000000000004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1089.8336638036001</v>
      </c>
    </row>
    <row r="282" spans="1:28" x14ac:dyDescent="0.2">
      <c r="A282" s="8">
        <f>IFERROR(VLOOKUP(B282,'[1]DADOS (OCULTAR)'!$P$3:$R$91,3,0),"")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JONAS RODRIGUES OZORIO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223605</v>
      </c>
      <c r="G282" s="13">
        <f>IF('[1]TCE - ANEXO III - Preencher'!H291="","",'[1]TCE - ANEXO III - Preencher'!H291)</f>
        <v>44593</v>
      </c>
      <c r="H282" s="14">
        <f>'[1]TCE - ANEXO III - Preencher'!I291</f>
        <v>0</v>
      </c>
      <c r="I282" s="14">
        <f>'[1]TCE - ANEXO III - Preencher'!J291</f>
        <v>273.92239999999998</v>
      </c>
      <c r="J282" s="14">
        <f>'[1]TCE - ANEXO III - Preencher'!K291</f>
        <v>0</v>
      </c>
      <c r="K282" s="15">
        <f>'[1]TCE - ANEXO III - Preencher'!L291</f>
        <v>95.459263803599995</v>
      </c>
      <c r="L282" s="15">
        <f>'[1]TCE - ANEXO III - Preencher'!M291</f>
        <v>2.75</v>
      </c>
      <c r="M282" s="15">
        <f t="shared" si="25"/>
        <v>92.709263803599995</v>
      </c>
      <c r="N282" s="15">
        <f>'[1]TCE - ANEXO III - Preencher'!O291</f>
        <v>1.59</v>
      </c>
      <c r="O282" s="15">
        <f>'[1]TCE - ANEXO III - Preencher'!P291</f>
        <v>0</v>
      </c>
      <c r="P282" s="16">
        <f t="shared" si="26"/>
        <v>1.59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368.22166380359994</v>
      </c>
    </row>
    <row r="283" spans="1:28" x14ac:dyDescent="0.2">
      <c r="A283" s="8">
        <f>IFERROR(VLOOKUP(B283,'[1]DADOS (OCULTAR)'!$P$3:$R$91,3,0),"")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JONATHAN DANILO SANTOS SILVA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225125</v>
      </c>
      <c r="G283" s="13">
        <f>IF('[1]TCE - ANEXO III - Preencher'!H292="","",'[1]TCE - ANEXO III - Preencher'!H292)</f>
        <v>44593</v>
      </c>
      <c r="H283" s="14">
        <f>'[1]TCE - ANEXO III - Preencher'!I292</f>
        <v>0</v>
      </c>
      <c r="I283" s="14">
        <f>'[1]TCE - ANEXO III - Preencher'!J292</f>
        <v>964.56799999999998</v>
      </c>
      <c r="J283" s="14">
        <f>'[1]TCE - ANEXO III - Preencher'!K292</f>
        <v>0</v>
      </c>
      <c r="K283" s="15">
        <f>'[1]TCE - ANEXO III - Preencher'!L292</f>
        <v>95.459263803599995</v>
      </c>
      <c r="L283" s="15">
        <f>'[1]TCE - ANEXO III - Preencher'!M292</f>
        <v>3.64</v>
      </c>
      <c r="M283" s="15">
        <f t="shared" si="25"/>
        <v>91.819263803599995</v>
      </c>
      <c r="N283" s="15">
        <f>'[1]TCE - ANEXO III - Preencher'!O292</f>
        <v>6.13</v>
      </c>
      <c r="O283" s="15">
        <f>'[1]TCE - ANEXO III - Preencher'!P292</f>
        <v>1.23</v>
      </c>
      <c r="P283" s="16">
        <f t="shared" si="26"/>
        <v>4.9000000000000004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1061.2872638036001</v>
      </c>
    </row>
    <row r="284" spans="1:28" x14ac:dyDescent="0.2">
      <c r="A284" s="8">
        <f>IFERROR(VLOOKUP(B284,'[1]DADOS (OCULTAR)'!$P$3:$R$91,3,0),"")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JONATHAN MISAEL ALENCAR NASCIMENTO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225150</v>
      </c>
      <c r="G284" s="13">
        <f>IF('[1]TCE - ANEXO III - Preencher'!H293="","",'[1]TCE - ANEXO III - Preencher'!H293)</f>
        <v>44593</v>
      </c>
      <c r="H284" s="14">
        <f>'[1]TCE - ANEXO III - Preencher'!I293</f>
        <v>0</v>
      </c>
      <c r="I284" s="14">
        <f>'[1]TCE - ANEXO III - Preencher'!J293</f>
        <v>1609.2496000000001</v>
      </c>
      <c r="J284" s="14">
        <f>'[1]TCE - ANEXO III - Preencher'!K293</f>
        <v>0</v>
      </c>
      <c r="K284" s="15">
        <f>'[1]TCE - ANEXO III - Preencher'!L293</f>
        <v>95.459263803599995</v>
      </c>
      <c r="L284" s="15">
        <f>'[1]TCE - ANEXO III - Preencher'!M293</f>
        <v>3.64</v>
      </c>
      <c r="M284" s="15">
        <f t="shared" si="25"/>
        <v>91.819263803599995</v>
      </c>
      <c r="N284" s="15">
        <f>'[1]TCE - ANEXO III - Preencher'!O293</f>
        <v>6.13</v>
      </c>
      <c r="O284" s="15">
        <f>'[1]TCE - ANEXO III - Preencher'!P293</f>
        <v>1.23</v>
      </c>
      <c r="P284" s="16">
        <f t="shared" si="26"/>
        <v>4.9000000000000004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1705.9688638036002</v>
      </c>
    </row>
    <row r="285" spans="1:28" x14ac:dyDescent="0.2">
      <c r="A285" s="8">
        <f>IFERROR(VLOOKUP(B285,'[1]DADOS (OCULTAR)'!$P$3:$R$91,3,0),"")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JONNATAN HALLYSSON DE OLIVEIRA BATISTA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44593</v>
      </c>
      <c r="H285" s="14">
        <f>'[1]TCE - ANEXO III - Preencher'!I294</f>
        <v>0</v>
      </c>
      <c r="I285" s="14">
        <f>'[1]TCE - ANEXO III - Preencher'!J294</f>
        <v>176.7568</v>
      </c>
      <c r="J285" s="14">
        <f>'[1]TCE - ANEXO III - Preencher'!K294</f>
        <v>0</v>
      </c>
      <c r="K285" s="15">
        <f>'[1]TCE - ANEXO III - Preencher'!L294</f>
        <v>95.459263803599995</v>
      </c>
      <c r="L285" s="15">
        <f>'[1]TCE - ANEXO III - Preencher'!M294</f>
        <v>26.3</v>
      </c>
      <c r="M285" s="15">
        <f t="shared" si="25"/>
        <v>69.159263803599998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247.8460638036</v>
      </c>
    </row>
    <row r="286" spans="1:28" x14ac:dyDescent="0.2">
      <c r="A286" s="8">
        <f>IFERROR(VLOOKUP(B286,'[1]DADOS (OCULTAR)'!$P$3:$R$91,3,0),"")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JORGE ALVES MARINHO FILHO</v>
      </c>
      <c r="E286" s="9" t="str">
        <f>IF('[1]TCE - ANEXO III - Preencher'!F295="4 - Assistência Odontológica","2 - Outros Profissionais da Saúde",'[1]TCE - ANEXO III - Preencher'!F295)</f>
        <v>1 - Médico</v>
      </c>
      <c r="F286" s="12" t="str">
        <f>'[1]TCE - ANEXO III - Preencher'!G295</f>
        <v>225150</v>
      </c>
      <c r="G286" s="13">
        <f>IF('[1]TCE - ANEXO III - Preencher'!H295="","",'[1]TCE - ANEXO III - Preencher'!H295)</f>
        <v>44593</v>
      </c>
      <c r="H286" s="14">
        <f>'[1]TCE - ANEXO III - Preencher'!I295</f>
        <v>0</v>
      </c>
      <c r="I286" s="14">
        <f>'[1]TCE - ANEXO III - Preencher'!J295</f>
        <v>78.56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78.56</v>
      </c>
    </row>
    <row r="287" spans="1:28" x14ac:dyDescent="0.2">
      <c r="A287" s="8">
        <f>IFERROR(VLOOKUP(B287,'[1]DADOS (OCULTAR)'!$P$3:$R$91,3,0),"")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JOSE ADEMILDO COSTA SALES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44593</v>
      </c>
      <c r="H287" s="14">
        <f>'[1]TCE - ANEXO III - Preencher'!I296</f>
        <v>0</v>
      </c>
      <c r="I287" s="14">
        <f>'[1]TCE - ANEXO III - Preencher'!J296</f>
        <v>182.4744</v>
      </c>
      <c r="J287" s="14">
        <f>'[1]TCE - ANEXO III - Preencher'!K296</f>
        <v>0</v>
      </c>
      <c r="K287" s="15">
        <f>'[1]TCE - ANEXO III - Preencher'!L296</f>
        <v>95.459263803599995</v>
      </c>
      <c r="L287" s="15">
        <f>'[1]TCE - ANEXO III - Preencher'!M296</f>
        <v>26.3</v>
      </c>
      <c r="M287" s="15">
        <f t="shared" si="25"/>
        <v>69.159263803599998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253.56366380360001</v>
      </c>
    </row>
    <row r="288" spans="1:28" x14ac:dyDescent="0.2">
      <c r="A288" s="8">
        <f>IFERROR(VLOOKUP(B288,'[1]DADOS (OCULTAR)'!$P$3:$R$91,3,0),"")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JOSE ALBERTO SIMEAO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514320</v>
      </c>
      <c r="G288" s="13">
        <f>IF('[1]TCE - ANEXO III - Preencher'!H297="","",'[1]TCE - ANEXO III - Preencher'!H297)</f>
        <v>44593</v>
      </c>
      <c r="H288" s="14">
        <f>'[1]TCE - ANEXO III - Preencher'!I297</f>
        <v>0</v>
      </c>
      <c r="I288" s="14">
        <f>'[1]TCE - ANEXO III - Preencher'!J297</f>
        <v>139.83359999999999</v>
      </c>
      <c r="J288" s="14">
        <f>'[1]TCE - ANEXO III - Preencher'!K297</f>
        <v>0</v>
      </c>
      <c r="K288" s="15">
        <f>'[1]TCE - ANEXO III - Preencher'!L297</f>
        <v>95.459263803599995</v>
      </c>
      <c r="L288" s="15">
        <f>'[1]TCE - ANEXO III - Preencher'!M297</f>
        <v>20.2</v>
      </c>
      <c r="M288" s="15">
        <f t="shared" si="25"/>
        <v>75.259263803599993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217.02286380359999</v>
      </c>
    </row>
    <row r="289" spans="1:28" x14ac:dyDescent="0.2">
      <c r="A289" s="8">
        <f>IFERROR(VLOOKUP(B289,'[1]DADOS (OCULTAR)'!$P$3:$R$91,3,0),"")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JOSE ALDIERES GOMES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223605</v>
      </c>
      <c r="G289" s="13">
        <f>IF('[1]TCE - ANEXO III - Preencher'!H298="","",'[1]TCE - ANEXO III - Preencher'!H298)</f>
        <v>44593</v>
      </c>
      <c r="H289" s="14">
        <f>'[1]TCE - ANEXO III - Preencher'!I298</f>
        <v>0</v>
      </c>
      <c r="I289" s="14">
        <f>'[1]TCE - ANEXO III - Preencher'!J298</f>
        <v>228.33760000000001</v>
      </c>
      <c r="J289" s="14">
        <f>'[1]TCE - ANEXO III - Preencher'!K298</f>
        <v>0</v>
      </c>
      <c r="K289" s="15">
        <f>'[1]TCE - ANEXO III - Preencher'!L298</f>
        <v>95.459263803599995</v>
      </c>
      <c r="L289" s="15">
        <f>'[1]TCE - ANEXO III - Preencher'!M298</f>
        <v>2.5099999999999998</v>
      </c>
      <c r="M289" s="15">
        <f t="shared" si="25"/>
        <v>92.94926380359999</v>
      </c>
      <c r="N289" s="15">
        <f>'[1]TCE - ANEXO III - Preencher'!O298</f>
        <v>1.59</v>
      </c>
      <c r="O289" s="15">
        <f>'[1]TCE - ANEXO III - Preencher'!P298</f>
        <v>0</v>
      </c>
      <c r="P289" s="16">
        <f t="shared" si="26"/>
        <v>1.59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322.87686380359997</v>
      </c>
    </row>
    <row r="290" spans="1:28" x14ac:dyDescent="0.2">
      <c r="A290" s="8">
        <f>IFERROR(VLOOKUP(B290,'[1]DADOS (OCULTAR)'!$P$3:$R$91,3,0),"")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JOSE ALYSSON DE OLIVEIRA SANTOS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782320</v>
      </c>
      <c r="G290" s="13">
        <f>IF('[1]TCE - ANEXO III - Preencher'!H299="","",'[1]TCE - ANEXO III - Preencher'!H299)</f>
        <v>44593</v>
      </c>
      <c r="H290" s="14">
        <f>'[1]TCE - ANEXO III - Preencher'!I299</f>
        <v>0</v>
      </c>
      <c r="I290" s="14">
        <f>'[1]TCE - ANEXO III - Preencher'!J299</f>
        <v>246.34</v>
      </c>
      <c r="J290" s="14">
        <f>'[1]TCE - ANEXO III - Preencher'!K299</f>
        <v>0</v>
      </c>
      <c r="K290" s="15">
        <f>'[1]TCE - ANEXO III - Preencher'!L299</f>
        <v>95.459263803599995</v>
      </c>
      <c r="L290" s="15">
        <f>'[1]TCE - ANEXO III - Preencher'!M299</f>
        <v>40.33</v>
      </c>
      <c r="M290" s="15">
        <f t="shared" si="25"/>
        <v>55.129263803599997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303.39926380360004</v>
      </c>
    </row>
    <row r="291" spans="1:28" x14ac:dyDescent="0.2">
      <c r="A291" s="8">
        <f>IFERROR(VLOOKUP(B291,'[1]DADOS (OCULTAR)'!$P$3:$R$91,3,0),"")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JOSE CAMILO DA SILVA FILHO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44593</v>
      </c>
      <c r="H291" s="14">
        <f>'[1]TCE - ANEXO III - Preencher'!I300</f>
        <v>0</v>
      </c>
      <c r="I291" s="14">
        <f>'[1]TCE - ANEXO III - Preencher'!J300</f>
        <v>166.76560000000001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207.2</v>
      </c>
      <c r="R291" s="15">
        <f>'[1]TCE - ANEXO III - Preencher'!S300</f>
        <v>78.91</v>
      </c>
      <c r="S291" s="16">
        <f t="shared" si="27"/>
        <v>128.29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296.98559999999998</v>
      </c>
    </row>
    <row r="292" spans="1:28" x14ac:dyDescent="0.2">
      <c r="A292" s="8">
        <f>IFERROR(VLOOKUP(B292,'[1]DADOS (OCULTAR)'!$P$3:$R$91,3,0),"")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JOSE DARIO DOS SANTOS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521130</v>
      </c>
      <c r="G292" s="13">
        <f>IF('[1]TCE - ANEXO III - Preencher'!H301="","",'[1]TCE - ANEXO III - Preencher'!H301)</f>
        <v>44593</v>
      </c>
      <c r="H292" s="14">
        <f>'[1]TCE - ANEXO III - Preencher'!I301</f>
        <v>0</v>
      </c>
      <c r="I292" s="14">
        <f>'[1]TCE - ANEXO III - Preencher'!J301</f>
        <v>141.34399999999999</v>
      </c>
      <c r="J292" s="14">
        <f>'[1]TCE - ANEXO III - Preencher'!K301</f>
        <v>0</v>
      </c>
      <c r="K292" s="15">
        <f>'[1]TCE - ANEXO III - Preencher'!L301</f>
        <v>95.459263803599995</v>
      </c>
      <c r="L292" s="15">
        <f>'[1]TCE - ANEXO III - Preencher'!M301</f>
        <v>24.24</v>
      </c>
      <c r="M292" s="15">
        <f t="shared" si="25"/>
        <v>71.219263803600001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214.4932638036</v>
      </c>
    </row>
    <row r="293" spans="1:28" x14ac:dyDescent="0.2">
      <c r="A293" s="8">
        <f>IFERROR(VLOOKUP(B293,'[1]DADOS (OCULTAR)'!$P$3:$R$91,3,0),"")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JOSE DIEGO DOS SANTOS PEREIRA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225150</v>
      </c>
      <c r="G293" s="13">
        <f>IF('[1]TCE - ANEXO III - Preencher'!H302="","",'[1]TCE - ANEXO III - Preencher'!H302)</f>
        <v>44593</v>
      </c>
      <c r="H293" s="14">
        <f>'[1]TCE - ANEXO III - Preencher'!I302</f>
        <v>0</v>
      </c>
      <c r="I293" s="14">
        <f>'[1]TCE - ANEXO III - Preencher'!J302</f>
        <v>1185.2128</v>
      </c>
      <c r="J293" s="14">
        <f>'[1]TCE - ANEXO III - Preencher'!K302</f>
        <v>0</v>
      </c>
      <c r="K293" s="15">
        <f>'[1]TCE - ANEXO III - Preencher'!L302</f>
        <v>95.459263803599995</v>
      </c>
      <c r="L293" s="15">
        <f>'[1]TCE - ANEXO III - Preencher'!M302</f>
        <v>3.64</v>
      </c>
      <c r="M293" s="15">
        <f t="shared" si="25"/>
        <v>91.819263803599995</v>
      </c>
      <c r="N293" s="15">
        <f>'[1]TCE - ANEXO III - Preencher'!O302</f>
        <v>6.13</v>
      </c>
      <c r="O293" s="15">
        <f>'[1]TCE - ANEXO III - Preencher'!P302</f>
        <v>1.23</v>
      </c>
      <c r="P293" s="16">
        <f t="shared" si="26"/>
        <v>4.9000000000000004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1281.9320638036002</v>
      </c>
    </row>
    <row r="294" spans="1:28" x14ac:dyDescent="0.2">
      <c r="A294" s="8">
        <f>IFERROR(VLOOKUP(B294,'[1]DADOS (OCULTAR)'!$P$3:$R$91,3,0),"")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JOSE DUAN ODILON PINHEIRO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223605</v>
      </c>
      <c r="G294" s="13">
        <f>IF('[1]TCE - ANEXO III - Preencher'!H303="","",'[1]TCE - ANEXO III - Preencher'!H303)</f>
        <v>44593</v>
      </c>
      <c r="H294" s="14">
        <f>'[1]TCE - ANEXO III - Preencher'!I303</f>
        <v>0</v>
      </c>
      <c r="I294" s="14">
        <f>'[1]TCE - ANEXO III - Preencher'!J303</f>
        <v>272.06959999999998</v>
      </c>
      <c r="J294" s="14">
        <f>'[1]TCE - ANEXO III - Preencher'!K303</f>
        <v>0</v>
      </c>
      <c r="K294" s="15">
        <f>'[1]TCE - ANEXO III - Preencher'!L303</f>
        <v>95.459263803599995</v>
      </c>
      <c r="L294" s="15">
        <f>'[1]TCE - ANEXO III - Preencher'!M303</f>
        <v>2.5099999999999998</v>
      </c>
      <c r="M294" s="15">
        <f t="shared" si="25"/>
        <v>92.94926380359999</v>
      </c>
      <c r="N294" s="15">
        <f>'[1]TCE - ANEXO III - Preencher'!O303</f>
        <v>1.59</v>
      </c>
      <c r="O294" s="15">
        <f>'[1]TCE - ANEXO III - Preencher'!P303</f>
        <v>0</v>
      </c>
      <c r="P294" s="16">
        <f t="shared" si="26"/>
        <v>1.59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366.60886380359995</v>
      </c>
    </row>
    <row r="295" spans="1:28" x14ac:dyDescent="0.2">
      <c r="A295" s="8">
        <f>IFERROR(VLOOKUP(B295,'[1]DADOS (OCULTAR)'!$P$3:$R$91,3,0),"")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JOSE EDILSON DE LIMA JUNIOR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44593</v>
      </c>
      <c r="H295" s="14">
        <f>'[1]TCE - ANEXO III - Preencher'!I304</f>
        <v>0</v>
      </c>
      <c r="I295" s="14">
        <f>'[1]TCE - ANEXO III - Preencher'!J304</f>
        <v>164.3152</v>
      </c>
      <c r="J295" s="14">
        <f>'[1]TCE - ANEXO III - Preencher'!K304</f>
        <v>0</v>
      </c>
      <c r="K295" s="15">
        <f>'[1]TCE - ANEXO III - Preencher'!L304</f>
        <v>95.459263803599995</v>
      </c>
      <c r="L295" s="15">
        <f>'[1]TCE - ANEXO III - Preencher'!M304</f>
        <v>26.3</v>
      </c>
      <c r="M295" s="15">
        <f t="shared" si="25"/>
        <v>69.159263803599998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235.40446380360001</v>
      </c>
    </row>
    <row r="296" spans="1:28" x14ac:dyDescent="0.2">
      <c r="A296" s="8">
        <f>IFERROR(VLOOKUP(B296,'[1]DADOS (OCULTAR)'!$P$3:$R$91,3,0),"")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JOSE EDVAN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223505</v>
      </c>
      <c r="G296" s="13">
        <f>IF('[1]TCE - ANEXO III - Preencher'!H305="","",'[1]TCE - ANEXO III - Preencher'!H305)</f>
        <v>44593</v>
      </c>
      <c r="H296" s="14">
        <f>'[1]TCE - ANEXO III - Preencher'!I305</f>
        <v>0</v>
      </c>
      <c r="I296" s="14">
        <f>'[1]TCE - ANEXO III - Preencher'!J305</f>
        <v>244.4992</v>
      </c>
      <c r="J296" s="14">
        <f>'[1]TCE - ANEXO III - Preencher'!K305</f>
        <v>0</v>
      </c>
      <c r="K296" s="15">
        <f>'[1]TCE - ANEXO III - Preencher'!L305</f>
        <v>95.459263803599995</v>
      </c>
      <c r="L296" s="15">
        <f>'[1]TCE - ANEXO III - Preencher'!M305</f>
        <v>2.66</v>
      </c>
      <c r="M296" s="15">
        <f t="shared" si="25"/>
        <v>92.799263803599999</v>
      </c>
      <c r="N296" s="15">
        <f>'[1]TCE - ANEXO III - Preencher'!O305</f>
        <v>1.59</v>
      </c>
      <c r="O296" s="15">
        <f>'[1]TCE - ANEXO III - Preencher'!P305</f>
        <v>0</v>
      </c>
      <c r="P296" s="16">
        <f t="shared" si="26"/>
        <v>1.59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338.88846380359996</v>
      </c>
    </row>
    <row r="297" spans="1:28" x14ac:dyDescent="0.2">
      <c r="A297" s="8">
        <f>IFERROR(VLOOKUP(B297,'[1]DADOS (OCULTAR)'!$P$3:$R$91,3,0),"")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JOSE ELIVELTON BEZERRA DE BARROS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411010</v>
      </c>
      <c r="G297" s="13">
        <f>IF('[1]TCE - ANEXO III - Preencher'!H306="","",'[1]TCE - ANEXO III - Preencher'!H306)</f>
        <v>44593</v>
      </c>
      <c r="H297" s="14">
        <f>'[1]TCE - ANEXO III - Preencher'!I306</f>
        <v>0</v>
      </c>
      <c r="I297" s="14">
        <f>'[1]TCE - ANEXO III - Preencher'!J306</f>
        <v>144.40799999999999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146.33799999999999</v>
      </c>
    </row>
    <row r="298" spans="1:28" x14ac:dyDescent="0.2">
      <c r="A298" s="8">
        <f>IFERROR(VLOOKUP(B298,'[1]DADOS (OCULTAR)'!$P$3:$R$91,3,0),"")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JOSE FABIO DA SILVA FILHO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514320</v>
      </c>
      <c r="G298" s="13">
        <f>IF('[1]TCE - ANEXO III - Preencher'!H307="","",'[1]TCE - ANEXO III - Preencher'!H307)</f>
        <v>44593</v>
      </c>
      <c r="H298" s="14">
        <f>'[1]TCE - ANEXO III - Preencher'!I307</f>
        <v>0</v>
      </c>
      <c r="I298" s="14">
        <f>'[1]TCE - ANEXO III - Preencher'!J307</f>
        <v>132.07679999999999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103.6</v>
      </c>
      <c r="R298" s="15">
        <f>'[1]TCE - ANEXO III - Preencher'!S307</f>
        <v>72.72</v>
      </c>
      <c r="S298" s="16">
        <f t="shared" si="27"/>
        <v>30.879999999999995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164.88679999999999</v>
      </c>
    </row>
    <row r="299" spans="1:28" x14ac:dyDescent="0.2">
      <c r="A299" s="8">
        <f>IFERROR(VLOOKUP(B299,'[1]DADOS (OCULTAR)'!$P$3:$R$91,3,0),"")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JOSE FILIPE BEZERRA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782320</v>
      </c>
      <c r="G299" s="13">
        <f>IF('[1]TCE - ANEXO III - Preencher'!H308="","",'[1]TCE - ANEXO III - Preencher'!H308)</f>
        <v>44593</v>
      </c>
      <c r="H299" s="14">
        <f>'[1]TCE - ANEXO III - Preencher'!I308</f>
        <v>0</v>
      </c>
      <c r="I299" s="14">
        <f>'[1]TCE - ANEXO III - Preencher'!J308</f>
        <v>219.0232</v>
      </c>
      <c r="J299" s="14">
        <f>'[1]TCE - ANEXO III - Preencher'!K308</f>
        <v>0</v>
      </c>
      <c r="K299" s="15">
        <f>'[1]TCE - ANEXO III - Preencher'!L308</f>
        <v>95.459263803599995</v>
      </c>
      <c r="L299" s="15">
        <f>'[1]TCE - ANEXO III - Preencher'!M308</f>
        <v>32.26</v>
      </c>
      <c r="M299" s="15">
        <f t="shared" si="25"/>
        <v>63.199263803599997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284.15246380360003</v>
      </c>
    </row>
    <row r="300" spans="1:28" x14ac:dyDescent="0.2">
      <c r="A300" s="8">
        <f>IFERROR(VLOOKUP(B300,'[1]DADOS (OCULTAR)'!$P$3:$R$91,3,0),"")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JOSE FRANCISCO PEREIRA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521130</v>
      </c>
      <c r="G300" s="13">
        <f>IF('[1]TCE - ANEXO III - Preencher'!H309="","",'[1]TCE - ANEXO III - Preencher'!H309)</f>
        <v>44593</v>
      </c>
      <c r="H300" s="14">
        <f>'[1]TCE - ANEXO III - Preencher'!I309</f>
        <v>0</v>
      </c>
      <c r="I300" s="14">
        <f>'[1]TCE - ANEXO III - Preencher'!J309</f>
        <v>159.08959999999999</v>
      </c>
      <c r="J300" s="14">
        <f>'[1]TCE - ANEXO III - Preencher'!K309</f>
        <v>0</v>
      </c>
      <c r="K300" s="15">
        <f>'[1]TCE - ANEXO III - Preencher'!L309</f>
        <v>95.459263803599995</v>
      </c>
      <c r="L300" s="15">
        <f>'[1]TCE - ANEXO III - Preencher'!M309</f>
        <v>24.24</v>
      </c>
      <c r="M300" s="15">
        <f t="shared" si="25"/>
        <v>71.219263803600001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232.2388638036</v>
      </c>
    </row>
    <row r="301" spans="1:28" x14ac:dyDescent="0.2">
      <c r="A301" s="8">
        <f>IFERROR(VLOOKUP(B301,'[1]DADOS (OCULTAR)'!$P$3:$R$91,3,0),"")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JOSE GILSON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44593</v>
      </c>
      <c r="H301" s="14">
        <f>'[1]TCE - ANEXO III - Preencher'!I310</f>
        <v>0</v>
      </c>
      <c r="I301" s="14">
        <f>'[1]TCE - ANEXO III - Preencher'!J310</f>
        <v>181.4272</v>
      </c>
      <c r="J301" s="14">
        <f>'[1]TCE - ANEXO III - Preencher'!K310</f>
        <v>0</v>
      </c>
      <c r="K301" s="15">
        <f>'[1]TCE - ANEXO III - Preencher'!L310</f>
        <v>95.459263803599995</v>
      </c>
      <c r="L301" s="15">
        <f>'[1]TCE - ANEXO III - Preencher'!M310</f>
        <v>26.3</v>
      </c>
      <c r="M301" s="15">
        <f t="shared" si="25"/>
        <v>69.159263803599998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252.5164638036</v>
      </c>
    </row>
    <row r="302" spans="1:28" x14ac:dyDescent="0.2">
      <c r="A302" s="8">
        <f>IFERROR(VLOOKUP(B302,'[1]DADOS (OCULTAR)'!$P$3:$R$91,3,0),"")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JOSE IVO DA SILVA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517410</v>
      </c>
      <c r="G302" s="13">
        <f>IF('[1]TCE - ANEXO III - Preencher'!H311="","",'[1]TCE - ANEXO III - Preencher'!H311)</f>
        <v>44593</v>
      </c>
      <c r="H302" s="14">
        <f>'[1]TCE - ANEXO III - Preencher'!I311</f>
        <v>0</v>
      </c>
      <c r="I302" s="14">
        <f>'[1]TCE - ANEXO III - Preencher'!J311</f>
        <v>230.70240000000001</v>
      </c>
      <c r="J302" s="14">
        <f>'[1]TCE - ANEXO III - Preencher'!K311</f>
        <v>0</v>
      </c>
      <c r="K302" s="15">
        <f>'[1]TCE - ANEXO III - Preencher'!L311</f>
        <v>95.459263803599995</v>
      </c>
      <c r="L302" s="15">
        <f>'[1]TCE - ANEXO III - Preencher'!M311</f>
        <v>24.24</v>
      </c>
      <c r="M302" s="15">
        <f t="shared" si="25"/>
        <v>71.219263803600001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303.85166380360005</v>
      </c>
    </row>
    <row r="303" spans="1:28" x14ac:dyDescent="0.2">
      <c r="A303" s="8">
        <f>IFERROR(VLOOKUP(B303,'[1]DADOS (OCULTAR)'!$P$3:$R$91,3,0),"")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JOSE JONATAS FREIRE DE OLIVEIRA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223605</v>
      </c>
      <c r="G303" s="13">
        <f>IF('[1]TCE - ANEXO III - Preencher'!H312="","",'[1]TCE - ANEXO III - Preencher'!H312)</f>
        <v>44593</v>
      </c>
      <c r="H303" s="14">
        <f>'[1]TCE - ANEXO III - Preencher'!I312</f>
        <v>0</v>
      </c>
      <c r="I303" s="14">
        <f>'[1]TCE - ANEXO III - Preencher'!J312</f>
        <v>273.16160000000002</v>
      </c>
      <c r="J303" s="14">
        <f>'[1]TCE - ANEXO III - Preencher'!K312</f>
        <v>0</v>
      </c>
      <c r="K303" s="15">
        <f>'[1]TCE - ANEXO III - Preencher'!L312</f>
        <v>95.459263803599995</v>
      </c>
      <c r="L303" s="15">
        <f>'[1]TCE - ANEXO III - Preencher'!M312</f>
        <v>2.75</v>
      </c>
      <c r="M303" s="15">
        <f t="shared" si="25"/>
        <v>92.709263803599995</v>
      </c>
      <c r="N303" s="15">
        <f>'[1]TCE - ANEXO III - Preencher'!O312</f>
        <v>1.59</v>
      </c>
      <c r="O303" s="15">
        <f>'[1]TCE - ANEXO III - Preencher'!P312</f>
        <v>0</v>
      </c>
      <c r="P303" s="16">
        <f t="shared" si="26"/>
        <v>1.59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367.46086380359998</v>
      </c>
    </row>
    <row r="304" spans="1:28" x14ac:dyDescent="0.2">
      <c r="A304" s="8">
        <f>IFERROR(VLOOKUP(B304,'[1]DADOS (OCULTAR)'!$P$3:$R$91,3,0),"")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JOSE JUNIOR HENRIQUE DE ARAUJO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515110</v>
      </c>
      <c r="G304" s="13">
        <f>IF('[1]TCE - ANEXO III - Preencher'!H313="","",'[1]TCE - ANEXO III - Preencher'!H313)</f>
        <v>44593</v>
      </c>
      <c r="H304" s="14">
        <f>'[1]TCE - ANEXO III - Preencher'!I313</f>
        <v>0</v>
      </c>
      <c r="I304" s="14">
        <f>'[1]TCE - ANEXO III - Preencher'!J313</f>
        <v>152.30080000000001</v>
      </c>
      <c r="J304" s="14">
        <f>'[1]TCE - ANEXO III - Preencher'!K313</f>
        <v>0</v>
      </c>
      <c r="K304" s="15">
        <f>'[1]TCE - ANEXO III - Preencher'!L313</f>
        <v>95.459263803599995</v>
      </c>
      <c r="L304" s="15">
        <f>'[1]TCE - ANEXO III - Preencher'!M313</f>
        <v>24.24</v>
      </c>
      <c r="M304" s="15">
        <f t="shared" si="25"/>
        <v>71.219263803600001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225.45006380360002</v>
      </c>
    </row>
    <row r="305" spans="1:28" x14ac:dyDescent="0.2">
      <c r="A305" s="8">
        <f>IFERROR(VLOOKUP(B305,'[1]DADOS (OCULTAR)'!$P$3:$R$91,3,0),"")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JOSE LOURINALDO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324115</v>
      </c>
      <c r="G305" s="13">
        <f>IF('[1]TCE - ANEXO III - Preencher'!H314="","",'[1]TCE - ANEXO III - Preencher'!H314)</f>
        <v>44593</v>
      </c>
      <c r="H305" s="14">
        <f>'[1]TCE - ANEXO III - Preencher'!I314</f>
        <v>0</v>
      </c>
      <c r="I305" s="14">
        <f>'[1]TCE - ANEXO III - Preencher'!J314</f>
        <v>250.44159999999999</v>
      </c>
      <c r="J305" s="14">
        <f>'[1]TCE - ANEXO III - Preencher'!K314</f>
        <v>0</v>
      </c>
      <c r="K305" s="15">
        <f>'[1]TCE - ANEXO III - Preencher'!L314</f>
        <v>95.459263803599995</v>
      </c>
      <c r="L305" s="15">
        <f>'[1]TCE - ANEXO III - Preencher'!M314</f>
        <v>41.8</v>
      </c>
      <c r="M305" s="15">
        <f t="shared" si="25"/>
        <v>53.659263803599998</v>
      </c>
      <c r="N305" s="15">
        <f>'[1]TCE - ANEXO III - Preencher'!O314</f>
        <v>9.99</v>
      </c>
      <c r="O305" s="15">
        <f>'[1]TCE - ANEXO III - Preencher'!P314</f>
        <v>0</v>
      </c>
      <c r="P305" s="16">
        <f t="shared" si="26"/>
        <v>9.99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314.09086380359997</v>
      </c>
    </row>
    <row r="306" spans="1:28" x14ac:dyDescent="0.2">
      <c r="A306" s="8">
        <f>IFERROR(VLOOKUP(B306,'[1]DADOS (OCULTAR)'!$P$3:$R$91,3,0),"")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JOSE MARCOS FERREIRA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514320</v>
      </c>
      <c r="G306" s="13">
        <f>IF('[1]TCE - ANEXO III - Preencher'!H315="","",'[1]TCE - ANEXO III - Preencher'!H315)</f>
        <v>44593</v>
      </c>
      <c r="H306" s="14">
        <f>'[1]TCE - ANEXO III - Preencher'!I315</f>
        <v>0</v>
      </c>
      <c r="I306" s="14">
        <f>'[1]TCE - ANEXO III - Preencher'!J315</f>
        <v>141.34399999999999</v>
      </c>
      <c r="J306" s="14">
        <f>'[1]TCE - ANEXO III - Preencher'!K315</f>
        <v>0</v>
      </c>
      <c r="K306" s="15">
        <f>'[1]TCE - ANEXO III - Preencher'!L315</f>
        <v>95.459263803599995</v>
      </c>
      <c r="L306" s="15">
        <f>'[1]TCE - ANEXO III - Preencher'!M315</f>
        <v>24.24</v>
      </c>
      <c r="M306" s="15">
        <f t="shared" si="25"/>
        <v>71.219263803600001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214.4932638036</v>
      </c>
    </row>
    <row r="307" spans="1:28" x14ac:dyDescent="0.2">
      <c r="A307" s="8">
        <f>IFERROR(VLOOKUP(B307,'[1]DADOS (OCULTAR)'!$P$3:$R$91,3,0),"")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JOSE PAULO DE ALMEIDA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44593</v>
      </c>
      <c r="H307" s="14">
        <f>'[1]TCE - ANEXO III - Preencher'!I316</f>
        <v>0</v>
      </c>
      <c r="I307" s="14">
        <f>'[1]TCE - ANEXO III - Preencher'!J316</f>
        <v>177.92959999999999</v>
      </c>
      <c r="J307" s="14">
        <f>'[1]TCE - ANEXO III - Preencher'!K316</f>
        <v>0</v>
      </c>
      <c r="K307" s="15">
        <f>'[1]TCE - ANEXO III - Preencher'!L316</f>
        <v>95.459263803599995</v>
      </c>
      <c r="L307" s="15">
        <f>'[1]TCE - ANEXO III - Preencher'!M316</f>
        <v>20.170000000000002</v>
      </c>
      <c r="M307" s="15">
        <f t="shared" si="25"/>
        <v>75.289263803599994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255.14886380359999</v>
      </c>
    </row>
    <row r="308" spans="1:28" x14ac:dyDescent="0.2">
      <c r="A308" s="8">
        <f>IFERROR(VLOOKUP(B308,'[1]DADOS (OCULTAR)'!$P$3:$R$91,3,0),"")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JOSE ROBERTO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322205</v>
      </c>
      <c r="G308" s="13">
        <f>IF('[1]TCE - ANEXO III - Preencher'!H317="","",'[1]TCE - ANEXO III - Preencher'!H317)</f>
        <v>44593</v>
      </c>
      <c r="H308" s="14">
        <f>'[1]TCE - ANEXO III - Preencher'!I317</f>
        <v>0</v>
      </c>
      <c r="I308" s="14">
        <f>'[1]TCE - ANEXO III - Preencher'!J317</f>
        <v>166.76560000000001</v>
      </c>
      <c r="J308" s="14">
        <f>'[1]TCE - ANEXO III - Preencher'!K317</f>
        <v>0</v>
      </c>
      <c r="K308" s="15">
        <f>'[1]TCE - ANEXO III - Preencher'!L317</f>
        <v>95.459263803599995</v>
      </c>
      <c r="L308" s="15">
        <f>'[1]TCE - ANEXO III - Preencher'!M317</f>
        <v>26.3</v>
      </c>
      <c r="M308" s="15">
        <f t="shared" si="25"/>
        <v>69.159263803599998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237.85486380360001</v>
      </c>
    </row>
    <row r="309" spans="1:28" x14ac:dyDescent="0.2">
      <c r="A309" s="8">
        <f>IFERROR(VLOOKUP(B309,'[1]DADOS (OCULTAR)'!$P$3:$R$91,3,0),"")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JOSE SOARES DOS SANTOS IRMAO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515110</v>
      </c>
      <c r="G309" s="13">
        <f>IF('[1]TCE - ANEXO III - Preencher'!H318="","",'[1]TCE - ANEXO III - Preencher'!H318)</f>
        <v>44593</v>
      </c>
      <c r="H309" s="14">
        <f>'[1]TCE - ANEXO III - Preencher'!I318</f>
        <v>0</v>
      </c>
      <c r="I309" s="14">
        <f>'[1]TCE - ANEXO III - Preencher'!J318</f>
        <v>139.69280000000001</v>
      </c>
      <c r="J309" s="14">
        <f>'[1]TCE - ANEXO III - Preencher'!K318</f>
        <v>0</v>
      </c>
      <c r="K309" s="15">
        <f>'[1]TCE - ANEXO III - Preencher'!L318</f>
        <v>95.459263803599995</v>
      </c>
      <c r="L309" s="15">
        <f>'[1]TCE - ANEXO III - Preencher'!M318</f>
        <v>24.24</v>
      </c>
      <c r="M309" s="15">
        <f t="shared" si="25"/>
        <v>71.219263803600001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212.84206380360001</v>
      </c>
    </row>
    <row r="310" spans="1:28" x14ac:dyDescent="0.2">
      <c r="A310" s="8">
        <f>IFERROR(VLOOKUP(B310,'[1]DADOS (OCULTAR)'!$P$3:$R$91,3,0),"")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JOSE WEMERSON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514320</v>
      </c>
      <c r="G310" s="13">
        <f>IF('[1]TCE - ANEXO III - Preencher'!H319="","",'[1]TCE - ANEXO III - Preencher'!H319)</f>
        <v>44593</v>
      </c>
      <c r="H310" s="14">
        <f>'[1]TCE - ANEXO III - Preencher'!I319</f>
        <v>0</v>
      </c>
      <c r="I310" s="14">
        <f>'[1]TCE - ANEXO III - Preencher'!J319</f>
        <v>177.88399999999999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179.81399999999999</v>
      </c>
    </row>
    <row r="311" spans="1:28" x14ac:dyDescent="0.2">
      <c r="A311" s="8">
        <f>IFERROR(VLOOKUP(B311,'[1]DADOS (OCULTAR)'!$P$3:$R$91,3,0),"")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JOSEFA ANDRESA FERREIRA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44593</v>
      </c>
      <c r="H311" s="14">
        <f>'[1]TCE - ANEXO III - Preencher'!I320</f>
        <v>0</v>
      </c>
      <c r="I311" s="14">
        <f>'[1]TCE - ANEXO III - Preencher'!J320</f>
        <v>172.25040000000001</v>
      </c>
      <c r="J311" s="14">
        <f>'[1]TCE - ANEXO III - Preencher'!K320</f>
        <v>0</v>
      </c>
      <c r="K311" s="15">
        <f>'[1]TCE - ANEXO III - Preencher'!L320</f>
        <v>95.459263803599995</v>
      </c>
      <c r="L311" s="15">
        <f>'[1]TCE - ANEXO III - Preencher'!M320</f>
        <v>26.3</v>
      </c>
      <c r="M311" s="15">
        <f t="shared" si="25"/>
        <v>69.159263803599998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243.33966380360002</v>
      </c>
    </row>
    <row r="312" spans="1:28" x14ac:dyDescent="0.2">
      <c r="A312" s="8">
        <f>IFERROR(VLOOKUP(B312,'[1]DADOS (OCULTAR)'!$P$3:$R$91,3,0),"")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JOSEFA JOYCE BARBOSA DE ARRUDA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44593</v>
      </c>
      <c r="H312" s="14">
        <f>'[1]TCE - ANEXO III - Preencher'!I321</f>
        <v>0</v>
      </c>
      <c r="I312" s="14">
        <f>'[1]TCE - ANEXO III - Preencher'!J321</f>
        <v>165.7184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69.41</v>
      </c>
      <c r="U312" s="15">
        <f>'[1]TCE - ANEXO III - Preencher'!V321</f>
        <v>0</v>
      </c>
      <c r="V312" s="16">
        <f t="shared" si="28"/>
        <v>69.41</v>
      </c>
      <c r="W312" s="17" t="str">
        <f>IF('[1]TCE - ANEXO III - Preencher'!X321="","",'[1]TCE - ANEXO III - Preencher'!X321)</f>
        <v>AUX. CRECHE I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237.05840000000001</v>
      </c>
    </row>
    <row r="313" spans="1:28" x14ac:dyDescent="0.2">
      <c r="A313" s="8">
        <f>IFERROR(VLOOKUP(B313,'[1]DADOS (OCULTAR)'!$P$3:$R$91,3,0),"")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JOSEILDO FIDELE DE MACEDO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44593</v>
      </c>
      <c r="H313" s="14">
        <f>'[1]TCE - ANEXO III - Preencher'!I322</f>
        <v>0</v>
      </c>
      <c r="I313" s="14">
        <f>'[1]TCE - ANEXO III - Preencher'!J322</f>
        <v>181.4272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183.35720000000001</v>
      </c>
    </row>
    <row r="314" spans="1:28" x14ac:dyDescent="0.2">
      <c r="A314" s="8">
        <f>IFERROR(VLOOKUP(B314,'[1]DADOS (OCULTAR)'!$P$3:$R$91,3,0),"")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JOSELI MARIA DOS SANTOS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44593</v>
      </c>
      <c r="H314" s="14">
        <f>'[1]TCE - ANEXO III - Preencher'!I323</f>
        <v>0</v>
      </c>
      <c r="I314" s="14">
        <f>'[1]TCE - ANEXO III - Preencher'!J323</f>
        <v>176.1816</v>
      </c>
      <c r="J314" s="14">
        <f>'[1]TCE - ANEXO III - Preencher'!K323</f>
        <v>0</v>
      </c>
      <c r="K314" s="15">
        <f>'[1]TCE - ANEXO III - Preencher'!L323</f>
        <v>95.459263803599995</v>
      </c>
      <c r="L314" s="15">
        <f>'[1]TCE - ANEXO III - Preencher'!M323</f>
        <v>19.29</v>
      </c>
      <c r="M314" s="15">
        <f t="shared" si="25"/>
        <v>76.169263803599989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69.41</v>
      </c>
      <c r="U314" s="15">
        <f>'[1]TCE - ANEXO III - Preencher'!V323</f>
        <v>0</v>
      </c>
      <c r="V314" s="16">
        <f t="shared" si="28"/>
        <v>69.41</v>
      </c>
      <c r="W314" s="17" t="str">
        <f>IF('[1]TCE - ANEXO III - Preencher'!X323="","",'[1]TCE - ANEXO III - Preencher'!X323)</f>
        <v>AUX. CRECHE I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323.6908638036</v>
      </c>
    </row>
    <row r="315" spans="1:28" x14ac:dyDescent="0.2">
      <c r="A315" s="8">
        <f>IFERROR(VLOOKUP(B315,'[1]DADOS (OCULTAR)'!$P$3:$R$91,3,0),"")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JOSELIA ALDEANE LEANDRO RODRIGUES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44593</v>
      </c>
      <c r="H315" s="14">
        <f>'[1]TCE - ANEXO III - Preencher'!I324</f>
        <v>0</v>
      </c>
      <c r="I315" s="14">
        <f>'[1]TCE - ANEXO III - Preencher'!J324</f>
        <v>166.1112</v>
      </c>
      <c r="J315" s="14">
        <f>'[1]TCE - ANEXO III - Preencher'!K324</f>
        <v>0</v>
      </c>
      <c r="K315" s="15">
        <f>'[1]TCE - ANEXO III - Preencher'!L324</f>
        <v>95.459263803599995</v>
      </c>
      <c r="L315" s="15">
        <f>'[1]TCE - ANEXO III - Preencher'!M324</f>
        <v>26.3</v>
      </c>
      <c r="M315" s="15">
        <f t="shared" si="25"/>
        <v>69.159263803599998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237.2004638036</v>
      </c>
    </row>
    <row r="316" spans="1:28" x14ac:dyDescent="0.2">
      <c r="A316" s="8">
        <f>IFERROR(VLOOKUP(B316,'[1]DADOS (OCULTAR)'!$P$3:$R$91,3,0),"")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JOSENILDA FERREIRA DA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513430</v>
      </c>
      <c r="G316" s="13">
        <f>IF('[1]TCE - ANEXO III - Preencher'!H325="","",'[1]TCE - ANEXO III - Preencher'!H325)</f>
        <v>44593</v>
      </c>
      <c r="H316" s="14">
        <f>'[1]TCE - ANEXO III - Preencher'!I325</f>
        <v>0</v>
      </c>
      <c r="I316" s="14">
        <f>'[1]TCE - ANEXO III - Preencher'!J325</f>
        <v>156.15280000000001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207.2</v>
      </c>
      <c r="R316" s="15">
        <f>'[1]TCE - ANEXO III - Preencher'!S325</f>
        <v>72.72</v>
      </c>
      <c r="S316" s="16">
        <f t="shared" si="27"/>
        <v>134.47999999999999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292.56280000000004</v>
      </c>
    </row>
    <row r="317" spans="1:28" x14ac:dyDescent="0.2">
      <c r="A317" s="8">
        <f>IFERROR(VLOOKUP(B317,'[1]DADOS (OCULTAR)'!$P$3:$R$91,3,0),"")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JOSIANE ALZIRA DA SILVA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322205</v>
      </c>
      <c r="G317" s="13">
        <f>IF('[1]TCE - ANEXO III - Preencher'!H326="","",'[1]TCE - ANEXO III - Preencher'!H326)</f>
        <v>44593</v>
      </c>
      <c r="H317" s="14">
        <f>'[1]TCE - ANEXO III - Preencher'!I326</f>
        <v>0</v>
      </c>
      <c r="I317" s="14">
        <f>'[1]TCE - ANEXO III - Preencher'!J326</f>
        <v>183.27119999999999</v>
      </c>
      <c r="J317" s="14">
        <f>'[1]TCE - ANEXO III - Preencher'!K326</f>
        <v>0</v>
      </c>
      <c r="K317" s="15">
        <f>'[1]TCE - ANEXO III - Preencher'!L326</f>
        <v>95.459263803599995</v>
      </c>
      <c r="L317" s="15">
        <f>'[1]TCE - ANEXO III - Preencher'!M326</f>
        <v>26.3</v>
      </c>
      <c r="M317" s="15">
        <f t="shared" si="25"/>
        <v>69.159263803599998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254.3604638036</v>
      </c>
    </row>
    <row r="318" spans="1:28" x14ac:dyDescent="0.2">
      <c r="A318" s="8">
        <f>IFERROR(VLOOKUP(B318,'[1]DADOS (OCULTAR)'!$P$3:$R$91,3,0),"")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JOSILENE EDILEUZA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514320</v>
      </c>
      <c r="G318" s="13">
        <f>IF('[1]TCE - ANEXO III - Preencher'!H327="","",'[1]TCE - ANEXO III - Preencher'!H327)</f>
        <v>44593</v>
      </c>
      <c r="H318" s="14">
        <f>'[1]TCE - ANEXO III - Preencher'!I327</f>
        <v>0</v>
      </c>
      <c r="I318" s="14">
        <f>'[1]TCE - ANEXO III - Preencher'!J327</f>
        <v>141.34399999999999</v>
      </c>
      <c r="J318" s="14">
        <f>'[1]TCE - ANEXO III - Preencher'!K327</f>
        <v>0</v>
      </c>
      <c r="K318" s="15">
        <f>'[1]TCE - ANEXO III - Preencher'!L327</f>
        <v>95.459263803599995</v>
      </c>
      <c r="L318" s="15">
        <f>'[1]TCE - ANEXO III - Preencher'!M327</f>
        <v>24.24</v>
      </c>
      <c r="M318" s="15">
        <f t="shared" si="25"/>
        <v>71.219263803600001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214.4932638036</v>
      </c>
    </row>
    <row r="319" spans="1:28" x14ac:dyDescent="0.2">
      <c r="A319" s="8">
        <f>IFERROR(VLOOKUP(B319,'[1]DADOS (OCULTAR)'!$P$3:$R$91,3,0),"")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JOSILENE MARIA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322205</v>
      </c>
      <c r="G319" s="13">
        <f>IF('[1]TCE - ANEXO III - Preencher'!H328="","",'[1]TCE - ANEXO III - Preencher'!H328)</f>
        <v>44593</v>
      </c>
      <c r="H319" s="14">
        <f>'[1]TCE - ANEXO III - Preencher'!I328</f>
        <v>0</v>
      </c>
      <c r="I319" s="14">
        <f>'[1]TCE - ANEXO III - Preencher'!J328</f>
        <v>166.76560000000001</v>
      </c>
      <c r="J319" s="14">
        <f>'[1]TCE - ANEXO III - Preencher'!K328</f>
        <v>0</v>
      </c>
      <c r="K319" s="15">
        <f>'[1]TCE - ANEXO III - Preencher'!L328</f>
        <v>95.459263803599995</v>
      </c>
      <c r="L319" s="15">
        <f>'[1]TCE - ANEXO III - Preencher'!M328</f>
        <v>26.3</v>
      </c>
      <c r="M319" s="15">
        <f t="shared" si="25"/>
        <v>69.159263803599998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237.85486380360001</v>
      </c>
    </row>
    <row r="320" spans="1:28" x14ac:dyDescent="0.2">
      <c r="A320" s="8">
        <f>IFERROR(VLOOKUP(B320,'[1]DADOS (OCULTAR)'!$P$3:$R$91,3,0),"")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JOSIVALDO FRANCISCO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44593</v>
      </c>
      <c r="H320" s="14">
        <f>'[1]TCE - ANEXO III - Preencher'!I329</f>
        <v>0</v>
      </c>
      <c r="I320" s="14">
        <f>'[1]TCE - ANEXO III - Preencher'!J329</f>
        <v>154.71600000000001</v>
      </c>
      <c r="J320" s="14">
        <f>'[1]TCE - ANEXO III - Preencher'!K329</f>
        <v>0</v>
      </c>
      <c r="K320" s="15">
        <f>'[1]TCE - ANEXO III - Preencher'!L329</f>
        <v>95.459263803599995</v>
      </c>
      <c r="L320" s="15">
        <f>'[1]TCE - ANEXO III - Preencher'!M329</f>
        <v>19.29</v>
      </c>
      <c r="M320" s="15">
        <f t="shared" si="25"/>
        <v>76.169263803599989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232.8152638036</v>
      </c>
    </row>
    <row r="321" spans="1:28" x14ac:dyDescent="0.2">
      <c r="A321" s="8">
        <f>IFERROR(VLOOKUP(B321,'[1]DADOS (OCULTAR)'!$P$3:$R$91,3,0),"")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JOSIVAN JOAQUIM PAULO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763305</v>
      </c>
      <c r="G321" s="13">
        <f>IF('[1]TCE - ANEXO III - Preencher'!H330="","",'[1]TCE - ANEXO III - Preencher'!H330)</f>
        <v>44593</v>
      </c>
      <c r="H321" s="14">
        <f>'[1]TCE - ANEXO III - Preencher'!I330</f>
        <v>0</v>
      </c>
      <c r="I321" s="14">
        <f>'[1]TCE - ANEXO III - Preencher'!J330</f>
        <v>169.084</v>
      </c>
      <c r="J321" s="14">
        <f>'[1]TCE - ANEXO III - Preencher'!K330</f>
        <v>0</v>
      </c>
      <c r="K321" s="15">
        <f>'[1]TCE - ANEXO III - Preencher'!L330</f>
        <v>95.459263803599995</v>
      </c>
      <c r="L321" s="15">
        <f>'[1]TCE - ANEXO III - Preencher'!M330</f>
        <v>24.24</v>
      </c>
      <c r="M321" s="15">
        <f t="shared" si="25"/>
        <v>71.219263803600001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242.23326380360001</v>
      </c>
    </row>
    <row r="322" spans="1:28" x14ac:dyDescent="0.2">
      <c r="A322" s="8">
        <f>IFERROR(VLOOKUP(B322,'[1]DADOS (OCULTAR)'!$P$3:$R$91,3,0),"")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JOYCEANE VIEIRA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44593</v>
      </c>
      <c r="H322" s="14">
        <f>'[1]TCE - ANEXO III - Preencher'!I331</f>
        <v>0</v>
      </c>
      <c r="I322" s="14">
        <f>'[1]TCE - ANEXO III - Preencher'!J331</f>
        <v>164.49600000000001</v>
      </c>
      <c r="J322" s="14">
        <f>'[1]TCE - ANEXO III - Preencher'!K331</f>
        <v>0</v>
      </c>
      <c r="K322" s="15">
        <f>'[1]TCE - ANEXO III - Preencher'!L331</f>
        <v>95.459263803599995</v>
      </c>
      <c r="L322" s="15">
        <f>'[1]TCE - ANEXO III - Preencher'!M331</f>
        <v>24.55</v>
      </c>
      <c r="M322" s="15">
        <f t="shared" si="25"/>
        <v>70.909263803599998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64.78</v>
      </c>
      <c r="U322" s="15">
        <f>'[1]TCE - ANEXO III - Preencher'!V331</f>
        <v>0</v>
      </c>
      <c r="V322" s="16">
        <f t="shared" si="28"/>
        <v>64.78</v>
      </c>
      <c r="W322" s="17" t="str">
        <f>IF('[1]TCE - ANEXO III - Preencher'!X331="","",'[1]TCE - ANEXO III - Preencher'!X331)</f>
        <v>AUX. CRECHE I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302.11526380359999</v>
      </c>
    </row>
    <row r="323" spans="1:28" x14ac:dyDescent="0.2">
      <c r="A323" s="8">
        <f>IFERROR(VLOOKUP(B323,'[1]DADOS (OCULTAR)'!$P$3:$R$91,3,0),"")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JUAN MATHEUS FERREIRA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521130</v>
      </c>
      <c r="G323" s="13">
        <f>IF('[1]TCE - ANEXO III - Preencher'!H332="","",'[1]TCE - ANEXO III - Preencher'!H332)</f>
        <v>44593</v>
      </c>
      <c r="H323" s="14">
        <f>'[1]TCE - ANEXO III - Preencher'!I332</f>
        <v>0</v>
      </c>
      <c r="I323" s="14">
        <f>'[1]TCE - ANEXO III - Preencher'!J332</f>
        <v>170.72800000000001</v>
      </c>
      <c r="J323" s="14">
        <f>'[1]TCE - ANEXO III - Preencher'!K332</f>
        <v>0</v>
      </c>
      <c r="K323" s="15">
        <f>'[1]TCE - ANEXO III - Preencher'!L332</f>
        <v>95.459263803599995</v>
      </c>
      <c r="L323" s="15">
        <f>'[1]TCE - ANEXO III - Preencher'!M332</f>
        <v>17.78</v>
      </c>
      <c r="M323" s="15">
        <f t="shared" si="25"/>
        <v>77.679263803599994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250.33726380360002</v>
      </c>
    </row>
    <row r="324" spans="1:28" x14ac:dyDescent="0.2">
      <c r="A324" s="8">
        <f>IFERROR(VLOOKUP(B324,'[1]DADOS (OCULTAR)'!$P$3:$R$91,3,0),"")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JUCELE MATIAS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44593</v>
      </c>
      <c r="H324" s="14">
        <f>'[1]TCE - ANEXO III - Preencher'!I333</f>
        <v>0</v>
      </c>
      <c r="I324" s="14">
        <f>'[1]TCE - ANEXO III - Preencher'!J333</f>
        <v>177.25280000000001</v>
      </c>
      <c r="J324" s="14">
        <f>'[1]TCE - ANEXO III - Preencher'!K333</f>
        <v>0</v>
      </c>
      <c r="K324" s="15">
        <f>'[1]TCE - ANEXO III - Preencher'!L333</f>
        <v>95.459263803599995</v>
      </c>
      <c r="L324" s="15">
        <f>'[1]TCE - ANEXO III - Preencher'!M333</f>
        <v>26.3</v>
      </c>
      <c r="M324" s="15">
        <f t="shared" ref="M324:M387" si="31">K324-L324</f>
        <v>69.159263803599998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248.34206380360001</v>
      </c>
    </row>
    <row r="325" spans="1:28" x14ac:dyDescent="0.2">
      <c r="A325" s="8">
        <f>IFERROR(VLOOKUP(B325,'[1]DADOS (OCULTAR)'!$P$3:$R$91,3,0),"")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JUCIANE MARIA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322205</v>
      </c>
      <c r="G325" s="13">
        <f>IF('[1]TCE - ANEXO III - Preencher'!H334="","",'[1]TCE - ANEXO III - Preencher'!H334)</f>
        <v>44593</v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996.35</v>
      </c>
      <c r="K325" s="15">
        <f>'[1]TCE - ANEXO III - Preencher'!L334</f>
        <v>95.459263803599995</v>
      </c>
      <c r="L325" s="15">
        <f>'[1]TCE - ANEXO III - Preencher'!M334</f>
        <v>5.26</v>
      </c>
      <c r="M325" s="15">
        <f t="shared" si="31"/>
        <v>90.19926380359999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1088.4792638036001</v>
      </c>
    </row>
    <row r="326" spans="1:28" x14ac:dyDescent="0.2">
      <c r="A326" s="8">
        <f>IFERROR(VLOOKUP(B326,'[1]DADOS (OCULTAR)'!$P$3:$R$91,3,0),"")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JUCILENE BARBOSA DE SOUZA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44593</v>
      </c>
      <c r="H326" s="14">
        <f>'[1]TCE - ANEXO III - Preencher'!I335</f>
        <v>0</v>
      </c>
      <c r="I326" s="14">
        <f>'[1]TCE - ANEXO III - Preencher'!J335</f>
        <v>174.4512</v>
      </c>
      <c r="J326" s="14">
        <f>'[1]TCE - ANEXO III - Preencher'!K335</f>
        <v>0</v>
      </c>
      <c r="K326" s="15">
        <f>'[1]TCE - ANEXO III - Preencher'!L335</f>
        <v>95.459263803599995</v>
      </c>
      <c r="L326" s="15">
        <f>'[1]TCE - ANEXO III - Preencher'!M335</f>
        <v>26.3</v>
      </c>
      <c r="M326" s="15">
        <f t="shared" si="31"/>
        <v>69.159263803599998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245.54046380360001</v>
      </c>
    </row>
    <row r="327" spans="1:28" x14ac:dyDescent="0.2">
      <c r="A327" s="8">
        <f>IFERROR(VLOOKUP(B327,'[1]DADOS (OCULTAR)'!$P$3:$R$91,3,0),"")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JUCINEIDE ESTELINA DOS SANTOS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44593</v>
      </c>
      <c r="H327" s="14">
        <f>'[1]TCE - ANEXO III - Preencher'!I336</f>
        <v>0</v>
      </c>
      <c r="I327" s="14">
        <f>'[1]TCE - ANEXO III - Preencher'!J336</f>
        <v>175.83519999999999</v>
      </c>
      <c r="J327" s="14">
        <f>'[1]TCE - ANEXO III - Preencher'!K336</f>
        <v>0</v>
      </c>
      <c r="K327" s="15">
        <f>'[1]TCE - ANEXO III - Preencher'!L336</f>
        <v>95.459263803599995</v>
      </c>
      <c r="L327" s="15">
        <f>'[1]TCE - ANEXO III - Preencher'!M336</f>
        <v>26.3</v>
      </c>
      <c r="M327" s="15">
        <f t="shared" si="31"/>
        <v>69.159263803599998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69.41</v>
      </c>
      <c r="U327" s="15">
        <f>'[1]TCE - ANEXO III - Preencher'!V336</f>
        <v>0</v>
      </c>
      <c r="V327" s="16">
        <f t="shared" si="34"/>
        <v>69.41</v>
      </c>
      <c r="W327" s="17" t="str">
        <f>IF('[1]TCE - ANEXO III - Preencher'!X336="","",'[1]TCE - ANEXO III - Preencher'!X336)</f>
        <v>AUX. CRECHE I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316.33446380359999</v>
      </c>
    </row>
    <row r="328" spans="1:28" x14ac:dyDescent="0.2">
      <c r="A328" s="8">
        <f>IFERROR(VLOOKUP(B328,'[1]DADOS (OCULTAR)'!$P$3:$R$91,3,0),"")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JULIANA ANDRESSA DA SILVA MOURA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44593</v>
      </c>
      <c r="H328" s="14">
        <f>'[1]TCE - ANEXO III - Preencher'!I337</f>
        <v>0</v>
      </c>
      <c r="I328" s="14">
        <f>'[1]TCE - ANEXO III - Preencher'!J337</f>
        <v>166.90880000000001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168.83880000000002</v>
      </c>
    </row>
    <row r="329" spans="1:28" x14ac:dyDescent="0.2">
      <c r="A329" s="8">
        <f>IFERROR(VLOOKUP(B329,'[1]DADOS (OCULTAR)'!$P$3:$R$91,3,0),"")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JULIANA CLIS CARNEIRO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223505</v>
      </c>
      <c r="G329" s="13">
        <f>IF('[1]TCE - ANEXO III - Preencher'!H338="","",'[1]TCE - ANEXO III - Preencher'!H338)</f>
        <v>44593</v>
      </c>
      <c r="H329" s="14">
        <f>'[1]TCE - ANEXO III - Preencher'!I338</f>
        <v>0</v>
      </c>
      <c r="I329" s="14">
        <f>'[1]TCE - ANEXO III - Preencher'!J338</f>
        <v>274.70159999999998</v>
      </c>
      <c r="J329" s="14">
        <f>'[1]TCE - ANEXO III - Preencher'!K338</f>
        <v>0</v>
      </c>
      <c r="K329" s="15">
        <f>'[1]TCE - ANEXO III - Preencher'!L338</f>
        <v>95.459263803599995</v>
      </c>
      <c r="L329" s="15">
        <f>'[1]TCE - ANEXO III - Preencher'!M338</f>
        <v>2.66</v>
      </c>
      <c r="M329" s="15">
        <f t="shared" si="31"/>
        <v>92.799263803599999</v>
      </c>
      <c r="N329" s="15">
        <f>'[1]TCE - ANEXO III - Preencher'!O338</f>
        <v>1.59</v>
      </c>
      <c r="O329" s="15">
        <f>'[1]TCE - ANEXO III - Preencher'!P338</f>
        <v>0</v>
      </c>
      <c r="P329" s="16">
        <f t="shared" si="32"/>
        <v>1.59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369.09086380359997</v>
      </c>
    </row>
    <row r="330" spans="1:28" x14ac:dyDescent="0.2">
      <c r="A330" s="8">
        <f>IFERROR(VLOOKUP(B330,'[1]DADOS (OCULTAR)'!$P$3:$R$91,3,0),"")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JULIANA GUEDES SILVA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225150</v>
      </c>
      <c r="G330" s="13">
        <f>IF('[1]TCE - ANEXO III - Preencher'!H339="","",'[1]TCE - ANEXO III - Preencher'!H339)</f>
        <v>44593</v>
      </c>
      <c r="H330" s="14">
        <f>'[1]TCE - ANEXO III - Preencher'!I339</f>
        <v>0</v>
      </c>
      <c r="I330" s="14">
        <f>'[1]TCE - ANEXO III - Preencher'!J339</f>
        <v>1004.5664</v>
      </c>
      <c r="J330" s="14">
        <f>'[1]TCE - ANEXO III - Preencher'!K339</f>
        <v>0</v>
      </c>
      <c r="K330" s="15">
        <f>'[1]TCE - ANEXO III - Preencher'!L339</f>
        <v>95.459263803599995</v>
      </c>
      <c r="L330" s="15">
        <f>'[1]TCE - ANEXO III - Preencher'!M339</f>
        <v>3.64</v>
      </c>
      <c r="M330" s="15">
        <f t="shared" si="31"/>
        <v>91.819263803599995</v>
      </c>
      <c r="N330" s="15">
        <f>'[1]TCE - ANEXO III - Preencher'!O339</f>
        <v>6.13</v>
      </c>
      <c r="O330" s="15">
        <f>'[1]TCE - ANEXO III - Preencher'!P339</f>
        <v>1.23</v>
      </c>
      <c r="P330" s="16">
        <f t="shared" si="32"/>
        <v>4.9000000000000004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1101.2856638036001</v>
      </c>
    </row>
    <row r="331" spans="1:28" x14ac:dyDescent="0.2">
      <c r="A331" s="8">
        <f>IFERROR(VLOOKUP(B331,'[1]DADOS (OCULTAR)'!$P$3:$R$91,3,0),"")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JULIANA MARQUES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223505</v>
      </c>
      <c r="G331" s="13">
        <f>IF('[1]TCE - ANEXO III - Preencher'!H340="","",'[1]TCE - ANEXO III - Preencher'!H340)</f>
        <v>44593</v>
      </c>
      <c r="H331" s="14">
        <f>'[1]TCE - ANEXO III - Preencher'!I340</f>
        <v>0</v>
      </c>
      <c r="I331" s="14">
        <f>'[1]TCE - ANEXO III - Preencher'!J340</f>
        <v>237.52799999999999</v>
      </c>
      <c r="J331" s="14">
        <f>'[1]TCE - ANEXO III - Preencher'!K340</f>
        <v>0</v>
      </c>
      <c r="K331" s="15">
        <f>'[1]TCE - ANEXO III - Preencher'!L340</f>
        <v>95.459263803599995</v>
      </c>
      <c r="L331" s="15">
        <f>'[1]TCE - ANEXO III - Preencher'!M340</f>
        <v>2.57</v>
      </c>
      <c r="M331" s="15">
        <f t="shared" si="31"/>
        <v>92.889263803600002</v>
      </c>
      <c r="N331" s="15">
        <f>'[1]TCE - ANEXO III - Preencher'!O340</f>
        <v>1.59</v>
      </c>
      <c r="O331" s="15">
        <f>'[1]TCE - ANEXO III - Preencher'!P340</f>
        <v>0</v>
      </c>
      <c r="P331" s="16">
        <f t="shared" si="32"/>
        <v>1.59</v>
      </c>
      <c r="Q331" s="15">
        <f>'[1]TCE - ANEXO III - Preencher'!R340</f>
        <v>155.4</v>
      </c>
      <c r="R331" s="15">
        <f>'[1]TCE - ANEXO III - Preencher'!S340</f>
        <v>106.3</v>
      </c>
      <c r="S331" s="16">
        <f t="shared" si="33"/>
        <v>49.100000000000009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381.10726380360001</v>
      </c>
    </row>
    <row r="332" spans="1:28" x14ac:dyDescent="0.2">
      <c r="A332" s="8">
        <f>IFERROR(VLOOKUP(B332,'[1]DADOS (OCULTAR)'!$P$3:$R$91,3,0),"")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JULIANI TEIXEIRA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223605</v>
      </c>
      <c r="G332" s="13">
        <f>IF('[1]TCE - ANEXO III - Preencher'!H341="","",'[1]TCE - ANEXO III - Preencher'!H341)</f>
        <v>44593</v>
      </c>
      <c r="H332" s="14">
        <f>'[1]TCE - ANEXO III - Preencher'!I341</f>
        <v>0</v>
      </c>
      <c r="I332" s="14">
        <f>'[1]TCE - ANEXO III - Preencher'!J341</f>
        <v>241.70959999999999</v>
      </c>
      <c r="J332" s="14">
        <f>'[1]TCE - ANEXO III - Preencher'!K341</f>
        <v>0</v>
      </c>
      <c r="K332" s="15">
        <f>'[1]TCE - ANEXO III - Preencher'!L341</f>
        <v>95.459263803599995</v>
      </c>
      <c r="L332" s="15">
        <f>'[1]TCE - ANEXO III - Preencher'!M341</f>
        <v>2.5099999999999998</v>
      </c>
      <c r="M332" s="15">
        <f t="shared" si="31"/>
        <v>92.94926380359999</v>
      </c>
      <c r="N332" s="15">
        <f>'[1]TCE - ANEXO III - Preencher'!O341</f>
        <v>1.59</v>
      </c>
      <c r="O332" s="15">
        <f>'[1]TCE - ANEXO III - Preencher'!P341</f>
        <v>0</v>
      </c>
      <c r="P332" s="16">
        <f t="shared" si="32"/>
        <v>1.59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336.24886380359993</v>
      </c>
    </row>
    <row r="333" spans="1:28" x14ac:dyDescent="0.2">
      <c r="A333" s="8">
        <f>IFERROR(VLOOKUP(B333,'[1]DADOS (OCULTAR)'!$P$3:$R$91,3,0),"")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JULIETE TORRES DE LIMA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44593</v>
      </c>
      <c r="H333" s="14">
        <f>'[1]TCE - ANEXO III - Preencher'!I342</f>
        <v>0</v>
      </c>
      <c r="I333" s="14">
        <f>'[1]TCE - ANEXO III - Preencher'!J342</f>
        <v>182.4744</v>
      </c>
      <c r="J333" s="14">
        <f>'[1]TCE - ANEXO III - Preencher'!K342</f>
        <v>0</v>
      </c>
      <c r="K333" s="15">
        <f>'[1]TCE - ANEXO III - Preencher'!L342</f>
        <v>95.459263803599995</v>
      </c>
      <c r="L333" s="15">
        <f>'[1]TCE - ANEXO III - Preencher'!M342</f>
        <v>26.3</v>
      </c>
      <c r="M333" s="15">
        <f t="shared" si="31"/>
        <v>69.159263803599998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69.41</v>
      </c>
      <c r="U333" s="15">
        <f>'[1]TCE - ANEXO III - Preencher'!V342</f>
        <v>0</v>
      </c>
      <c r="V333" s="16">
        <f t="shared" si="34"/>
        <v>69.41</v>
      </c>
      <c r="W333" s="17" t="str">
        <f>IF('[1]TCE - ANEXO III - Preencher'!X342="","",'[1]TCE - ANEXO III - Preencher'!X342)</f>
        <v>AUX. CRECHE I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322.9736638036</v>
      </c>
    </row>
    <row r="334" spans="1:28" x14ac:dyDescent="0.2">
      <c r="A334" s="8">
        <f>IFERROR(VLOOKUP(B334,'[1]DADOS (OCULTAR)'!$P$3:$R$91,3,0),"")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JULLIANA KATARINNE CARVALHO DE BRITO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225125</v>
      </c>
      <c r="G334" s="13">
        <f>IF('[1]TCE - ANEXO III - Preencher'!H343="","",'[1]TCE - ANEXO III - Preencher'!H343)</f>
        <v>44593</v>
      </c>
      <c r="H334" s="14">
        <f>'[1]TCE - ANEXO III - Preencher'!I343</f>
        <v>0</v>
      </c>
      <c r="I334" s="14">
        <f>'[1]TCE - ANEXO III - Preencher'!J343</f>
        <v>964.56799999999998</v>
      </c>
      <c r="J334" s="14">
        <f>'[1]TCE - ANEXO III - Preencher'!K343</f>
        <v>0</v>
      </c>
      <c r="K334" s="15">
        <f>'[1]TCE - ANEXO III - Preencher'!L343</f>
        <v>95.459263803599995</v>
      </c>
      <c r="L334" s="15">
        <f>'[1]TCE - ANEXO III - Preencher'!M343</f>
        <v>3.64</v>
      </c>
      <c r="M334" s="15">
        <f t="shared" si="31"/>
        <v>91.819263803599995</v>
      </c>
      <c r="N334" s="15">
        <f>'[1]TCE - ANEXO III - Preencher'!O343</f>
        <v>6.13</v>
      </c>
      <c r="O334" s="15">
        <f>'[1]TCE - ANEXO III - Preencher'!P343</f>
        <v>1.23</v>
      </c>
      <c r="P334" s="16">
        <f t="shared" si="32"/>
        <v>4.9000000000000004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1061.2872638036001</v>
      </c>
    </row>
    <row r="335" spans="1:28" x14ac:dyDescent="0.2">
      <c r="A335" s="8">
        <f>IFERROR(VLOOKUP(B335,'[1]DADOS (OCULTAR)'!$P$3:$R$91,3,0),"")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JULLYANNA VANESSA SANTOS JUVENAL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44593</v>
      </c>
      <c r="H335" s="14">
        <f>'[1]TCE - ANEXO III - Preencher'!I344</f>
        <v>0</v>
      </c>
      <c r="I335" s="14">
        <f>'[1]TCE - ANEXO III - Preencher'!J344</f>
        <v>170.90559999999999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172.8356</v>
      </c>
    </row>
    <row r="336" spans="1:28" x14ac:dyDescent="0.2">
      <c r="A336" s="8">
        <f>IFERROR(VLOOKUP(B336,'[1]DADOS (OCULTAR)'!$P$3:$R$91,3,0),"")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KAROLAINE MARIA DA SILVA BENTO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44593</v>
      </c>
      <c r="H336" s="14">
        <f>'[1]TCE - ANEXO III - Preencher'!I345</f>
        <v>0</v>
      </c>
      <c r="I336" s="14">
        <f>'[1]TCE - ANEXO III - Preencher'!J345</f>
        <v>167.81280000000001</v>
      </c>
      <c r="J336" s="14">
        <f>'[1]TCE - ANEXO III - Preencher'!K345</f>
        <v>0</v>
      </c>
      <c r="K336" s="15">
        <f>'[1]TCE - ANEXO III - Preencher'!L345</f>
        <v>95.459263803599995</v>
      </c>
      <c r="L336" s="15">
        <f>'[1]TCE - ANEXO III - Preencher'!M345</f>
        <v>26.3</v>
      </c>
      <c r="M336" s="15">
        <f t="shared" si="31"/>
        <v>69.159263803599998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238.90206380360002</v>
      </c>
    </row>
    <row r="337" spans="1:28" x14ac:dyDescent="0.2">
      <c r="A337" s="8">
        <f>IFERROR(VLOOKUP(B337,'[1]DADOS (OCULTAR)'!$P$3:$R$91,3,0),"")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KAROLAYNE GABRIELE ARAUJO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223505</v>
      </c>
      <c r="G337" s="13">
        <f>IF('[1]TCE - ANEXO III - Preencher'!H346="","",'[1]TCE - ANEXO III - Preencher'!H346)</f>
        <v>44593</v>
      </c>
      <c r="H337" s="14">
        <f>'[1]TCE - ANEXO III - Preencher'!I346</f>
        <v>0</v>
      </c>
      <c r="I337" s="14">
        <f>'[1]TCE - ANEXO III - Preencher'!J346</f>
        <v>268.69200000000001</v>
      </c>
      <c r="J337" s="14">
        <f>'[1]TCE - ANEXO III - Preencher'!K346</f>
        <v>0</v>
      </c>
      <c r="K337" s="15">
        <f>'[1]TCE - ANEXO III - Preencher'!L346</f>
        <v>95.459263803599995</v>
      </c>
      <c r="L337" s="15">
        <f>'[1]TCE - ANEXO III - Preencher'!M346</f>
        <v>2.13</v>
      </c>
      <c r="M337" s="15">
        <f t="shared" si="31"/>
        <v>93.3292638036</v>
      </c>
      <c r="N337" s="15">
        <f>'[1]TCE - ANEXO III - Preencher'!O346</f>
        <v>1.59</v>
      </c>
      <c r="O337" s="15">
        <f>'[1]TCE - ANEXO III - Preencher'!P346</f>
        <v>0</v>
      </c>
      <c r="P337" s="16">
        <f t="shared" si="32"/>
        <v>1.59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363.61126380359997</v>
      </c>
    </row>
    <row r="338" spans="1:28" x14ac:dyDescent="0.2">
      <c r="A338" s="8">
        <f>IFERROR(VLOOKUP(B338,'[1]DADOS (OCULTAR)'!$P$3:$R$91,3,0),"")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KAROLAYNE KETMA PEREIRA DO NASCIMENTO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44593</v>
      </c>
      <c r="H338" s="14">
        <f>'[1]TCE - ANEXO III - Preencher'!I347</f>
        <v>0</v>
      </c>
      <c r="I338" s="14">
        <f>'[1]TCE - ANEXO III - Preencher'!J347</f>
        <v>172.68559999999999</v>
      </c>
      <c r="J338" s="14">
        <f>'[1]TCE - ANEXO III - Preencher'!K347</f>
        <v>0</v>
      </c>
      <c r="K338" s="15">
        <f>'[1]TCE - ANEXO III - Preencher'!L347</f>
        <v>95.459263803599995</v>
      </c>
      <c r="L338" s="15">
        <f>'[1]TCE - ANEXO III - Preencher'!M347</f>
        <v>21.04</v>
      </c>
      <c r="M338" s="15">
        <f t="shared" si="31"/>
        <v>74.419263803599989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69.41</v>
      </c>
      <c r="U338" s="15">
        <f>'[1]TCE - ANEXO III - Preencher'!V347</f>
        <v>0</v>
      </c>
      <c r="V338" s="16">
        <f t="shared" si="34"/>
        <v>69.41</v>
      </c>
      <c r="W338" s="17" t="str">
        <f>IF('[1]TCE - ANEXO III - Preencher'!X347="","",'[1]TCE - ANEXO III - Preencher'!X347)</f>
        <v>AUX. CRECHE I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318.44486380360001</v>
      </c>
    </row>
    <row r="339" spans="1:28" x14ac:dyDescent="0.2">
      <c r="A339" s="8">
        <f>IFERROR(VLOOKUP(B339,'[1]DADOS (OCULTAR)'!$P$3:$R$91,3,0),"")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KAROLENY FERREIRA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223605</v>
      </c>
      <c r="G339" s="13">
        <f>IF('[1]TCE - ANEXO III - Preencher'!H348="","",'[1]TCE - ANEXO III - Preencher'!H348)</f>
        <v>44593</v>
      </c>
      <c r="H339" s="14">
        <f>'[1]TCE - ANEXO III - Preencher'!I348</f>
        <v>0</v>
      </c>
      <c r="I339" s="14">
        <f>'[1]TCE - ANEXO III - Preencher'!J348</f>
        <v>288.58080000000001</v>
      </c>
      <c r="J339" s="14">
        <f>'[1]TCE - ANEXO III - Preencher'!K348</f>
        <v>0</v>
      </c>
      <c r="K339" s="15">
        <f>'[1]TCE - ANEXO III - Preencher'!L348</f>
        <v>95.459263803599995</v>
      </c>
      <c r="L339" s="15">
        <f>'[1]TCE - ANEXO III - Preencher'!M348</f>
        <v>2.75</v>
      </c>
      <c r="M339" s="15">
        <f t="shared" si="31"/>
        <v>92.709263803599995</v>
      </c>
      <c r="N339" s="15">
        <f>'[1]TCE - ANEXO III - Preencher'!O348</f>
        <v>1.59</v>
      </c>
      <c r="O339" s="15">
        <f>'[1]TCE - ANEXO III - Preencher'!P348</f>
        <v>0</v>
      </c>
      <c r="P339" s="16">
        <f t="shared" si="32"/>
        <v>1.59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127.67</v>
      </c>
      <c r="U339" s="15">
        <f>'[1]TCE - ANEXO III - Preencher'!V348</f>
        <v>0</v>
      </c>
      <c r="V339" s="16">
        <f t="shared" si="34"/>
        <v>127.67</v>
      </c>
      <c r="W339" s="17" t="str">
        <f>IF('[1]TCE - ANEXO III - Preencher'!X348="","",'[1]TCE - ANEXO III - Preencher'!X348)</f>
        <v>AUX. CRECHE I, AUX CRECHE M/ANT (RETROATIVO)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510.55006380359998</v>
      </c>
    </row>
    <row r="340" spans="1:28" x14ac:dyDescent="0.2">
      <c r="A340" s="8">
        <f>IFERROR(VLOOKUP(B340,'[1]DADOS (OCULTAR)'!$P$3:$R$91,3,0),"")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KAROLINE ALVES GALDINO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44593</v>
      </c>
      <c r="H340" s="14">
        <f>'[1]TCE - ANEXO III - Preencher'!I349</f>
        <v>0</v>
      </c>
      <c r="I340" s="14">
        <f>'[1]TCE - ANEXO III - Preencher'!J349</f>
        <v>163.03919999999999</v>
      </c>
      <c r="J340" s="14">
        <f>'[1]TCE - ANEXO III - Preencher'!K349</f>
        <v>0</v>
      </c>
      <c r="K340" s="15">
        <f>'[1]TCE - ANEXO III - Preencher'!L349</f>
        <v>95.459263803599995</v>
      </c>
      <c r="L340" s="15">
        <f>'[1]TCE - ANEXO III - Preencher'!M349</f>
        <v>26.3</v>
      </c>
      <c r="M340" s="15">
        <f t="shared" si="31"/>
        <v>69.159263803599998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234.1284638036</v>
      </c>
    </row>
    <row r="341" spans="1:28" x14ac:dyDescent="0.2">
      <c r="A341" s="8">
        <f>IFERROR(VLOOKUP(B341,'[1]DADOS (OCULTAR)'!$P$3:$R$91,3,0),"")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KASSIA REJANE SILVA GOMES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411010</v>
      </c>
      <c r="G341" s="13">
        <f>IF('[1]TCE - ANEXO III - Preencher'!H350="","",'[1]TCE - ANEXO III - Preencher'!H350)</f>
        <v>44593</v>
      </c>
      <c r="H341" s="14">
        <f>'[1]TCE - ANEXO III - Preencher'!I350</f>
        <v>0</v>
      </c>
      <c r="I341" s="14">
        <f>'[1]TCE - ANEXO III - Preencher'!J350</f>
        <v>106.1944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108.12440000000001</v>
      </c>
    </row>
    <row r="342" spans="1:28" x14ac:dyDescent="0.2">
      <c r="A342" s="8">
        <f>IFERROR(VLOOKUP(B342,'[1]DADOS (OCULTAR)'!$P$3:$R$91,3,0),"")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KATARINA CRISTIANE LEITE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322205</v>
      </c>
      <c r="G342" s="13">
        <f>IF('[1]TCE - ANEXO III - Preencher'!H351="","",'[1]TCE - ANEXO III - Preencher'!H351)</f>
        <v>44593</v>
      </c>
      <c r="H342" s="14">
        <f>'[1]TCE - ANEXO III - Preencher'!I351</f>
        <v>0</v>
      </c>
      <c r="I342" s="14">
        <f>'[1]TCE - ANEXO III - Preencher'!J351</f>
        <v>156.244</v>
      </c>
      <c r="J342" s="14">
        <f>'[1]TCE - ANEXO III - Preencher'!K351</f>
        <v>0</v>
      </c>
      <c r="K342" s="15">
        <f>'[1]TCE - ANEXO III - Preencher'!L351</f>
        <v>95.459263803599995</v>
      </c>
      <c r="L342" s="15">
        <f>'[1]TCE - ANEXO III - Preencher'!M351</f>
        <v>24.55</v>
      </c>
      <c r="M342" s="15">
        <f t="shared" si="31"/>
        <v>70.909263803599998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229.0832638036</v>
      </c>
    </row>
    <row r="343" spans="1:28" x14ac:dyDescent="0.2">
      <c r="A343" s="8">
        <f>IFERROR(VLOOKUP(B343,'[1]DADOS (OCULTAR)'!$P$3:$R$91,3,0),"")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KATIA MITIE VERISSIMO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514320</v>
      </c>
      <c r="G343" s="13">
        <f>IF('[1]TCE - ANEXO III - Preencher'!H352="","",'[1]TCE - ANEXO III - Preencher'!H352)</f>
        <v>44593</v>
      </c>
      <c r="H343" s="14">
        <f>'[1]TCE - ANEXO III - Preencher'!I352</f>
        <v>0</v>
      </c>
      <c r="I343" s="14">
        <f>'[1]TCE - ANEXO III - Preencher'!J352</f>
        <v>141.34399999999999</v>
      </c>
      <c r="J343" s="14">
        <f>'[1]TCE - ANEXO III - Preencher'!K352</f>
        <v>0</v>
      </c>
      <c r="K343" s="15">
        <f>'[1]TCE - ANEXO III - Preencher'!L352</f>
        <v>95.459263803599995</v>
      </c>
      <c r="L343" s="15">
        <f>'[1]TCE - ANEXO III - Preencher'!M352</f>
        <v>24.24</v>
      </c>
      <c r="M343" s="15">
        <f t="shared" si="31"/>
        <v>71.219263803600001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214.4932638036</v>
      </c>
    </row>
    <row r="344" spans="1:28" x14ac:dyDescent="0.2">
      <c r="A344" s="8">
        <f>IFERROR(VLOOKUP(B344,'[1]DADOS (OCULTAR)'!$P$3:$R$91,3,0),"")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KAUANE MIRANDA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44593</v>
      </c>
      <c r="H344" s="14">
        <f>'[1]TCE - ANEXO III - Preencher'!I353</f>
        <v>0</v>
      </c>
      <c r="I344" s="14">
        <f>'[1]TCE - ANEXO III - Preencher'!J353</f>
        <v>166.93199999999999</v>
      </c>
      <c r="J344" s="14">
        <f>'[1]TCE - ANEXO III - Preencher'!K353</f>
        <v>0</v>
      </c>
      <c r="K344" s="15">
        <f>'[1]TCE - ANEXO III - Preencher'!L353</f>
        <v>95.459263803599995</v>
      </c>
      <c r="L344" s="15">
        <f>'[1]TCE - ANEXO III - Preencher'!M353</f>
        <v>26.3</v>
      </c>
      <c r="M344" s="15">
        <f t="shared" si="31"/>
        <v>69.159263803599998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238.02126380359999</v>
      </c>
    </row>
    <row r="345" spans="1:28" x14ac:dyDescent="0.2">
      <c r="A345" s="8">
        <f>IFERROR(VLOOKUP(B345,'[1]DADOS (OCULTAR)'!$P$3:$R$91,3,0),"")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KESIA ALMEIDA LIMA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410105</v>
      </c>
      <c r="G345" s="13">
        <f>IF('[1]TCE - ANEXO III - Preencher'!H354="","",'[1]TCE - ANEXO III - Preencher'!H354)</f>
        <v>44593</v>
      </c>
      <c r="H345" s="14">
        <f>'[1]TCE - ANEXO III - Preencher'!I354</f>
        <v>0</v>
      </c>
      <c r="I345" s="14">
        <f>'[1]TCE - ANEXO III - Preencher'!J354</f>
        <v>253.5608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253.5608</v>
      </c>
    </row>
    <row r="346" spans="1:28" x14ac:dyDescent="0.2">
      <c r="A346" s="8">
        <f>IFERROR(VLOOKUP(B346,'[1]DADOS (OCULTAR)'!$P$3:$R$91,3,0),"")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LACE FABIANA DE MORAES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44593</v>
      </c>
      <c r="H346" s="14">
        <f>'[1]TCE - ANEXO III - Preencher'!I355</f>
        <v>0</v>
      </c>
      <c r="I346" s="14">
        <f>'[1]TCE - ANEXO III - Preencher'!J355</f>
        <v>182.4744</v>
      </c>
      <c r="J346" s="14">
        <f>'[1]TCE - ANEXO III - Preencher'!K355</f>
        <v>0</v>
      </c>
      <c r="K346" s="15">
        <f>'[1]TCE - ANEXO III - Preencher'!L355</f>
        <v>95.459263803599995</v>
      </c>
      <c r="L346" s="15">
        <f>'[1]TCE - ANEXO III - Preencher'!M355</f>
        <v>26.3</v>
      </c>
      <c r="M346" s="15">
        <f t="shared" si="31"/>
        <v>69.159263803599998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253.56366380360001</v>
      </c>
    </row>
    <row r="347" spans="1:28" x14ac:dyDescent="0.2">
      <c r="A347" s="8">
        <f>IFERROR(VLOOKUP(B347,'[1]DADOS (OCULTAR)'!$P$3:$R$91,3,0),"")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LAEDSON VIEIRA SOARES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324115</v>
      </c>
      <c r="G347" s="13">
        <f>IF('[1]TCE - ANEXO III - Preencher'!H356="","",'[1]TCE - ANEXO III - Preencher'!H356)</f>
        <v>44593</v>
      </c>
      <c r="H347" s="14">
        <f>'[1]TCE - ANEXO III - Preencher'!I356</f>
        <v>0</v>
      </c>
      <c r="I347" s="14">
        <f>'[1]TCE - ANEXO III - Preencher'!J356</f>
        <v>280.74720000000002</v>
      </c>
      <c r="J347" s="14">
        <f>'[1]TCE - ANEXO III - Preencher'!K356</f>
        <v>0</v>
      </c>
      <c r="K347" s="15">
        <f>'[1]TCE - ANEXO III - Preencher'!L356</f>
        <v>95.459263803599995</v>
      </c>
      <c r="L347" s="15">
        <f>'[1]TCE - ANEXO III - Preencher'!M356</f>
        <v>2.09</v>
      </c>
      <c r="M347" s="15">
        <f t="shared" si="31"/>
        <v>93.369263803599992</v>
      </c>
      <c r="N347" s="15">
        <f>'[1]TCE - ANEXO III - Preencher'!O356</f>
        <v>9.99</v>
      </c>
      <c r="O347" s="15">
        <f>'[1]TCE - ANEXO III - Preencher'!P356</f>
        <v>0</v>
      </c>
      <c r="P347" s="16">
        <f t="shared" si="32"/>
        <v>9.99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384.10646380360004</v>
      </c>
    </row>
    <row r="348" spans="1:28" x14ac:dyDescent="0.2">
      <c r="A348" s="8">
        <f>IFERROR(VLOOKUP(B348,'[1]DADOS (OCULTAR)'!$P$3:$R$91,3,0),"")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LAERCIO BRANDAO DE ARRUDA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223405</v>
      </c>
      <c r="G348" s="13">
        <f>IF('[1]TCE - ANEXO III - Preencher'!H357="","",'[1]TCE - ANEXO III - Preencher'!H357)</f>
        <v>44593</v>
      </c>
      <c r="H348" s="14">
        <f>'[1]TCE - ANEXO III - Preencher'!I357</f>
        <v>0</v>
      </c>
      <c r="I348" s="14">
        <f>'[1]TCE - ANEXO III - Preencher'!J357</f>
        <v>295.55599999999998</v>
      </c>
      <c r="J348" s="14">
        <f>'[1]TCE - ANEXO III - Preencher'!K357</f>
        <v>0</v>
      </c>
      <c r="K348" s="15">
        <f>'[1]TCE - ANEXO III - Preencher'!L357</f>
        <v>95.459263803599995</v>
      </c>
      <c r="L348" s="15">
        <f>'[1]TCE - ANEXO III - Preencher'!M357</f>
        <v>16.05</v>
      </c>
      <c r="M348" s="15">
        <f t="shared" si="31"/>
        <v>79.409263803599998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376.89526380360002</v>
      </c>
    </row>
    <row r="349" spans="1:28" x14ac:dyDescent="0.2">
      <c r="A349" s="8">
        <f>IFERROR(VLOOKUP(B349,'[1]DADOS (OCULTAR)'!$P$3:$R$91,3,0),"")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LAERTE FRANCISCO SOARES DE LIMA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514320</v>
      </c>
      <c r="G349" s="13">
        <f>IF('[1]TCE - ANEXO III - Preencher'!H358="","",'[1]TCE - ANEXO III - Preencher'!H358)</f>
        <v>44593</v>
      </c>
      <c r="H349" s="14">
        <f>'[1]TCE - ANEXO III - Preencher'!I358</f>
        <v>0</v>
      </c>
      <c r="I349" s="14">
        <f>'[1]TCE - ANEXO III - Preencher'!J358</f>
        <v>141.34399999999999</v>
      </c>
      <c r="J349" s="14">
        <f>'[1]TCE - ANEXO III - Preencher'!K358</f>
        <v>0</v>
      </c>
      <c r="K349" s="15">
        <f>'[1]TCE - ANEXO III - Preencher'!L358</f>
        <v>95.459263803599995</v>
      </c>
      <c r="L349" s="15">
        <f>'[1]TCE - ANEXO III - Preencher'!M358</f>
        <v>24.24</v>
      </c>
      <c r="M349" s="15">
        <f t="shared" si="31"/>
        <v>71.219263803600001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214.4932638036</v>
      </c>
    </row>
    <row r="350" spans="1:28" x14ac:dyDescent="0.2">
      <c r="A350" s="8">
        <f>IFERROR(VLOOKUP(B350,'[1]DADOS (OCULTAR)'!$P$3:$R$91,3,0),"")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LAIRTON LOURINALDO DE ANDRADE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517410</v>
      </c>
      <c r="G350" s="13">
        <f>IF('[1]TCE - ANEXO III - Preencher'!H359="","",'[1]TCE - ANEXO III - Preencher'!H359)</f>
        <v>44593</v>
      </c>
      <c r="H350" s="14">
        <f>'[1]TCE - ANEXO III - Preencher'!I359</f>
        <v>0</v>
      </c>
      <c r="I350" s="14">
        <f>'[1]TCE - ANEXO III - Preencher'!J359</f>
        <v>152.54400000000001</v>
      </c>
      <c r="J350" s="14">
        <f>'[1]TCE - ANEXO III - Preencher'!K359</f>
        <v>0</v>
      </c>
      <c r="K350" s="15">
        <f>'[1]TCE - ANEXO III - Preencher'!L359</f>
        <v>95.459263803599995</v>
      </c>
      <c r="L350" s="15">
        <f>'[1]TCE - ANEXO III - Preencher'!M359</f>
        <v>24.24</v>
      </c>
      <c r="M350" s="15">
        <f t="shared" si="31"/>
        <v>71.219263803600001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225.69326380360002</v>
      </c>
    </row>
    <row r="351" spans="1:28" x14ac:dyDescent="0.2">
      <c r="A351" s="8">
        <f>IFERROR(VLOOKUP(B351,'[1]DADOS (OCULTAR)'!$P$3:$R$91,3,0),"")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LARISSA RAFAELLA DE LIMA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223605</v>
      </c>
      <c r="G351" s="13">
        <f>IF('[1]TCE - ANEXO III - Preencher'!H360="","",'[1]TCE - ANEXO III - Preencher'!H360)</f>
        <v>44593</v>
      </c>
      <c r="H351" s="14">
        <f>'[1]TCE - ANEXO III - Preencher'!I360</f>
        <v>0</v>
      </c>
      <c r="I351" s="14">
        <f>'[1]TCE - ANEXO III - Preencher'!J360</f>
        <v>199.78559999999999</v>
      </c>
      <c r="J351" s="14">
        <f>'[1]TCE - ANEXO III - Preencher'!K360</f>
        <v>0</v>
      </c>
      <c r="K351" s="15">
        <f>'[1]TCE - ANEXO III - Preencher'!L360</f>
        <v>95.459263803599995</v>
      </c>
      <c r="L351" s="15">
        <f>'[1]TCE - ANEXO III - Preencher'!M360</f>
        <v>1.92</v>
      </c>
      <c r="M351" s="15">
        <f t="shared" si="31"/>
        <v>93.539263803599994</v>
      </c>
      <c r="N351" s="15">
        <f>'[1]TCE - ANEXO III - Preencher'!O360</f>
        <v>1.59</v>
      </c>
      <c r="O351" s="15">
        <f>'[1]TCE - ANEXO III - Preencher'!P360</f>
        <v>0</v>
      </c>
      <c r="P351" s="16">
        <f t="shared" si="32"/>
        <v>1.59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294.91486380359999</v>
      </c>
    </row>
    <row r="352" spans="1:28" x14ac:dyDescent="0.2">
      <c r="A352" s="8">
        <f>IFERROR(VLOOKUP(B352,'[1]DADOS (OCULTAR)'!$P$3:$R$91,3,0),"")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LARISSA ROBERTA DE ANDRADE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44593</v>
      </c>
      <c r="H352" s="14">
        <f>'[1]TCE - ANEXO III - Preencher'!I361</f>
        <v>0</v>
      </c>
      <c r="I352" s="14">
        <f>'[1]TCE - ANEXO III - Preencher'!J361</f>
        <v>168.28880000000001</v>
      </c>
      <c r="J352" s="14">
        <f>'[1]TCE - ANEXO III - Preencher'!K361</f>
        <v>0</v>
      </c>
      <c r="K352" s="15">
        <f>'[1]TCE - ANEXO III - Preencher'!L361</f>
        <v>95.459263803599995</v>
      </c>
      <c r="L352" s="15">
        <f>'[1]TCE - ANEXO III - Preencher'!M361</f>
        <v>26.3</v>
      </c>
      <c r="M352" s="15">
        <f t="shared" si="31"/>
        <v>69.159263803599998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239.37806380360001</v>
      </c>
    </row>
    <row r="353" spans="1:28" x14ac:dyDescent="0.2">
      <c r="A353" s="8">
        <f>IFERROR(VLOOKUP(B353,'[1]DADOS (OCULTAR)'!$P$3:$R$91,3,0),"")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LARYSSA MORGANA SILVA SANTOS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44593</v>
      </c>
      <c r="H353" s="14">
        <f>'[1]TCE - ANEXO III - Preencher'!I362</f>
        <v>0</v>
      </c>
      <c r="I353" s="14">
        <f>'[1]TCE - ANEXO III - Preencher'!J362</f>
        <v>181.4272</v>
      </c>
      <c r="J353" s="14">
        <f>'[1]TCE - ANEXO III - Preencher'!K362</f>
        <v>0</v>
      </c>
      <c r="K353" s="15">
        <f>'[1]TCE - ANEXO III - Preencher'!L362</f>
        <v>95.459263803599995</v>
      </c>
      <c r="L353" s="15">
        <f>'[1]TCE - ANEXO III - Preencher'!M362</f>
        <v>26.3</v>
      </c>
      <c r="M353" s="15">
        <f t="shared" si="31"/>
        <v>69.159263803599998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252.5164638036</v>
      </c>
    </row>
    <row r="354" spans="1:28" x14ac:dyDescent="0.2">
      <c r="A354" s="8">
        <f>IFERROR(VLOOKUP(B354,'[1]DADOS (OCULTAR)'!$P$3:$R$91,3,0),"")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LAURO VINICIUS MACHADO DA SILVA</v>
      </c>
      <c r="E354" s="9" t="str">
        <f>IF('[1]TCE - ANEXO III - Preencher'!F363="4 - Assistência Odontológica","2 - Outros Profissionais da Saúde",'[1]TCE - ANEXO III - Preencher'!F363)</f>
        <v>1 - Médico</v>
      </c>
      <c r="F354" s="12" t="str">
        <f>'[1]TCE - ANEXO III - Preencher'!G363</f>
        <v>225125</v>
      </c>
      <c r="G354" s="13">
        <f>IF('[1]TCE - ANEXO III - Preencher'!H363="","",'[1]TCE - ANEXO III - Preencher'!H363)</f>
        <v>44593</v>
      </c>
      <c r="H354" s="14">
        <f>'[1]TCE - ANEXO III - Preencher'!I363</f>
        <v>0</v>
      </c>
      <c r="I354" s="14">
        <f>'[1]TCE - ANEXO III - Preencher'!J363</f>
        <v>1512.5152</v>
      </c>
      <c r="J354" s="14">
        <f>'[1]TCE - ANEXO III - Preencher'!K363</f>
        <v>0</v>
      </c>
      <c r="K354" s="15">
        <f>'[1]TCE - ANEXO III - Preencher'!L363</f>
        <v>95.459263803599995</v>
      </c>
      <c r="L354" s="15">
        <f>'[1]TCE - ANEXO III - Preencher'!M363</f>
        <v>3.64</v>
      </c>
      <c r="M354" s="15">
        <f t="shared" si="31"/>
        <v>91.819263803599995</v>
      </c>
      <c r="N354" s="15">
        <f>'[1]TCE - ANEXO III - Preencher'!O363</f>
        <v>6.13</v>
      </c>
      <c r="O354" s="15">
        <f>'[1]TCE - ANEXO III - Preencher'!P363</f>
        <v>1.23</v>
      </c>
      <c r="P354" s="16">
        <f t="shared" si="32"/>
        <v>4.9000000000000004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1609.2344638036002</v>
      </c>
    </row>
    <row r="355" spans="1:28" x14ac:dyDescent="0.2">
      <c r="A355" s="8">
        <f>IFERROR(VLOOKUP(B355,'[1]DADOS (OCULTAR)'!$P$3:$R$91,3,0),"")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LEANDRO ANDRADE ROSA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420125</v>
      </c>
      <c r="G355" s="13">
        <f>IF('[1]TCE - ANEXO III - Preencher'!H364="","",'[1]TCE - ANEXO III - Preencher'!H364)</f>
        <v>44593</v>
      </c>
      <c r="H355" s="14">
        <f>'[1]TCE - ANEXO III - Preencher'!I364</f>
        <v>0</v>
      </c>
      <c r="I355" s="14">
        <f>'[1]TCE - ANEXO III - Preencher'!J364</f>
        <v>253.5608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253.5608</v>
      </c>
    </row>
    <row r="356" spans="1:28" x14ac:dyDescent="0.2">
      <c r="A356" s="8">
        <f>IFERROR(VLOOKUP(B356,'[1]DADOS (OCULTAR)'!$P$3:$R$91,3,0),"")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LEILA MARIA GALVAO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324115</v>
      </c>
      <c r="G356" s="13">
        <f>IF('[1]TCE - ANEXO III - Preencher'!H365="","",'[1]TCE - ANEXO III - Preencher'!H365)</f>
        <v>44593</v>
      </c>
      <c r="H356" s="14">
        <f>'[1]TCE - ANEXO III - Preencher'!I365</f>
        <v>0</v>
      </c>
      <c r="I356" s="14">
        <f>'[1]TCE - ANEXO III - Preencher'!J365</f>
        <v>254.66159999999999</v>
      </c>
      <c r="J356" s="14">
        <f>'[1]TCE - ANEXO III - Preencher'!K365</f>
        <v>0</v>
      </c>
      <c r="K356" s="15">
        <f>'[1]TCE - ANEXO III - Preencher'!L365</f>
        <v>95.459263803599995</v>
      </c>
      <c r="L356" s="15">
        <f>'[1]TCE - ANEXO III - Preencher'!M365</f>
        <v>2.09</v>
      </c>
      <c r="M356" s="15">
        <f t="shared" si="31"/>
        <v>93.369263803599992</v>
      </c>
      <c r="N356" s="15">
        <f>'[1]TCE - ANEXO III - Preencher'!O365</f>
        <v>9.99</v>
      </c>
      <c r="O356" s="15">
        <f>'[1]TCE - ANEXO III - Preencher'!P365</f>
        <v>0</v>
      </c>
      <c r="P356" s="16">
        <f t="shared" si="32"/>
        <v>9.99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358.02086380359998</v>
      </c>
    </row>
    <row r="357" spans="1:28" x14ac:dyDescent="0.2">
      <c r="A357" s="8">
        <f>IFERROR(VLOOKUP(B357,'[1]DADOS (OCULTAR)'!$P$3:$R$91,3,0),"")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LEONA VALQUIRIA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514320</v>
      </c>
      <c r="G357" s="13">
        <f>IF('[1]TCE - ANEXO III - Preencher'!H366="","",'[1]TCE - ANEXO III - Preencher'!H366)</f>
        <v>44593</v>
      </c>
      <c r="H357" s="14">
        <f>'[1]TCE - ANEXO III - Preencher'!I366</f>
        <v>0</v>
      </c>
      <c r="I357" s="14">
        <f>'[1]TCE - ANEXO III - Preencher'!J366</f>
        <v>141.34399999999999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143.274</v>
      </c>
    </row>
    <row r="358" spans="1:28" x14ac:dyDescent="0.2">
      <c r="A358" s="8">
        <f>IFERROR(VLOOKUP(B358,'[1]DADOS (OCULTAR)'!$P$3:$R$91,3,0),"")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LETHICIA CAMILA SILVA XAVIER DE BRITO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223605</v>
      </c>
      <c r="G358" s="13">
        <f>IF('[1]TCE - ANEXO III - Preencher'!H367="","",'[1]TCE - ANEXO III - Preencher'!H367)</f>
        <v>44593</v>
      </c>
      <c r="H358" s="14">
        <f>'[1]TCE - ANEXO III - Preencher'!I367</f>
        <v>0</v>
      </c>
      <c r="I358" s="14">
        <f>'[1]TCE - ANEXO III - Preencher'!J367</f>
        <v>269.30959999999999</v>
      </c>
      <c r="J358" s="14">
        <f>'[1]TCE - ANEXO III - Preencher'!K367</f>
        <v>0</v>
      </c>
      <c r="K358" s="15">
        <f>'[1]TCE - ANEXO III - Preencher'!L367</f>
        <v>95.459263803599995</v>
      </c>
      <c r="L358" s="15">
        <f>'[1]TCE - ANEXO III - Preencher'!M367</f>
        <v>2.5099999999999998</v>
      </c>
      <c r="M358" s="15">
        <f t="shared" si="31"/>
        <v>92.94926380359999</v>
      </c>
      <c r="N358" s="15">
        <f>'[1]TCE - ANEXO III - Preencher'!O367</f>
        <v>1.59</v>
      </c>
      <c r="O358" s="15">
        <f>'[1]TCE - ANEXO III - Preencher'!P367</f>
        <v>0</v>
      </c>
      <c r="P358" s="16">
        <f t="shared" si="32"/>
        <v>1.59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363.84886380359995</v>
      </c>
    </row>
    <row r="359" spans="1:28" x14ac:dyDescent="0.2">
      <c r="A359" s="8">
        <f>IFERROR(VLOOKUP(B359,'[1]DADOS (OCULTAR)'!$P$3:$R$91,3,0),"")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LETICIA AMORIM BEZERRA BARRETO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225150</v>
      </c>
      <c r="G359" s="13">
        <f>IF('[1]TCE - ANEXO III - Preencher'!H368="","",'[1]TCE - ANEXO III - Preencher'!H368)</f>
        <v>44593</v>
      </c>
      <c r="H359" s="14">
        <f>'[1]TCE - ANEXO III - Preencher'!I368</f>
        <v>0</v>
      </c>
      <c r="I359" s="14">
        <f>'[1]TCE - ANEXO III - Preencher'!J368</f>
        <v>1467.7888</v>
      </c>
      <c r="J359" s="14">
        <f>'[1]TCE - ANEXO III - Preencher'!K368</f>
        <v>0</v>
      </c>
      <c r="K359" s="15">
        <f>'[1]TCE - ANEXO III - Preencher'!L368</f>
        <v>95.459263803599995</v>
      </c>
      <c r="L359" s="15">
        <f>'[1]TCE - ANEXO III - Preencher'!M368</f>
        <v>3.64</v>
      </c>
      <c r="M359" s="15">
        <f t="shared" si="31"/>
        <v>91.819263803599995</v>
      </c>
      <c r="N359" s="15">
        <f>'[1]TCE - ANEXO III - Preencher'!O368</f>
        <v>6.13</v>
      </c>
      <c r="O359" s="15">
        <f>'[1]TCE - ANEXO III - Preencher'!P368</f>
        <v>1.23</v>
      </c>
      <c r="P359" s="16">
        <f t="shared" si="32"/>
        <v>4.9000000000000004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1564.5080638036002</v>
      </c>
    </row>
    <row r="360" spans="1:28" x14ac:dyDescent="0.2">
      <c r="A360" s="8">
        <f>IFERROR(VLOOKUP(B360,'[1]DADOS (OCULTAR)'!$P$3:$R$91,3,0),"")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LETICIA LINS ADRIANO FERREIRA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223505</v>
      </c>
      <c r="G360" s="13">
        <f>IF('[1]TCE - ANEXO III - Preencher'!H369="","",'[1]TCE - ANEXO III - Preencher'!H369)</f>
        <v>44593</v>
      </c>
      <c r="H360" s="14">
        <f>'[1]TCE - ANEXO III - Preencher'!I369</f>
        <v>0</v>
      </c>
      <c r="I360" s="14">
        <f>'[1]TCE - ANEXO III - Preencher'!J369</f>
        <v>228.5232</v>
      </c>
      <c r="J360" s="14">
        <f>'[1]TCE - ANEXO III - Preencher'!K369</f>
        <v>0</v>
      </c>
      <c r="K360" s="15">
        <f>'[1]TCE - ANEXO III - Preencher'!L369</f>
        <v>95.459263803599995</v>
      </c>
      <c r="L360" s="15">
        <f>'[1]TCE - ANEXO III - Preencher'!M369</f>
        <v>1.95</v>
      </c>
      <c r="M360" s="15">
        <f t="shared" si="31"/>
        <v>93.509263803599993</v>
      </c>
      <c r="N360" s="15">
        <f>'[1]TCE - ANEXO III - Preencher'!O369</f>
        <v>1.59</v>
      </c>
      <c r="O360" s="15">
        <f>'[1]TCE - ANEXO III - Preencher'!P369</f>
        <v>0</v>
      </c>
      <c r="P360" s="16">
        <f t="shared" si="32"/>
        <v>1.59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103.28</v>
      </c>
      <c r="U360" s="15">
        <f>'[1]TCE - ANEXO III - Preencher'!V369</f>
        <v>0</v>
      </c>
      <c r="V360" s="16">
        <f t="shared" si="34"/>
        <v>103.28</v>
      </c>
      <c r="W360" s="17" t="str">
        <f>IF('[1]TCE - ANEXO III - Preencher'!X369="","",'[1]TCE - ANEXO III - Preencher'!X369)</f>
        <v>AUX. CRECHE I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426.90246380359997</v>
      </c>
    </row>
    <row r="361" spans="1:28" x14ac:dyDescent="0.2">
      <c r="A361" s="8">
        <f>IFERROR(VLOOKUP(B361,'[1]DADOS (OCULTAR)'!$P$3:$R$91,3,0),"")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LIARA PEREIRA DE LIMA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44593</v>
      </c>
      <c r="H361" s="14">
        <f>'[1]TCE - ANEXO III - Preencher'!I370</f>
        <v>0</v>
      </c>
      <c r="I361" s="14">
        <f>'[1]TCE - ANEXO III - Preencher'!J370</f>
        <v>155.1968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157.1268</v>
      </c>
    </row>
    <row r="362" spans="1:28" x14ac:dyDescent="0.2">
      <c r="A362" s="8">
        <f>IFERROR(VLOOKUP(B362,'[1]DADOS (OCULTAR)'!$P$3:$R$91,3,0),"")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LIDIANE MARIA DE MAGALHAES BORGES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411010</v>
      </c>
      <c r="G362" s="13">
        <f>IF('[1]TCE - ANEXO III - Preencher'!H371="","",'[1]TCE - ANEXO III - Preencher'!H371)</f>
        <v>44593</v>
      </c>
      <c r="H362" s="14">
        <f>'[1]TCE - ANEXO III - Preencher'!I371</f>
        <v>0</v>
      </c>
      <c r="I362" s="14">
        <f>'[1]TCE - ANEXO III - Preencher'!J371</f>
        <v>189.84479999999999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191.7748</v>
      </c>
    </row>
    <row r="363" spans="1:28" x14ac:dyDescent="0.2">
      <c r="A363" s="8">
        <f>IFERROR(VLOOKUP(B363,'[1]DADOS (OCULTAR)'!$P$3:$R$91,3,0),"")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LIDIANE SANTANA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44593</v>
      </c>
      <c r="H363" s="14">
        <f>'[1]TCE - ANEXO III - Preencher'!I372</f>
        <v>0</v>
      </c>
      <c r="I363" s="14">
        <f>'[1]TCE - ANEXO III - Preencher'!J372</f>
        <v>182.9504</v>
      </c>
      <c r="J363" s="14">
        <f>'[1]TCE - ANEXO III - Preencher'!K372</f>
        <v>0</v>
      </c>
      <c r="K363" s="15">
        <f>'[1]TCE - ANEXO III - Preencher'!L372</f>
        <v>95.459263803599995</v>
      </c>
      <c r="L363" s="15">
        <f>'[1]TCE - ANEXO III - Preencher'!M372</f>
        <v>26.3</v>
      </c>
      <c r="M363" s="15">
        <f t="shared" si="31"/>
        <v>69.159263803599998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69.41</v>
      </c>
      <c r="U363" s="15">
        <f>'[1]TCE - ANEXO III - Preencher'!V372</f>
        <v>0</v>
      </c>
      <c r="V363" s="16">
        <f t="shared" si="34"/>
        <v>69.41</v>
      </c>
      <c r="W363" s="17" t="str">
        <f>IF('[1]TCE - ANEXO III - Preencher'!X372="","",'[1]TCE - ANEXO III - Preencher'!X372)</f>
        <v>AUX. CRECHE I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323.4496638036</v>
      </c>
    </row>
    <row r="364" spans="1:28" x14ac:dyDescent="0.2">
      <c r="A364" s="8">
        <f>IFERROR(VLOOKUP(B364,'[1]DADOS (OCULTAR)'!$P$3:$R$91,3,0),"")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LINDACIR MARIA ALVES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44593</v>
      </c>
      <c r="H364" s="14">
        <f>'[1]TCE - ANEXO III - Preencher'!I373</f>
        <v>0</v>
      </c>
      <c r="I364" s="14">
        <f>'[1]TCE - ANEXO III - Preencher'!J373</f>
        <v>178.63120000000001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180.56120000000001</v>
      </c>
    </row>
    <row r="365" spans="1:28" x14ac:dyDescent="0.2">
      <c r="A365" s="8">
        <f>IFERROR(VLOOKUP(B365,'[1]DADOS (OCULTAR)'!$P$3:$R$91,3,0),"")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LIVIA MORGANA DA SILVA LUCAS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521130</v>
      </c>
      <c r="G365" s="13">
        <f>IF('[1]TCE - ANEXO III - Preencher'!H374="","",'[1]TCE - ANEXO III - Preencher'!H374)</f>
        <v>44593</v>
      </c>
      <c r="H365" s="14">
        <f>'[1]TCE - ANEXO III - Preencher'!I374</f>
        <v>0</v>
      </c>
      <c r="I365" s="14">
        <f>'[1]TCE - ANEXO III - Preencher'!J374</f>
        <v>141.34399999999999</v>
      </c>
      <c r="J365" s="14">
        <f>'[1]TCE - ANEXO III - Preencher'!K374</f>
        <v>0</v>
      </c>
      <c r="K365" s="15">
        <f>'[1]TCE - ANEXO III - Preencher'!L374</f>
        <v>95.459263803599995</v>
      </c>
      <c r="L365" s="15">
        <f>'[1]TCE - ANEXO III - Preencher'!M374</f>
        <v>24.24</v>
      </c>
      <c r="M365" s="15">
        <f t="shared" si="31"/>
        <v>71.219263803600001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214.4932638036</v>
      </c>
    </row>
    <row r="366" spans="1:28" x14ac:dyDescent="0.2">
      <c r="A366" s="8">
        <f>IFERROR(VLOOKUP(B366,'[1]DADOS (OCULTAR)'!$P$3:$R$91,3,0),"")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LOREANE MARIA DA SILVA LIMA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223605</v>
      </c>
      <c r="G366" s="13">
        <f>IF('[1]TCE - ANEXO III - Preencher'!H375="","",'[1]TCE - ANEXO III - Preencher'!H375)</f>
        <v>44593</v>
      </c>
      <c r="H366" s="14">
        <f>'[1]TCE - ANEXO III - Preencher'!I375</f>
        <v>0</v>
      </c>
      <c r="I366" s="14">
        <f>'[1]TCE - ANEXO III - Preencher'!J375</f>
        <v>297.476</v>
      </c>
      <c r="J366" s="14">
        <f>'[1]TCE - ANEXO III - Preencher'!K375</f>
        <v>0</v>
      </c>
      <c r="K366" s="15">
        <f>'[1]TCE - ANEXO III - Preencher'!L375</f>
        <v>95.459263803599995</v>
      </c>
      <c r="L366" s="15">
        <f>'[1]TCE - ANEXO III - Preencher'!M375</f>
        <v>2.66</v>
      </c>
      <c r="M366" s="15">
        <f t="shared" si="31"/>
        <v>92.799263803599999</v>
      </c>
      <c r="N366" s="15">
        <f>'[1]TCE - ANEXO III - Preencher'!O375</f>
        <v>1.59</v>
      </c>
      <c r="O366" s="15">
        <f>'[1]TCE - ANEXO III - Preencher'!P375</f>
        <v>0</v>
      </c>
      <c r="P366" s="16">
        <f t="shared" si="32"/>
        <v>1.59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127.67</v>
      </c>
      <c r="U366" s="15">
        <f>'[1]TCE - ANEXO III - Preencher'!V375</f>
        <v>0</v>
      </c>
      <c r="V366" s="16">
        <f t="shared" si="34"/>
        <v>127.67</v>
      </c>
      <c r="W366" s="17" t="str">
        <f>IF('[1]TCE - ANEXO III - Preencher'!X375="","",'[1]TCE - ANEXO III - Preencher'!X375)</f>
        <v>AUX. CRECHE I, AUX CRECHE M/ANT (RETROATIVO)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519.53526380359995</v>
      </c>
    </row>
    <row r="367" spans="1:28" x14ac:dyDescent="0.2">
      <c r="A367" s="8">
        <f>IFERROR(VLOOKUP(B367,'[1]DADOS (OCULTAR)'!$P$3:$R$91,3,0),"")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LOURDES ADRIANA DOS SANTOS LIMA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514320</v>
      </c>
      <c r="G367" s="13">
        <f>IF('[1]TCE - ANEXO III - Preencher'!H376="","",'[1]TCE - ANEXO III - Preencher'!H376)</f>
        <v>44593</v>
      </c>
      <c r="H367" s="14">
        <f>'[1]TCE - ANEXO III - Preencher'!I376</f>
        <v>0</v>
      </c>
      <c r="I367" s="14">
        <f>'[1]TCE - ANEXO III - Preencher'!J376</f>
        <v>141.34399999999999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207.2</v>
      </c>
      <c r="R367" s="15">
        <f>'[1]TCE - ANEXO III - Preencher'!S376</f>
        <v>72.72</v>
      </c>
      <c r="S367" s="16">
        <f t="shared" si="33"/>
        <v>134.47999999999999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277.75400000000002</v>
      </c>
    </row>
    <row r="368" spans="1:28" x14ac:dyDescent="0.2">
      <c r="A368" s="8">
        <f>IFERROR(VLOOKUP(B368,'[1]DADOS (OCULTAR)'!$P$3:$R$91,3,0),"")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LUANA CRISTINA ALVES DA SILVA BARBOSA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44593</v>
      </c>
      <c r="H368" s="14">
        <f>'[1]TCE - ANEXO III - Preencher'!I377</f>
        <v>0</v>
      </c>
      <c r="I368" s="14">
        <f>'[1]TCE - ANEXO III - Preencher'!J377</f>
        <v>181.4272</v>
      </c>
      <c r="J368" s="14">
        <f>'[1]TCE - ANEXO III - Preencher'!K377</f>
        <v>0</v>
      </c>
      <c r="K368" s="15">
        <f>'[1]TCE - ANEXO III - Preencher'!L377</f>
        <v>95.459263803599995</v>
      </c>
      <c r="L368" s="15">
        <f>'[1]TCE - ANEXO III - Preencher'!M377</f>
        <v>26.3</v>
      </c>
      <c r="M368" s="15">
        <f t="shared" si="31"/>
        <v>69.159263803599998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252.5164638036</v>
      </c>
    </row>
    <row r="369" spans="1:28" x14ac:dyDescent="0.2">
      <c r="A369" s="8">
        <f>IFERROR(VLOOKUP(B369,'[1]DADOS (OCULTAR)'!$P$3:$R$91,3,0),"")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LUANA GABRIELA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44593</v>
      </c>
      <c r="H369" s="14">
        <f>'[1]TCE - ANEXO III - Preencher'!I378</f>
        <v>0</v>
      </c>
      <c r="I369" s="14">
        <f>'[1]TCE - ANEXO III - Preencher'!J378</f>
        <v>166.76560000000001</v>
      </c>
      <c r="J369" s="14">
        <f>'[1]TCE - ANEXO III - Preencher'!K378</f>
        <v>0</v>
      </c>
      <c r="K369" s="15">
        <f>'[1]TCE - ANEXO III - Preencher'!L378</f>
        <v>95.459263803599995</v>
      </c>
      <c r="L369" s="15">
        <f>'[1]TCE - ANEXO III - Preencher'!M378</f>
        <v>26.3</v>
      </c>
      <c r="M369" s="15">
        <f t="shared" si="31"/>
        <v>69.159263803599998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69.41</v>
      </c>
      <c r="U369" s="15">
        <f>'[1]TCE - ANEXO III - Preencher'!V378</f>
        <v>0</v>
      </c>
      <c r="V369" s="16">
        <f t="shared" si="34"/>
        <v>69.41</v>
      </c>
      <c r="W369" s="17" t="str">
        <f>IF('[1]TCE - ANEXO III - Preencher'!X378="","",'[1]TCE - ANEXO III - Preencher'!X378)</f>
        <v>AUX. CRECHE I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307.26486380360001</v>
      </c>
    </row>
    <row r="370" spans="1:28" x14ac:dyDescent="0.2">
      <c r="A370" s="8">
        <f>IFERROR(VLOOKUP(B370,'[1]DADOS (OCULTAR)'!$P$3:$R$91,3,0),"")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LUANA MARIA PEREIRA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44593</v>
      </c>
      <c r="H370" s="14">
        <f>'[1]TCE - ANEXO III - Preencher'!I379</f>
        <v>0</v>
      </c>
      <c r="I370" s="14">
        <f>'[1]TCE - ANEXO III - Preencher'!J379</f>
        <v>160.11840000000001</v>
      </c>
      <c r="J370" s="14">
        <f>'[1]TCE - ANEXO III - Preencher'!K379</f>
        <v>0</v>
      </c>
      <c r="K370" s="15">
        <f>'[1]TCE - ANEXO III - Preencher'!L379</f>
        <v>95.459263803599995</v>
      </c>
      <c r="L370" s="15">
        <f>'[1]TCE - ANEXO III - Preencher'!M379</f>
        <v>25.43</v>
      </c>
      <c r="M370" s="15">
        <f t="shared" si="31"/>
        <v>70.029263803600003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232.07766380360002</v>
      </c>
    </row>
    <row r="371" spans="1:28" x14ac:dyDescent="0.2">
      <c r="A371" s="8">
        <f>IFERROR(VLOOKUP(B371,'[1]DADOS (OCULTAR)'!$P$3:$R$91,3,0),"")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LUANA SABRINA DOS SANTOS ANDRADE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223505</v>
      </c>
      <c r="G371" s="13">
        <f>IF('[1]TCE - ANEXO III - Preencher'!H380="","",'[1]TCE - ANEXO III - Preencher'!H380)</f>
        <v>44593</v>
      </c>
      <c r="H371" s="14">
        <f>'[1]TCE - ANEXO III - Preencher'!I380</f>
        <v>0</v>
      </c>
      <c r="I371" s="14">
        <f>'[1]TCE - ANEXO III - Preencher'!J380</f>
        <v>306.38080000000002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1.59</v>
      </c>
      <c r="O371" s="15">
        <f>'[1]TCE - ANEXO III - Preencher'!P380</f>
        <v>0</v>
      </c>
      <c r="P371" s="16">
        <f t="shared" si="32"/>
        <v>1.59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307.9708</v>
      </c>
    </row>
    <row r="372" spans="1:28" x14ac:dyDescent="0.2">
      <c r="A372" s="8">
        <f>IFERROR(VLOOKUP(B372,'[1]DADOS (OCULTAR)'!$P$3:$R$91,3,0),"")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LUCAS DE LUCENA LOPES</v>
      </c>
      <c r="E372" s="9" t="str">
        <f>IF('[1]TCE - ANEXO III - Preencher'!F381="4 - Assistência Odontológica","2 - Outros Profissionais da Saúde",'[1]TCE - ANEXO III - Preencher'!F381)</f>
        <v>1 - Médico</v>
      </c>
      <c r="F372" s="12" t="str">
        <f>'[1]TCE - ANEXO III - Preencher'!G381</f>
        <v>225150</v>
      </c>
      <c r="G372" s="13">
        <f>IF('[1]TCE - ANEXO III - Preencher'!H381="","",'[1]TCE - ANEXO III - Preencher'!H381)</f>
        <v>44593</v>
      </c>
      <c r="H372" s="14">
        <f>'[1]TCE - ANEXO III - Preencher'!I381</f>
        <v>0</v>
      </c>
      <c r="I372" s="14">
        <f>'[1]TCE - ANEXO III - Preencher'!J381</f>
        <v>1251.8504</v>
      </c>
      <c r="J372" s="14">
        <f>'[1]TCE - ANEXO III - Preencher'!K381</f>
        <v>0</v>
      </c>
      <c r="K372" s="15">
        <f>'[1]TCE - ANEXO III - Preencher'!L381</f>
        <v>95.459263803599995</v>
      </c>
      <c r="L372" s="15">
        <f>'[1]TCE - ANEXO III - Preencher'!M381</f>
        <v>3.64</v>
      </c>
      <c r="M372" s="15">
        <f t="shared" si="31"/>
        <v>91.819263803599995</v>
      </c>
      <c r="N372" s="15">
        <f>'[1]TCE - ANEXO III - Preencher'!O381</f>
        <v>6.13</v>
      </c>
      <c r="O372" s="15">
        <f>'[1]TCE - ANEXO III - Preencher'!P381</f>
        <v>1.23</v>
      </c>
      <c r="P372" s="16">
        <f t="shared" si="32"/>
        <v>4.9000000000000004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1348.5696638036002</v>
      </c>
    </row>
    <row r="373" spans="1:28" x14ac:dyDescent="0.2">
      <c r="A373" s="8">
        <f>IFERROR(VLOOKUP(B373,'[1]DADOS (OCULTAR)'!$P$3:$R$91,3,0),"")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LUCAS GONZAGA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223505</v>
      </c>
      <c r="G373" s="13">
        <f>IF('[1]TCE - ANEXO III - Preencher'!H382="","",'[1]TCE - ANEXO III - Preencher'!H382)</f>
        <v>44593</v>
      </c>
      <c r="H373" s="14">
        <f>'[1]TCE - ANEXO III - Preencher'!I382</f>
        <v>0</v>
      </c>
      <c r="I373" s="14">
        <f>'[1]TCE - ANEXO III - Preencher'!J382</f>
        <v>264.48079999999999</v>
      </c>
      <c r="J373" s="14">
        <f>'[1]TCE - ANEXO III - Preencher'!K382</f>
        <v>0</v>
      </c>
      <c r="K373" s="15">
        <f>'[1]TCE - ANEXO III - Preencher'!L382</f>
        <v>95.459263803599995</v>
      </c>
      <c r="L373" s="15">
        <f>'[1]TCE - ANEXO III - Preencher'!M382</f>
        <v>2.66</v>
      </c>
      <c r="M373" s="15">
        <f t="shared" si="31"/>
        <v>92.799263803599999</v>
      </c>
      <c r="N373" s="15">
        <f>'[1]TCE - ANEXO III - Preencher'!O382</f>
        <v>1.59</v>
      </c>
      <c r="O373" s="15">
        <f>'[1]TCE - ANEXO III - Preencher'!P382</f>
        <v>0</v>
      </c>
      <c r="P373" s="16">
        <f t="shared" si="32"/>
        <v>1.59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358.87006380359998</v>
      </c>
    </row>
    <row r="374" spans="1:28" x14ac:dyDescent="0.2">
      <c r="A374" s="8">
        <f>IFERROR(VLOOKUP(B374,'[1]DADOS (OCULTAR)'!$P$3:$R$91,3,0),"")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LUCAS MARCOS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514320</v>
      </c>
      <c r="G374" s="13">
        <f>IF('[1]TCE - ANEXO III - Preencher'!H383="","",'[1]TCE - ANEXO III - Preencher'!H383)</f>
        <v>44593</v>
      </c>
      <c r="H374" s="14">
        <f>'[1]TCE - ANEXO III - Preencher'!I383</f>
        <v>0</v>
      </c>
      <c r="I374" s="14">
        <f>'[1]TCE - ANEXO III - Preencher'!J383</f>
        <v>158.584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160.51400000000001</v>
      </c>
    </row>
    <row r="375" spans="1:28" x14ac:dyDescent="0.2">
      <c r="A375" s="8">
        <f>IFERROR(VLOOKUP(B375,'[1]DADOS (OCULTAR)'!$P$3:$R$91,3,0),"")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LUCAS OSVALDO DA SILVA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223605</v>
      </c>
      <c r="G375" s="13">
        <f>IF('[1]TCE - ANEXO III - Preencher'!H384="","",'[1]TCE - ANEXO III - Preencher'!H384)</f>
        <v>44593</v>
      </c>
      <c r="H375" s="14">
        <f>'[1]TCE - ANEXO III - Preencher'!I384</f>
        <v>0</v>
      </c>
      <c r="I375" s="14">
        <f>'[1]TCE - ANEXO III - Preencher'!J384</f>
        <v>272.06959999999998</v>
      </c>
      <c r="J375" s="14">
        <f>'[1]TCE - ANEXO III - Preencher'!K384</f>
        <v>0</v>
      </c>
      <c r="K375" s="15">
        <f>'[1]TCE - ANEXO III - Preencher'!L384</f>
        <v>95.459263803599995</v>
      </c>
      <c r="L375" s="15">
        <f>'[1]TCE - ANEXO III - Preencher'!M384</f>
        <v>2.5099999999999998</v>
      </c>
      <c r="M375" s="15">
        <f t="shared" si="31"/>
        <v>92.94926380359999</v>
      </c>
      <c r="N375" s="15">
        <f>'[1]TCE - ANEXO III - Preencher'!O384</f>
        <v>1.59</v>
      </c>
      <c r="O375" s="15">
        <f>'[1]TCE - ANEXO III - Preencher'!P384</f>
        <v>0</v>
      </c>
      <c r="P375" s="16">
        <f t="shared" si="32"/>
        <v>1.59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366.60886380359995</v>
      </c>
    </row>
    <row r="376" spans="1:28" x14ac:dyDescent="0.2">
      <c r="A376" s="8">
        <f>IFERROR(VLOOKUP(B376,'[1]DADOS (OCULTAR)'!$P$3:$R$91,3,0),"")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LUCIA MARIA DOS SANTOS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44593</v>
      </c>
      <c r="H376" s="14">
        <f>'[1]TCE - ANEXO III - Preencher'!I385</f>
        <v>0</v>
      </c>
      <c r="I376" s="14">
        <f>'[1]TCE - ANEXO III - Preencher'!J385</f>
        <v>166.90880000000001</v>
      </c>
      <c r="J376" s="14">
        <f>'[1]TCE - ANEXO III - Preencher'!K385</f>
        <v>0</v>
      </c>
      <c r="K376" s="15">
        <f>'[1]TCE - ANEXO III - Preencher'!L385</f>
        <v>95.459263803599995</v>
      </c>
      <c r="L376" s="15">
        <f>'[1]TCE - ANEXO III - Preencher'!M385</f>
        <v>26.3</v>
      </c>
      <c r="M376" s="15">
        <f t="shared" si="31"/>
        <v>69.159263803599998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69.41</v>
      </c>
      <c r="U376" s="15">
        <f>'[1]TCE - ANEXO III - Preencher'!V385</f>
        <v>0</v>
      </c>
      <c r="V376" s="16">
        <f t="shared" si="34"/>
        <v>69.41</v>
      </c>
      <c r="W376" s="17" t="str">
        <f>IF('[1]TCE - ANEXO III - Preencher'!X385="","",'[1]TCE - ANEXO III - Preencher'!X385)</f>
        <v>AUX. CRECHE I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307.40806380360004</v>
      </c>
    </row>
    <row r="377" spans="1:28" x14ac:dyDescent="0.2">
      <c r="A377" s="8">
        <f>IFERROR(VLOOKUP(B377,'[1]DADOS (OCULTAR)'!$P$3:$R$91,3,0),"")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LUCIANA CLAUDINO ALVES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44593</v>
      </c>
      <c r="H377" s="14">
        <f>'[1]TCE - ANEXO III - Preencher'!I386</f>
        <v>0</v>
      </c>
      <c r="I377" s="14">
        <f>'[1]TCE - ANEXO III - Preencher'!J386</f>
        <v>181.4272</v>
      </c>
      <c r="J377" s="14">
        <f>'[1]TCE - ANEXO III - Preencher'!K386</f>
        <v>0</v>
      </c>
      <c r="K377" s="15">
        <f>'[1]TCE - ANEXO III - Preencher'!L386</f>
        <v>95.459263803599995</v>
      </c>
      <c r="L377" s="15">
        <f>'[1]TCE - ANEXO III - Preencher'!M386</f>
        <v>26.3</v>
      </c>
      <c r="M377" s="15">
        <f t="shared" si="31"/>
        <v>69.159263803599998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252.5164638036</v>
      </c>
    </row>
    <row r="378" spans="1:28" x14ac:dyDescent="0.2">
      <c r="A378" s="8">
        <f>IFERROR(VLOOKUP(B378,'[1]DADOS (OCULTAR)'!$P$3:$R$91,3,0),"")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LUCINEIDE HELENA DA SILVA CAMPOS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223505</v>
      </c>
      <c r="G378" s="13">
        <f>IF('[1]TCE - ANEXO III - Preencher'!H387="","",'[1]TCE - ANEXO III - Preencher'!H387)</f>
        <v>44593</v>
      </c>
      <c r="H378" s="14">
        <f>'[1]TCE - ANEXO III - Preencher'!I387</f>
        <v>0</v>
      </c>
      <c r="I378" s="14">
        <f>'[1]TCE - ANEXO III - Preencher'!J387</f>
        <v>290.45760000000001</v>
      </c>
      <c r="J378" s="14">
        <f>'[1]TCE - ANEXO III - Preencher'!K387</f>
        <v>0</v>
      </c>
      <c r="K378" s="15">
        <f>'[1]TCE - ANEXO III - Preencher'!L387</f>
        <v>95.459263803599995</v>
      </c>
      <c r="L378" s="15">
        <f>'[1]TCE - ANEXO III - Preencher'!M387</f>
        <v>3.31</v>
      </c>
      <c r="M378" s="15">
        <f t="shared" si="31"/>
        <v>92.149263803599993</v>
      </c>
      <c r="N378" s="15">
        <f>'[1]TCE - ANEXO III - Preencher'!O387</f>
        <v>1.59</v>
      </c>
      <c r="O378" s="15">
        <f>'[1]TCE - ANEXO III - Preencher'!P387</f>
        <v>0</v>
      </c>
      <c r="P378" s="16">
        <f t="shared" si="32"/>
        <v>1.59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384.19686380359997</v>
      </c>
    </row>
    <row r="379" spans="1:28" x14ac:dyDescent="0.2">
      <c r="A379" s="8">
        <f>IFERROR(VLOOKUP(B379,'[1]DADOS (OCULTAR)'!$P$3:$R$91,3,0),"")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LUDMILA GODINHO DA SILVEIRA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225125</v>
      </c>
      <c r="G379" s="13">
        <f>IF('[1]TCE - ANEXO III - Preencher'!H388="","",'[1]TCE - ANEXO III - Preencher'!H388)</f>
        <v>44593</v>
      </c>
      <c r="H379" s="14">
        <f>'[1]TCE - ANEXO III - Preencher'!I388</f>
        <v>0</v>
      </c>
      <c r="I379" s="14">
        <f>'[1]TCE - ANEXO III - Preencher'!J388</f>
        <v>1098.2447999999999</v>
      </c>
      <c r="J379" s="14">
        <f>'[1]TCE - ANEXO III - Preencher'!K388</f>
        <v>0</v>
      </c>
      <c r="K379" s="15">
        <f>'[1]TCE - ANEXO III - Preencher'!L388</f>
        <v>95.459263803599995</v>
      </c>
      <c r="L379" s="15">
        <f>'[1]TCE - ANEXO III - Preencher'!M388</f>
        <v>2.67</v>
      </c>
      <c r="M379" s="15">
        <f t="shared" si="31"/>
        <v>92.789263803599994</v>
      </c>
      <c r="N379" s="15">
        <f>'[1]TCE - ANEXO III - Preencher'!O388</f>
        <v>6.13</v>
      </c>
      <c r="O379" s="15">
        <f>'[1]TCE - ANEXO III - Preencher'!P388</f>
        <v>1.23</v>
      </c>
      <c r="P379" s="16">
        <f t="shared" si="32"/>
        <v>4.9000000000000004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1195.9340638036001</v>
      </c>
    </row>
    <row r="380" spans="1:28" x14ac:dyDescent="0.2">
      <c r="A380" s="8">
        <f>IFERROR(VLOOKUP(B380,'[1]DADOS (OCULTAR)'!$P$3:$R$91,3,0),"")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LUISA COUCEIRO DE ALBUQUERQUE MACEDO</v>
      </c>
      <c r="E380" s="9" t="str">
        <f>IF('[1]TCE - ANEXO III - Preencher'!F389="4 - Assistência Odontológica","2 - Outros Profissionais da Saúde",'[1]TCE - ANEXO III - Preencher'!F389)</f>
        <v>1 - Médico</v>
      </c>
      <c r="F380" s="12" t="str">
        <f>'[1]TCE - ANEXO III - Preencher'!G389</f>
        <v>225150</v>
      </c>
      <c r="G380" s="13">
        <f>IF('[1]TCE - ANEXO III - Preencher'!H389="","",'[1]TCE - ANEXO III - Preencher'!H389)</f>
        <v>44593</v>
      </c>
      <c r="H380" s="14">
        <f>'[1]TCE - ANEXO III - Preencher'!I389</f>
        <v>0</v>
      </c>
      <c r="I380" s="14">
        <f>'[1]TCE - ANEXO III - Preencher'!J389</f>
        <v>1109.43</v>
      </c>
      <c r="J380" s="14">
        <f>'[1]TCE - ANEXO III - Preencher'!K389</f>
        <v>0</v>
      </c>
      <c r="K380" s="15">
        <f>'[1]TCE - ANEXO III - Preencher'!L389</f>
        <v>95.459263803599995</v>
      </c>
      <c r="L380" s="15">
        <f>'[1]TCE - ANEXO III - Preencher'!M389</f>
        <v>3.26</v>
      </c>
      <c r="M380" s="15">
        <f t="shared" si="31"/>
        <v>92.19926380359999</v>
      </c>
      <c r="N380" s="15">
        <f>'[1]TCE - ANEXO III - Preencher'!O389</f>
        <v>6.13</v>
      </c>
      <c r="O380" s="15">
        <f>'[1]TCE - ANEXO III - Preencher'!P389</f>
        <v>1.23</v>
      </c>
      <c r="P380" s="16">
        <f t="shared" si="32"/>
        <v>4.9000000000000004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1206.5292638036001</v>
      </c>
    </row>
    <row r="381" spans="1:28" x14ac:dyDescent="0.2">
      <c r="A381" s="8">
        <f>IFERROR(VLOOKUP(B381,'[1]DADOS (OCULTAR)'!$P$3:$R$91,3,0),"")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LUIZ ARNALDO TRAJANO DE SOUZA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782320</v>
      </c>
      <c r="G381" s="13">
        <f>IF('[1]TCE - ANEXO III - Preencher'!H390="","",'[1]TCE - ANEXO III - Preencher'!H390)</f>
        <v>44593</v>
      </c>
      <c r="H381" s="14">
        <f>'[1]TCE - ANEXO III - Preencher'!I390</f>
        <v>0</v>
      </c>
      <c r="I381" s="14">
        <f>'[1]TCE - ANEXO III - Preencher'!J390</f>
        <v>200.10400000000001</v>
      </c>
      <c r="J381" s="14">
        <f>'[1]TCE - ANEXO III - Preencher'!K390</f>
        <v>0</v>
      </c>
      <c r="K381" s="15">
        <f>'[1]TCE - ANEXO III - Preencher'!L390</f>
        <v>95.459263803599995</v>
      </c>
      <c r="L381" s="15">
        <f>'[1]TCE - ANEXO III - Preencher'!M390</f>
        <v>40.33</v>
      </c>
      <c r="M381" s="15">
        <f t="shared" si="31"/>
        <v>55.129263803599997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257.16326380359999</v>
      </c>
    </row>
    <row r="382" spans="1:28" x14ac:dyDescent="0.2">
      <c r="A382" s="8">
        <f>IFERROR(VLOOKUP(B382,'[1]DADOS (OCULTAR)'!$P$3:$R$91,3,0),"")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LUIZ CARLOS DA SILVA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44593</v>
      </c>
      <c r="H382" s="14">
        <f>'[1]TCE - ANEXO III - Preencher'!I391</f>
        <v>0</v>
      </c>
      <c r="I382" s="14">
        <f>'[1]TCE - ANEXO III - Preencher'!J391</f>
        <v>186.68799999999999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188.61799999999999</v>
      </c>
    </row>
    <row r="383" spans="1:28" x14ac:dyDescent="0.2">
      <c r="A383" s="8">
        <f>IFERROR(VLOOKUP(B383,'[1]DADOS (OCULTAR)'!$P$3:$R$91,3,0),"")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LUIZ FERNANDO DE LOIOLA BARROS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44593</v>
      </c>
      <c r="H383" s="14">
        <f>'[1]TCE - ANEXO III - Preencher'!I392</f>
        <v>0</v>
      </c>
      <c r="I383" s="14">
        <f>'[1]TCE - ANEXO III - Preencher'!J392</f>
        <v>181.4272</v>
      </c>
      <c r="J383" s="14">
        <f>'[1]TCE - ANEXO III - Preencher'!K392</f>
        <v>0</v>
      </c>
      <c r="K383" s="15">
        <f>'[1]TCE - ANEXO III - Preencher'!L392</f>
        <v>95.459263803599995</v>
      </c>
      <c r="L383" s="15">
        <f>'[1]TCE - ANEXO III - Preencher'!M392</f>
        <v>26.3</v>
      </c>
      <c r="M383" s="15">
        <f t="shared" si="31"/>
        <v>69.159263803599998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252.5164638036</v>
      </c>
    </row>
    <row r="384" spans="1:28" x14ac:dyDescent="0.2">
      <c r="A384" s="8">
        <f>IFERROR(VLOOKUP(B384,'[1]DADOS (OCULTAR)'!$P$3:$R$91,3,0),"")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LUIZA EDUARDA DA SILVA SIMAO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513430</v>
      </c>
      <c r="G384" s="13">
        <f>IF('[1]TCE - ANEXO III - Preencher'!H393="","",'[1]TCE - ANEXO III - Preencher'!H393)</f>
        <v>44593</v>
      </c>
      <c r="H384" s="14">
        <f>'[1]TCE - ANEXO III - Preencher'!I393</f>
        <v>0</v>
      </c>
      <c r="I384" s="14">
        <f>'[1]TCE - ANEXO III - Preencher'!J393</f>
        <v>141.34399999999999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69.430000000000007</v>
      </c>
      <c r="U384" s="15">
        <f>'[1]TCE - ANEXO III - Preencher'!V393</f>
        <v>0</v>
      </c>
      <c r="V384" s="16">
        <f t="shared" si="34"/>
        <v>69.430000000000007</v>
      </c>
      <c r="W384" s="17" t="str">
        <f>IF('[1]TCE - ANEXO III - Preencher'!X393="","",'[1]TCE - ANEXO III - Preencher'!X393)</f>
        <v>AUX. CRECHE I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212.70400000000001</v>
      </c>
    </row>
    <row r="385" spans="1:28" x14ac:dyDescent="0.2">
      <c r="A385" s="8">
        <f>IFERROR(VLOOKUP(B385,'[1]DADOS (OCULTAR)'!$P$3:$R$91,3,0),"")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LUZIA BEZERRA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44593</v>
      </c>
      <c r="H385" s="14">
        <f>'[1]TCE - ANEXO III - Preencher'!I394</f>
        <v>0</v>
      </c>
      <c r="I385" s="14">
        <f>'[1]TCE - ANEXO III - Preencher'!J394</f>
        <v>154.6696</v>
      </c>
      <c r="J385" s="14">
        <f>'[1]TCE - ANEXO III - Preencher'!K394</f>
        <v>0</v>
      </c>
      <c r="K385" s="15">
        <f>'[1]TCE - ANEXO III - Preencher'!L394</f>
        <v>95.459263803599995</v>
      </c>
      <c r="L385" s="15">
        <f>'[1]TCE - ANEXO III - Preencher'!M394</f>
        <v>24.55</v>
      </c>
      <c r="M385" s="15">
        <f t="shared" si="31"/>
        <v>70.909263803599998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227.50886380360001</v>
      </c>
    </row>
    <row r="386" spans="1:28" x14ac:dyDescent="0.2">
      <c r="A386" s="8">
        <f>IFERROR(VLOOKUP(B386,'[1]DADOS (OCULTAR)'!$P$3:$R$91,3,0),"")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LUZINETE CORREIA DE LIMA GOUVEIA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513430</v>
      </c>
      <c r="G386" s="13">
        <f>IF('[1]TCE - ANEXO III - Preencher'!H395="","",'[1]TCE - ANEXO III - Preencher'!H395)</f>
        <v>44593</v>
      </c>
      <c r="H386" s="14">
        <f>'[1]TCE - ANEXO III - Preencher'!I395</f>
        <v>0</v>
      </c>
      <c r="I386" s="14">
        <f>'[1]TCE - ANEXO III - Preencher'!J395</f>
        <v>156.15280000000001</v>
      </c>
      <c r="J386" s="14">
        <f>'[1]TCE - ANEXO III - Preencher'!K395</f>
        <v>0</v>
      </c>
      <c r="K386" s="15">
        <f>'[1]TCE - ANEXO III - Preencher'!L395</f>
        <v>95.459263803599995</v>
      </c>
      <c r="L386" s="15">
        <f>'[1]TCE - ANEXO III - Preencher'!M395</f>
        <v>24.24</v>
      </c>
      <c r="M386" s="15">
        <f t="shared" si="31"/>
        <v>71.219263803600001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229.30206380360002</v>
      </c>
    </row>
    <row r="387" spans="1:28" x14ac:dyDescent="0.2">
      <c r="A387" s="8">
        <f>IFERROR(VLOOKUP(B387,'[1]DADOS (OCULTAR)'!$P$3:$R$91,3,0),"")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LYVIA FERNANDA BEZERRA DA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521130</v>
      </c>
      <c r="G387" s="13">
        <f>IF('[1]TCE - ANEXO III - Preencher'!H396="","",'[1]TCE - ANEXO III - Preencher'!H396)</f>
        <v>44593</v>
      </c>
      <c r="H387" s="14">
        <f>'[1]TCE - ANEXO III - Preencher'!I396</f>
        <v>0</v>
      </c>
      <c r="I387" s="14">
        <f>'[1]TCE - ANEXO III - Preencher'!J396</f>
        <v>170.43039999999999</v>
      </c>
      <c r="J387" s="14">
        <f>'[1]TCE - ANEXO III - Preencher'!K396</f>
        <v>0</v>
      </c>
      <c r="K387" s="15">
        <f>'[1]TCE - ANEXO III - Preencher'!L396</f>
        <v>95.459263803599995</v>
      </c>
      <c r="L387" s="15">
        <f>'[1]TCE - ANEXO III - Preencher'!M396</f>
        <v>24.24</v>
      </c>
      <c r="M387" s="15">
        <f t="shared" si="31"/>
        <v>71.219263803600001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243.5796638036</v>
      </c>
    </row>
    <row r="388" spans="1:28" x14ac:dyDescent="0.2">
      <c r="A388" s="8">
        <f>IFERROR(VLOOKUP(B388,'[1]DADOS (OCULTAR)'!$P$3:$R$91,3,0),"")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MAGNA RAFAELA DE CASTRO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223505</v>
      </c>
      <c r="G388" s="13">
        <f>IF('[1]TCE - ANEXO III - Preencher'!H397="","",'[1]TCE - ANEXO III - Preencher'!H397)</f>
        <v>44593</v>
      </c>
      <c r="H388" s="14">
        <f>'[1]TCE - ANEXO III - Preencher'!I397</f>
        <v>0</v>
      </c>
      <c r="I388" s="14">
        <f>'[1]TCE - ANEXO III - Preencher'!J397</f>
        <v>265.07600000000002</v>
      </c>
      <c r="J388" s="14">
        <f>'[1]TCE - ANEXO III - Preencher'!K397</f>
        <v>0</v>
      </c>
      <c r="K388" s="15">
        <f>'[1]TCE - ANEXO III - Preencher'!L397</f>
        <v>95.459263803599995</v>
      </c>
      <c r="L388" s="15">
        <f>'[1]TCE - ANEXO III - Preencher'!M397</f>
        <v>2.66</v>
      </c>
      <c r="M388" s="15">
        <f t="shared" ref="M388:M451" si="37">K388-L388</f>
        <v>92.799263803599999</v>
      </c>
      <c r="N388" s="15">
        <f>'[1]TCE - ANEXO III - Preencher'!O397</f>
        <v>1.59</v>
      </c>
      <c r="O388" s="15">
        <f>'[1]TCE - ANEXO III - Preencher'!P397</f>
        <v>0</v>
      </c>
      <c r="P388" s="16">
        <f t="shared" ref="P388:P451" si="38">N388-O388</f>
        <v>1.59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359.46526380360001</v>
      </c>
    </row>
    <row r="389" spans="1:28" x14ac:dyDescent="0.2">
      <c r="A389" s="8">
        <f>IFERROR(VLOOKUP(B389,'[1]DADOS (OCULTAR)'!$P$3:$R$91,3,0),"")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MANASSES MONTEIRO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514320</v>
      </c>
      <c r="G389" s="13">
        <f>IF('[1]TCE - ANEXO III - Preencher'!H398="","",'[1]TCE - ANEXO III - Preencher'!H398)</f>
        <v>44593</v>
      </c>
      <c r="H389" s="14">
        <f>'[1]TCE - ANEXO III - Preencher'!I398</f>
        <v>0</v>
      </c>
      <c r="I389" s="14">
        <f>'[1]TCE - ANEXO III - Preencher'!J398</f>
        <v>141.34399999999999</v>
      </c>
      <c r="J389" s="14">
        <f>'[1]TCE - ANEXO III - Preencher'!K398</f>
        <v>0</v>
      </c>
      <c r="K389" s="15">
        <f>'[1]TCE - ANEXO III - Preencher'!L398</f>
        <v>95.459263803599995</v>
      </c>
      <c r="L389" s="15">
        <f>'[1]TCE - ANEXO III - Preencher'!M398</f>
        <v>19.39</v>
      </c>
      <c r="M389" s="15">
        <f t="shared" si="37"/>
        <v>76.069263803599995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103.6</v>
      </c>
      <c r="R389" s="15">
        <f>'[1]TCE - ANEXO III - Preencher'!S398</f>
        <v>72.72</v>
      </c>
      <c r="S389" s="16">
        <f t="shared" si="39"/>
        <v>30.879999999999995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250.22326380359999</v>
      </c>
    </row>
    <row r="390" spans="1:28" x14ac:dyDescent="0.2">
      <c r="A390" s="8">
        <f>IFERROR(VLOOKUP(B390,'[1]DADOS (OCULTAR)'!$P$3:$R$91,3,0),"")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MANUEL JOSE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44593</v>
      </c>
      <c r="H390" s="14">
        <f>'[1]TCE - ANEXO III - Preencher'!I399</f>
        <v>0</v>
      </c>
      <c r="I390" s="14">
        <f>'[1]TCE - ANEXO III - Preencher'!J399</f>
        <v>167.06319999999999</v>
      </c>
      <c r="J390" s="14">
        <f>'[1]TCE - ANEXO III - Preencher'!K399</f>
        <v>0</v>
      </c>
      <c r="K390" s="15">
        <f>'[1]TCE - ANEXO III - Preencher'!L399</f>
        <v>95.459263803599995</v>
      </c>
      <c r="L390" s="15">
        <f>'[1]TCE - ANEXO III - Preencher'!M399</f>
        <v>26.3</v>
      </c>
      <c r="M390" s="15">
        <f t="shared" si="37"/>
        <v>69.159263803599998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238.1524638036</v>
      </c>
    </row>
    <row r="391" spans="1:28" x14ac:dyDescent="0.2">
      <c r="A391" s="8">
        <f>IFERROR(VLOOKUP(B391,'[1]DADOS (OCULTAR)'!$P$3:$R$91,3,0),"")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MANUELA SANTOS CRUZ</v>
      </c>
      <c r="E391" s="9" t="str">
        <f>IF('[1]TCE - ANEXO III - Preencher'!F400="4 - Assistência Odontológica","2 - Outros Profissionais da Saúde",'[1]TCE - ANEXO III - Preencher'!F400)</f>
        <v>1 - Médico</v>
      </c>
      <c r="F391" s="12" t="str">
        <f>'[1]TCE - ANEXO III - Preencher'!G400</f>
        <v>225125</v>
      </c>
      <c r="G391" s="13">
        <f>IF('[1]TCE - ANEXO III - Preencher'!H400="","",'[1]TCE - ANEXO III - Preencher'!H400)</f>
        <v>44593</v>
      </c>
      <c r="H391" s="14">
        <f>'[1]TCE - ANEXO III - Preencher'!I400</f>
        <v>0</v>
      </c>
      <c r="I391" s="14">
        <f>'[1]TCE - ANEXO III - Preencher'!J400</f>
        <v>964.56799999999998</v>
      </c>
      <c r="J391" s="14">
        <f>'[1]TCE - ANEXO III - Preencher'!K400</f>
        <v>0</v>
      </c>
      <c r="K391" s="15">
        <f>'[1]TCE - ANEXO III - Preencher'!L400</f>
        <v>95.459263803599995</v>
      </c>
      <c r="L391" s="15">
        <f>'[1]TCE - ANEXO III - Preencher'!M400</f>
        <v>3.64</v>
      </c>
      <c r="M391" s="15">
        <f t="shared" si="37"/>
        <v>91.819263803599995</v>
      </c>
      <c r="N391" s="15">
        <f>'[1]TCE - ANEXO III - Preencher'!O400</f>
        <v>6.13</v>
      </c>
      <c r="O391" s="15">
        <f>'[1]TCE - ANEXO III - Preencher'!P400</f>
        <v>1.23</v>
      </c>
      <c r="P391" s="16">
        <f t="shared" si="38"/>
        <v>4.9000000000000004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1061.2872638036001</v>
      </c>
    </row>
    <row r="392" spans="1:28" x14ac:dyDescent="0.2">
      <c r="A392" s="8">
        <f>IFERROR(VLOOKUP(B392,'[1]DADOS (OCULTAR)'!$P$3:$R$91,3,0),"")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MARCEL ARAUJO DE ARRUDA</v>
      </c>
      <c r="E392" s="9" t="str">
        <f>IF('[1]TCE - ANEXO III - Preencher'!F401="4 - Assistência Odontológica","2 - Outros Profissionais da Saúde",'[1]TCE - ANEXO III - Preencher'!F401)</f>
        <v>1 - Médico</v>
      </c>
      <c r="F392" s="12" t="str">
        <f>'[1]TCE - ANEXO III - Preencher'!G401</f>
        <v>225125</v>
      </c>
      <c r="G392" s="13">
        <f>IF('[1]TCE - ANEXO III - Preencher'!H401="","",'[1]TCE - ANEXO III - Preencher'!H401)</f>
        <v>44593</v>
      </c>
      <c r="H392" s="14">
        <f>'[1]TCE - ANEXO III - Preencher'!I401</f>
        <v>0</v>
      </c>
      <c r="I392" s="14">
        <f>'[1]TCE - ANEXO III - Preencher'!J401</f>
        <v>1569.4664</v>
      </c>
      <c r="J392" s="14">
        <f>'[1]TCE - ANEXO III - Preencher'!K401</f>
        <v>0</v>
      </c>
      <c r="K392" s="15">
        <f>'[1]TCE - ANEXO III - Preencher'!L401</f>
        <v>95.459263803599995</v>
      </c>
      <c r="L392" s="15">
        <f>'[1]TCE - ANEXO III - Preencher'!M401</f>
        <v>3.64</v>
      </c>
      <c r="M392" s="15">
        <f t="shared" si="37"/>
        <v>91.819263803599995</v>
      </c>
      <c r="N392" s="15">
        <f>'[1]TCE - ANEXO III - Preencher'!O401</f>
        <v>6.13</v>
      </c>
      <c r="O392" s="15">
        <f>'[1]TCE - ANEXO III - Preencher'!P401</f>
        <v>1.23</v>
      </c>
      <c r="P392" s="16">
        <f t="shared" si="38"/>
        <v>4.9000000000000004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1666.1856638036002</v>
      </c>
    </row>
    <row r="393" spans="1:28" x14ac:dyDescent="0.2">
      <c r="A393" s="8">
        <f>IFERROR(VLOOKUP(B393,'[1]DADOS (OCULTAR)'!$P$3:$R$91,3,0),"")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MARCELA DE OLIVEIRA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44593</v>
      </c>
      <c r="H393" s="14">
        <f>'[1]TCE - ANEXO III - Preencher'!I402</f>
        <v>0</v>
      </c>
      <c r="I393" s="14">
        <f>'[1]TCE - ANEXO III - Preencher'!J402</f>
        <v>162.21119999999999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164.1412</v>
      </c>
    </row>
    <row r="394" spans="1:28" x14ac:dyDescent="0.2">
      <c r="A394" s="8">
        <f>IFERROR(VLOOKUP(B394,'[1]DADOS (OCULTAR)'!$P$3:$R$91,3,0),"")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MARCELA DOS SANTOS CLIMACO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223405</v>
      </c>
      <c r="G394" s="13">
        <f>IF('[1]TCE - ANEXO III - Preencher'!H403="","",'[1]TCE - ANEXO III - Preencher'!H403)</f>
        <v>44593</v>
      </c>
      <c r="H394" s="14">
        <f>'[1]TCE - ANEXO III - Preencher'!I403</f>
        <v>0</v>
      </c>
      <c r="I394" s="14">
        <f>'[1]TCE - ANEXO III - Preencher'!J403</f>
        <v>338.11599999999999</v>
      </c>
      <c r="J394" s="14">
        <f>'[1]TCE - ANEXO III - Preencher'!K403</f>
        <v>0</v>
      </c>
      <c r="K394" s="15">
        <f>'[1]TCE - ANEXO III - Preencher'!L403</f>
        <v>95.459263803599995</v>
      </c>
      <c r="L394" s="15">
        <f>'[1]TCE - ANEXO III - Preencher'!M403</f>
        <v>16.05</v>
      </c>
      <c r="M394" s="15">
        <f t="shared" si="37"/>
        <v>79.409263803599998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419.45526380359996</v>
      </c>
    </row>
    <row r="395" spans="1:28" x14ac:dyDescent="0.2">
      <c r="A395" s="8">
        <f>IFERROR(VLOOKUP(B395,'[1]DADOS (OCULTAR)'!$P$3:$R$91,3,0),"")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MARCELO BARBOSA CAVALCANTI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410105</v>
      </c>
      <c r="G395" s="13">
        <f>IF('[1]TCE - ANEXO III - Preencher'!H404="","",'[1]TCE - ANEXO III - Preencher'!H404)</f>
        <v>44593</v>
      </c>
      <c r="H395" s="14">
        <f>'[1]TCE - ANEXO III - Preencher'!I404</f>
        <v>0</v>
      </c>
      <c r="I395" s="14">
        <f>'[1]TCE - ANEXO III - Preencher'!J404</f>
        <v>240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240</v>
      </c>
    </row>
    <row r="396" spans="1:28" x14ac:dyDescent="0.2">
      <c r="A396" s="8">
        <f>IFERROR(VLOOKUP(B396,'[1]DADOS (OCULTAR)'!$P$3:$R$91,3,0),"")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MARCELO JARDSON PEDRO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223405</v>
      </c>
      <c r="G396" s="13">
        <f>IF('[1]TCE - ANEXO III - Preencher'!H405="","",'[1]TCE - ANEXO III - Preencher'!H405)</f>
        <v>44593</v>
      </c>
      <c r="H396" s="14">
        <f>'[1]TCE - ANEXO III - Preencher'!I405</f>
        <v>0</v>
      </c>
      <c r="I396" s="14">
        <f>'[1]TCE - ANEXO III - Preencher'!J405</f>
        <v>245.1808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245.1808</v>
      </c>
    </row>
    <row r="397" spans="1:28" x14ac:dyDescent="0.2">
      <c r="A397" s="8">
        <f>IFERROR(VLOOKUP(B397,'[1]DADOS (OCULTAR)'!$P$3:$R$91,3,0),"")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MARCELO MENDES DA SILVA ARAUJO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223505</v>
      </c>
      <c r="G397" s="13">
        <f>IF('[1]TCE - ANEXO III - Preencher'!H406="","",'[1]TCE - ANEXO III - Preencher'!H406)</f>
        <v>44593</v>
      </c>
      <c r="H397" s="14">
        <f>'[1]TCE - ANEXO III - Preencher'!I406</f>
        <v>0</v>
      </c>
      <c r="I397" s="14">
        <f>'[1]TCE - ANEXO III - Preencher'!J406</f>
        <v>291.7208</v>
      </c>
      <c r="J397" s="14">
        <f>'[1]TCE - ANEXO III - Preencher'!K406</f>
        <v>0</v>
      </c>
      <c r="K397" s="15">
        <f>'[1]TCE - ANEXO III - Preencher'!L406</f>
        <v>95.459263803599995</v>
      </c>
      <c r="L397" s="15">
        <f>'[1]TCE - ANEXO III - Preencher'!M406</f>
        <v>2.76</v>
      </c>
      <c r="M397" s="15">
        <f t="shared" si="37"/>
        <v>92.69926380359999</v>
      </c>
      <c r="N397" s="15">
        <f>'[1]TCE - ANEXO III - Preencher'!O406</f>
        <v>1.59</v>
      </c>
      <c r="O397" s="15">
        <f>'[1]TCE - ANEXO III - Preencher'!P406</f>
        <v>0</v>
      </c>
      <c r="P397" s="16">
        <f t="shared" si="38"/>
        <v>1.59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386.01006380359996</v>
      </c>
    </row>
    <row r="398" spans="1:28" x14ac:dyDescent="0.2">
      <c r="A398" s="8">
        <f>IFERROR(VLOOKUP(B398,'[1]DADOS (OCULTAR)'!$P$3:$R$91,3,0),"")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MARCIA APARECIDA DOS SANTOS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763305</v>
      </c>
      <c r="G398" s="13">
        <f>IF('[1]TCE - ANEXO III - Preencher'!H407="","",'[1]TCE - ANEXO III - Preencher'!H407)</f>
        <v>44593</v>
      </c>
      <c r="H398" s="14">
        <f>'[1]TCE - ANEXO III - Preencher'!I407</f>
        <v>0</v>
      </c>
      <c r="I398" s="14">
        <f>'[1]TCE - ANEXO III - Preencher'!J407</f>
        <v>149.56559999999999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207.2</v>
      </c>
      <c r="R398" s="15">
        <f>'[1]TCE - ANEXO III - Preencher'!S407</f>
        <v>72.72</v>
      </c>
      <c r="S398" s="16">
        <f t="shared" si="39"/>
        <v>134.47999999999999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285.97559999999999</v>
      </c>
    </row>
    <row r="399" spans="1:28" x14ac:dyDescent="0.2">
      <c r="A399" s="8">
        <f>IFERROR(VLOOKUP(B399,'[1]DADOS (OCULTAR)'!$P$3:$R$91,3,0),"")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MARCILENE MARIA DA SILVA SANTOS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44593</v>
      </c>
      <c r="H399" s="14">
        <f>'[1]TCE - ANEXO III - Preencher'!I408</f>
        <v>0</v>
      </c>
      <c r="I399" s="14">
        <f>'[1]TCE - ANEXO III - Preencher'!J408</f>
        <v>179.33279999999999</v>
      </c>
      <c r="J399" s="14">
        <f>'[1]TCE - ANEXO III - Preencher'!K408</f>
        <v>0</v>
      </c>
      <c r="K399" s="15">
        <f>'[1]TCE - ANEXO III - Preencher'!L408</f>
        <v>95.459263803599995</v>
      </c>
      <c r="L399" s="15">
        <f>'[1]TCE - ANEXO III - Preencher'!M408</f>
        <v>26.3</v>
      </c>
      <c r="M399" s="15">
        <f t="shared" si="37"/>
        <v>69.159263803599998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250.4220638036</v>
      </c>
    </row>
    <row r="400" spans="1:28" x14ac:dyDescent="0.2">
      <c r="A400" s="8">
        <f>IFERROR(VLOOKUP(B400,'[1]DADOS (OCULTAR)'!$P$3:$R$91,3,0),"")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MARCIO FERNANDES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514320</v>
      </c>
      <c r="G400" s="13">
        <f>IF('[1]TCE - ANEXO III - Preencher'!H409="","",'[1]TCE - ANEXO III - Preencher'!H409)</f>
        <v>44593</v>
      </c>
      <c r="H400" s="14">
        <f>'[1]TCE - ANEXO III - Preencher'!I409</f>
        <v>0</v>
      </c>
      <c r="I400" s="14">
        <f>'[1]TCE - ANEXO III - Preencher'!J409</f>
        <v>141.34399999999999</v>
      </c>
      <c r="J400" s="14">
        <f>'[1]TCE - ANEXO III - Preencher'!K409</f>
        <v>0</v>
      </c>
      <c r="K400" s="15">
        <f>'[1]TCE - ANEXO III - Preencher'!L409</f>
        <v>95.459263803599995</v>
      </c>
      <c r="L400" s="15">
        <f>'[1]TCE - ANEXO III - Preencher'!M409</f>
        <v>24.24</v>
      </c>
      <c r="M400" s="15">
        <f t="shared" si="37"/>
        <v>71.219263803600001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103.6</v>
      </c>
      <c r="R400" s="15">
        <f>'[1]TCE - ANEXO III - Preencher'!S409</f>
        <v>72.72</v>
      </c>
      <c r="S400" s="16">
        <f t="shared" si="39"/>
        <v>30.879999999999995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245.3732638036</v>
      </c>
    </row>
    <row r="401" spans="1:28" x14ac:dyDescent="0.2">
      <c r="A401" s="8">
        <f>IFERROR(VLOOKUP(B401,'[1]DADOS (OCULTAR)'!$P$3:$R$91,3,0),"")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MARCO AURELIO PAVAO DA SILVA JUNIOR</v>
      </c>
      <c r="E401" s="9" t="str">
        <f>IF('[1]TCE - ANEXO III - Preencher'!F410="4 - Assistência Odontológica","2 - Outros Profissionais da Saúde",'[1]TCE - ANEXO III - Preencher'!F410)</f>
        <v>1 - Médico</v>
      </c>
      <c r="F401" s="12" t="str">
        <f>'[1]TCE - ANEXO III - Preencher'!G410</f>
        <v>225150</v>
      </c>
      <c r="G401" s="13">
        <f>IF('[1]TCE - ANEXO III - Preencher'!H410="","",'[1]TCE - ANEXO III - Preencher'!H410)</f>
        <v>44593</v>
      </c>
      <c r="H401" s="14">
        <f>'[1]TCE - ANEXO III - Preencher'!I410</f>
        <v>0</v>
      </c>
      <c r="I401" s="14">
        <f>'[1]TCE - ANEXO III - Preencher'!J410</f>
        <v>1423.7144000000001</v>
      </c>
      <c r="J401" s="14">
        <f>'[1]TCE - ANEXO III - Preencher'!K410</f>
        <v>0</v>
      </c>
      <c r="K401" s="15">
        <f>'[1]TCE - ANEXO III - Preencher'!L410</f>
        <v>95.459263803599995</v>
      </c>
      <c r="L401" s="15">
        <f>'[1]TCE - ANEXO III - Preencher'!M410</f>
        <v>3.03</v>
      </c>
      <c r="M401" s="15">
        <f t="shared" si="37"/>
        <v>92.429263803599994</v>
      </c>
      <c r="N401" s="15">
        <f>'[1]TCE - ANEXO III - Preencher'!O410</f>
        <v>6.13</v>
      </c>
      <c r="O401" s="15">
        <f>'[1]TCE - ANEXO III - Preencher'!P410</f>
        <v>1.23</v>
      </c>
      <c r="P401" s="16">
        <f t="shared" si="38"/>
        <v>4.9000000000000004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1521.0436638036001</v>
      </c>
    </row>
    <row r="402" spans="1:28" x14ac:dyDescent="0.2">
      <c r="A402" s="8">
        <f>IFERROR(VLOOKUP(B402,'[1]DADOS (OCULTAR)'!$P$3:$R$91,3,0),"")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MARIA ALCILAINE FELIX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44593</v>
      </c>
      <c r="H402" s="14">
        <f>'[1]TCE - ANEXO III - Preencher'!I411</f>
        <v>0</v>
      </c>
      <c r="I402" s="14">
        <f>'[1]TCE - ANEXO III - Preencher'!J411</f>
        <v>181.4272</v>
      </c>
      <c r="J402" s="14">
        <f>'[1]TCE - ANEXO III - Preencher'!K411</f>
        <v>0</v>
      </c>
      <c r="K402" s="15">
        <f>'[1]TCE - ANEXO III - Preencher'!L411</f>
        <v>95.459263803599995</v>
      </c>
      <c r="L402" s="15">
        <f>'[1]TCE - ANEXO III - Preencher'!M411</f>
        <v>26.3</v>
      </c>
      <c r="M402" s="15">
        <f t="shared" si="37"/>
        <v>69.159263803599998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252.5164638036</v>
      </c>
    </row>
    <row r="403" spans="1:28" x14ac:dyDescent="0.2">
      <c r="A403" s="8">
        <f>IFERROR(VLOOKUP(B403,'[1]DADOS (OCULTAR)'!$P$3:$R$91,3,0),"")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MARIA ANGELICA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223710</v>
      </c>
      <c r="G403" s="13">
        <f>IF('[1]TCE - ANEXO III - Preencher'!H412="","",'[1]TCE - ANEXO III - Preencher'!H412)</f>
        <v>44593</v>
      </c>
      <c r="H403" s="14">
        <f>'[1]TCE - ANEXO III - Preencher'!I412</f>
        <v>0</v>
      </c>
      <c r="I403" s="14">
        <f>'[1]TCE - ANEXO III - Preencher'!J412</f>
        <v>284.6696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286.59960000000001</v>
      </c>
    </row>
    <row r="404" spans="1:28" x14ac:dyDescent="0.2">
      <c r="A404" s="8">
        <f>IFERROR(VLOOKUP(B404,'[1]DADOS (OCULTAR)'!$P$3:$R$91,3,0),"")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MARIA APARECIDA COELHO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44593</v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1408.58</v>
      </c>
      <c r="K404" s="15">
        <f>'[1]TCE - ANEXO III - Preencher'!L413</f>
        <v>95.459263803599995</v>
      </c>
      <c r="L404" s="15">
        <f>'[1]TCE - ANEXO III - Preencher'!M413</f>
        <v>8.77</v>
      </c>
      <c r="M404" s="15">
        <f t="shared" si="37"/>
        <v>86.689263803599999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23.14</v>
      </c>
      <c r="U404" s="15">
        <f>'[1]TCE - ANEXO III - Preencher'!V413</f>
        <v>0</v>
      </c>
      <c r="V404" s="16">
        <f t="shared" si="40"/>
        <v>23.14</v>
      </c>
      <c r="W404" s="17" t="str">
        <f>IF('[1]TCE - ANEXO III - Preencher'!X413="","",'[1]TCE - ANEXO III - Preencher'!X413)</f>
        <v>AUX. CRECHE I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1520.3392638036</v>
      </c>
    </row>
    <row r="405" spans="1:28" x14ac:dyDescent="0.2">
      <c r="A405" s="8">
        <f>IFERROR(VLOOKUP(B405,'[1]DADOS (OCULTAR)'!$P$3:$R$91,3,0),"")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MARIA APARECIDA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514320</v>
      </c>
      <c r="G405" s="13">
        <f>IF('[1]TCE - ANEXO III - Preencher'!H414="","",'[1]TCE - ANEXO III - Preencher'!H414)</f>
        <v>44593</v>
      </c>
      <c r="H405" s="14">
        <f>'[1]TCE - ANEXO III - Preencher'!I414</f>
        <v>0</v>
      </c>
      <c r="I405" s="14">
        <f>'[1]TCE - ANEXO III - Preencher'!J414</f>
        <v>152.20320000000001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154.13320000000002</v>
      </c>
    </row>
    <row r="406" spans="1:28" x14ac:dyDescent="0.2">
      <c r="A406" s="8">
        <f>IFERROR(VLOOKUP(B406,'[1]DADOS (OCULTAR)'!$P$3:$R$91,3,0),"")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MARIA APARECIDA DA SILVA LIRA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44593</v>
      </c>
      <c r="H406" s="14">
        <f>'[1]TCE - ANEXO III - Preencher'!I415</f>
        <v>0</v>
      </c>
      <c r="I406" s="14">
        <f>'[1]TCE - ANEXO III - Preencher'!J415</f>
        <v>172.684</v>
      </c>
      <c r="J406" s="14">
        <f>'[1]TCE - ANEXO III - Preencher'!K415</f>
        <v>0</v>
      </c>
      <c r="K406" s="15">
        <f>'[1]TCE - ANEXO III - Preencher'!L415</f>
        <v>95.459263803599995</v>
      </c>
      <c r="L406" s="15">
        <f>'[1]TCE - ANEXO III - Preencher'!M415</f>
        <v>22.8</v>
      </c>
      <c r="M406" s="15">
        <f t="shared" si="37"/>
        <v>72.659263803599998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207.2</v>
      </c>
      <c r="R406" s="15">
        <f>'[1]TCE - ANEXO III - Preencher'!S415</f>
        <v>78.91</v>
      </c>
      <c r="S406" s="16">
        <f t="shared" si="39"/>
        <v>128.29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375.56326380359997</v>
      </c>
    </row>
    <row r="407" spans="1:28" x14ac:dyDescent="0.2">
      <c r="A407" s="8">
        <f>IFERROR(VLOOKUP(B407,'[1]DADOS (OCULTAR)'!$P$3:$R$91,3,0),"")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MARIA APARECIDA DOS SANTOS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514320</v>
      </c>
      <c r="G407" s="13">
        <f>IF('[1]TCE - ANEXO III - Preencher'!H416="","",'[1]TCE - ANEXO III - Preencher'!H416)</f>
        <v>44593</v>
      </c>
      <c r="H407" s="14">
        <f>'[1]TCE - ANEXO III - Preencher'!I416</f>
        <v>0</v>
      </c>
      <c r="I407" s="14">
        <f>'[1]TCE - ANEXO III - Preencher'!J416</f>
        <v>156.15280000000001</v>
      </c>
      <c r="J407" s="14">
        <f>'[1]TCE - ANEXO III - Preencher'!K416</f>
        <v>0</v>
      </c>
      <c r="K407" s="15">
        <f>'[1]TCE - ANEXO III - Preencher'!L416</f>
        <v>95.459263803599995</v>
      </c>
      <c r="L407" s="15">
        <f>'[1]TCE - ANEXO III - Preencher'!M416</f>
        <v>24.24</v>
      </c>
      <c r="M407" s="15">
        <f t="shared" si="37"/>
        <v>71.219263803600001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207.2</v>
      </c>
      <c r="R407" s="15">
        <f>'[1]TCE - ANEXO III - Preencher'!S416</f>
        <v>72.72</v>
      </c>
      <c r="S407" s="16">
        <f t="shared" si="39"/>
        <v>134.47999999999999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363.78206380360001</v>
      </c>
    </row>
    <row r="408" spans="1:28" x14ac:dyDescent="0.2">
      <c r="A408" s="8">
        <f>IFERROR(VLOOKUP(B408,'[1]DADOS (OCULTAR)'!$P$3:$R$91,3,0),"")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MARIA APARECIDA FELIX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44593</v>
      </c>
      <c r="H408" s="14">
        <f>'[1]TCE - ANEXO III - Preencher'!I417</f>
        <v>0</v>
      </c>
      <c r="I408" s="14">
        <f>'[1]TCE - ANEXO III - Preencher'!J417</f>
        <v>148.19280000000001</v>
      </c>
      <c r="J408" s="14">
        <f>'[1]TCE - ANEXO III - Preencher'!K417</f>
        <v>0</v>
      </c>
      <c r="K408" s="15">
        <f>'[1]TCE - ANEXO III - Preencher'!L417</f>
        <v>95.459263803599995</v>
      </c>
      <c r="L408" s="15">
        <f>'[1]TCE - ANEXO III - Preencher'!M417</f>
        <v>20.170000000000002</v>
      </c>
      <c r="M408" s="15">
        <f t="shared" si="37"/>
        <v>75.289263803599994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225.41206380360001</v>
      </c>
    </row>
    <row r="409" spans="1:28" x14ac:dyDescent="0.2">
      <c r="A409" s="8">
        <f>IFERROR(VLOOKUP(B409,'[1]DADOS (OCULTAR)'!$P$3:$R$91,3,0),"")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MARIA AUXILIADORA DA SILVA LIMA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322205</v>
      </c>
      <c r="G409" s="13">
        <f>IF('[1]TCE - ANEXO III - Preencher'!H418="","",'[1]TCE - ANEXO III - Preencher'!H418)</f>
        <v>44593</v>
      </c>
      <c r="H409" s="14">
        <f>'[1]TCE - ANEXO III - Preencher'!I418</f>
        <v>0</v>
      </c>
      <c r="I409" s="14">
        <f>'[1]TCE - ANEXO III - Preencher'!J418</f>
        <v>164.94319999999999</v>
      </c>
      <c r="J409" s="14">
        <f>'[1]TCE - ANEXO III - Preencher'!K418</f>
        <v>0</v>
      </c>
      <c r="K409" s="15">
        <f>'[1]TCE - ANEXO III - Preencher'!L418</f>
        <v>95.459263803599995</v>
      </c>
      <c r="L409" s="15">
        <f>'[1]TCE - ANEXO III - Preencher'!M418</f>
        <v>21.04</v>
      </c>
      <c r="M409" s="15">
        <f t="shared" si="37"/>
        <v>74.419263803599989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241.29246380359999</v>
      </c>
    </row>
    <row r="410" spans="1:28" x14ac:dyDescent="0.2">
      <c r="A410" s="8">
        <f>IFERROR(VLOOKUP(B410,'[1]DADOS (OCULTAR)'!$P$3:$R$91,3,0),"")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MARIA BENILDA SOARES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44593</v>
      </c>
      <c r="H410" s="14">
        <f>'[1]TCE - ANEXO III - Preencher'!I419</f>
        <v>0</v>
      </c>
      <c r="I410" s="14">
        <f>'[1]TCE - ANEXO III - Preencher'!J419</f>
        <v>170.58160000000001</v>
      </c>
      <c r="J410" s="14">
        <f>'[1]TCE - ANEXO III - Preencher'!K419</f>
        <v>0</v>
      </c>
      <c r="K410" s="15">
        <f>'[1]TCE - ANEXO III - Preencher'!L419</f>
        <v>95.459263803599995</v>
      </c>
      <c r="L410" s="15">
        <f>'[1]TCE - ANEXO III - Preencher'!M419</f>
        <v>20.170000000000002</v>
      </c>
      <c r="M410" s="15">
        <f t="shared" si="37"/>
        <v>75.289263803599994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69.41</v>
      </c>
      <c r="U410" s="15">
        <f>'[1]TCE - ANEXO III - Preencher'!V419</f>
        <v>0</v>
      </c>
      <c r="V410" s="16">
        <f t="shared" si="40"/>
        <v>69.41</v>
      </c>
      <c r="W410" s="17" t="str">
        <f>IF('[1]TCE - ANEXO III - Preencher'!X419="","",'[1]TCE - ANEXO III - Preencher'!X419)</f>
        <v>AUX. CRECHE I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317.21086380359998</v>
      </c>
    </row>
    <row r="411" spans="1:28" x14ac:dyDescent="0.2">
      <c r="A411" s="8">
        <f>IFERROR(VLOOKUP(B411,'[1]DADOS (OCULTAR)'!$P$3:$R$91,3,0),"")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MARIA CARLA MILLENA MONTEIRO DA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514320</v>
      </c>
      <c r="G411" s="13">
        <f>IF('[1]TCE - ANEXO III - Preencher'!H420="","",'[1]TCE - ANEXO III - Preencher'!H420)</f>
        <v>44593</v>
      </c>
      <c r="H411" s="14">
        <f>'[1]TCE - ANEXO III - Preencher'!I420</f>
        <v>0</v>
      </c>
      <c r="I411" s="14">
        <f>'[1]TCE - ANEXO III - Preencher'!J420</f>
        <v>158.584</v>
      </c>
      <c r="J411" s="14">
        <f>'[1]TCE - ANEXO III - Preencher'!K420</f>
        <v>0</v>
      </c>
      <c r="K411" s="15">
        <f>'[1]TCE - ANEXO III - Preencher'!L420</f>
        <v>95.459263803599995</v>
      </c>
      <c r="L411" s="15">
        <f>'[1]TCE - ANEXO III - Preencher'!M420</f>
        <v>24.24</v>
      </c>
      <c r="M411" s="15">
        <f t="shared" si="37"/>
        <v>71.219263803600001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207.2</v>
      </c>
      <c r="R411" s="15">
        <f>'[1]TCE - ANEXO III - Preencher'!S420</f>
        <v>72.72</v>
      </c>
      <c r="S411" s="16">
        <f t="shared" si="39"/>
        <v>134.47999999999999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366.2132638036</v>
      </c>
    </row>
    <row r="412" spans="1:28" x14ac:dyDescent="0.2">
      <c r="A412" s="8">
        <f>IFERROR(VLOOKUP(B412,'[1]DADOS (OCULTAR)'!$P$3:$R$91,3,0),"")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MARIA DAS DORES GUERRA CASTOR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44593</v>
      </c>
      <c r="H412" s="14">
        <f>'[1]TCE - ANEXO III - Preencher'!I421</f>
        <v>0</v>
      </c>
      <c r="I412" s="14">
        <f>'[1]TCE - ANEXO III - Preencher'!J421</f>
        <v>179.33279999999999</v>
      </c>
      <c r="J412" s="14">
        <f>'[1]TCE - ANEXO III - Preencher'!K421</f>
        <v>0</v>
      </c>
      <c r="K412" s="15">
        <f>'[1]TCE - ANEXO III - Preencher'!L421</f>
        <v>95.459263803599995</v>
      </c>
      <c r="L412" s="15">
        <f>'[1]TCE - ANEXO III - Preencher'!M421</f>
        <v>26.3</v>
      </c>
      <c r="M412" s="15">
        <f t="shared" si="37"/>
        <v>69.159263803599998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250.4220638036</v>
      </c>
    </row>
    <row r="413" spans="1:28" x14ac:dyDescent="0.2">
      <c r="A413" s="8">
        <f>IFERROR(VLOOKUP(B413,'[1]DADOS (OCULTAR)'!$P$3:$R$91,3,0),"")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MARIA DE FATIMA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44593</v>
      </c>
      <c r="H413" s="14">
        <f>'[1]TCE - ANEXO III - Preencher'!I422</f>
        <v>0</v>
      </c>
      <c r="I413" s="14">
        <f>'[1]TCE - ANEXO III - Preencher'!J422</f>
        <v>182.4744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69.41</v>
      </c>
      <c r="U413" s="15">
        <f>'[1]TCE - ANEXO III - Preencher'!V422</f>
        <v>0</v>
      </c>
      <c r="V413" s="16">
        <f t="shared" si="40"/>
        <v>69.41</v>
      </c>
      <c r="W413" s="17" t="str">
        <f>IF('[1]TCE - ANEXO III - Preencher'!X422="","",'[1]TCE - ANEXO III - Preencher'!X422)</f>
        <v>AUX. CRECHE I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253.81440000000001</v>
      </c>
    </row>
    <row r="414" spans="1:28" x14ac:dyDescent="0.2">
      <c r="A414" s="8">
        <f>IFERROR(VLOOKUP(B414,'[1]DADOS (OCULTAR)'!$P$3:$R$91,3,0),"")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MARIA DE FATIMA FERREIRA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322205</v>
      </c>
      <c r="G414" s="13">
        <f>IF('[1]TCE - ANEXO III - Preencher'!H423="","",'[1]TCE - ANEXO III - Preencher'!H423)</f>
        <v>44593</v>
      </c>
      <c r="H414" s="14">
        <f>'[1]TCE - ANEXO III - Preencher'!I423</f>
        <v>0</v>
      </c>
      <c r="I414" s="14">
        <f>'[1]TCE - ANEXO III - Preencher'!J423</f>
        <v>187.73519999999999</v>
      </c>
      <c r="J414" s="14">
        <f>'[1]TCE - ANEXO III - Preencher'!K423</f>
        <v>0</v>
      </c>
      <c r="K414" s="15">
        <f>'[1]TCE - ANEXO III - Preencher'!L423</f>
        <v>95.459263803599995</v>
      </c>
      <c r="L414" s="15">
        <f>'[1]TCE - ANEXO III - Preencher'!M423</f>
        <v>26.3</v>
      </c>
      <c r="M414" s="15">
        <f t="shared" si="37"/>
        <v>69.159263803599998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258.8244638036</v>
      </c>
    </row>
    <row r="415" spans="1:28" x14ac:dyDescent="0.2">
      <c r="A415" s="8">
        <f>IFERROR(VLOOKUP(B415,'[1]DADOS (OCULTAR)'!$P$3:$R$91,3,0),"")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MARIA EDUARDA BEZERRA SANTOS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44593</v>
      </c>
      <c r="H415" s="14">
        <f>'[1]TCE - ANEXO III - Preencher'!I424</f>
        <v>0</v>
      </c>
      <c r="I415" s="14">
        <f>'[1]TCE - ANEXO III - Preencher'!J424</f>
        <v>166.76560000000001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168.69560000000001</v>
      </c>
    </row>
    <row r="416" spans="1:28" x14ac:dyDescent="0.2">
      <c r="A416" s="8">
        <f>IFERROR(VLOOKUP(B416,'[1]DADOS (OCULTAR)'!$P$3:$R$91,3,0),"")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MARIA EDUARDA CHAVES ARAUJO DE FARIAS</v>
      </c>
      <c r="E416" s="9" t="str">
        <f>IF('[1]TCE - ANEXO III - Preencher'!F425="4 - Assistência Odontológica","2 - Outros Profissionais da Saúde",'[1]TCE - ANEXO III - Preencher'!F425)</f>
        <v>1 - Médico</v>
      </c>
      <c r="F416" s="12" t="str">
        <f>'[1]TCE - ANEXO III - Preencher'!G425</f>
        <v>225150</v>
      </c>
      <c r="G416" s="13">
        <f>IF('[1]TCE - ANEXO III - Preencher'!H425="","",'[1]TCE - ANEXO III - Preencher'!H425)</f>
        <v>44593</v>
      </c>
      <c r="H416" s="14">
        <f>'[1]TCE - ANEXO III - Preencher'!I425</f>
        <v>0</v>
      </c>
      <c r="I416" s="14">
        <f>'[1]TCE - ANEXO III - Preencher'!J425</f>
        <v>973.93520000000001</v>
      </c>
      <c r="J416" s="14">
        <f>'[1]TCE - ANEXO III - Preencher'!K425</f>
        <v>0</v>
      </c>
      <c r="K416" s="15">
        <f>'[1]TCE - ANEXO III - Preencher'!L425</f>
        <v>95.459263803599995</v>
      </c>
      <c r="L416" s="15">
        <f>'[1]TCE - ANEXO III - Preencher'!M425</f>
        <v>3.64</v>
      </c>
      <c r="M416" s="15">
        <f t="shared" si="37"/>
        <v>91.819263803599995</v>
      </c>
      <c r="N416" s="15">
        <f>'[1]TCE - ANEXO III - Preencher'!O425</f>
        <v>6.13</v>
      </c>
      <c r="O416" s="15">
        <f>'[1]TCE - ANEXO III - Preencher'!P425</f>
        <v>1.23</v>
      </c>
      <c r="P416" s="16">
        <f t="shared" si="38"/>
        <v>4.9000000000000004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1070.6544638036</v>
      </c>
    </row>
    <row r="417" spans="1:28" x14ac:dyDescent="0.2">
      <c r="A417" s="8">
        <f>IFERROR(VLOOKUP(B417,'[1]DADOS (OCULTAR)'!$P$3:$R$91,3,0),"")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MARIA EDUARDA MARINHO ALVES DOS SANTOS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514320</v>
      </c>
      <c r="G417" s="13">
        <f>IF('[1]TCE - ANEXO III - Preencher'!H426="","",'[1]TCE - ANEXO III - Preencher'!H426)</f>
        <v>44593</v>
      </c>
      <c r="H417" s="14">
        <f>'[1]TCE - ANEXO III - Preencher'!I426</f>
        <v>0</v>
      </c>
      <c r="I417" s="14">
        <f>'[1]TCE - ANEXO III - Preencher'!J426</f>
        <v>157.13999999999999</v>
      </c>
      <c r="J417" s="14">
        <f>'[1]TCE - ANEXO III - Preencher'!K426</f>
        <v>0</v>
      </c>
      <c r="K417" s="15">
        <f>'[1]TCE - ANEXO III - Preencher'!L426</f>
        <v>95.459263803599995</v>
      </c>
      <c r="L417" s="15">
        <f>'[1]TCE - ANEXO III - Preencher'!M426</f>
        <v>24.24</v>
      </c>
      <c r="M417" s="15">
        <f t="shared" si="37"/>
        <v>71.219263803600001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230.28926380359999</v>
      </c>
    </row>
    <row r="418" spans="1:28" x14ac:dyDescent="0.2">
      <c r="A418" s="8">
        <f>IFERROR(VLOOKUP(B418,'[1]DADOS (OCULTAR)'!$P$3:$R$91,3,0),"")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MARIA EMANUELA DUTRA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223505</v>
      </c>
      <c r="G418" s="13">
        <f>IF('[1]TCE - ANEXO III - Preencher'!H427="","",'[1]TCE - ANEXO III - Preencher'!H427)</f>
        <v>44593</v>
      </c>
      <c r="H418" s="14">
        <f>'[1]TCE - ANEXO III - Preencher'!I427</f>
        <v>0</v>
      </c>
      <c r="I418" s="14">
        <f>'[1]TCE - ANEXO III - Preencher'!J427</f>
        <v>236.3192</v>
      </c>
      <c r="J418" s="14">
        <f>'[1]TCE - ANEXO III - Preencher'!K427</f>
        <v>0</v>
      </c>
      <c r="K418" s="15">
        <f>'[1]TCE - ANEXO III - Preencher'!L427</f>
        <v>95.459263803599995</v>
      </c>
      <c r="L418" s="15">
        <f>'[1]TCE - ANEXO III - Preencher'!M427</f>
        <v>2.66</v>
      </c>
      <c r="M418" s="15">
        <f t="shared" si="37"/>
        <v>92.799263803599999</v>
      </c>
      <c r="N418" s="15">
        <f>'[1]TCE - ANEXO III - Preencher'!O427</f>
        <v>1.59</v>
      </c>
      <c r="O418" s="15">
        <f>'[1]TCE - ANEXO III - Preencher'!P427</f>
        <v>0</v>
      </c>
      <c r="P418" s="16">
        <f t="shared" si="38"/>
        <v>1.59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330.70846380359995</v>
      </c>
    </row>
    <row r="419" spans="1:28" x14ac:dyDescent="0.2">
      <c r="A419" s="8">
        <f>IFERROR(VLOOKUP(B419,'[1]DADOS (OCULTAR)'!$P$3:$R$91,3,0),"")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MARIA FERNANDA FREIRE PEREIRA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223605</v>
      </c>
      <c r="G419" s="13">
        <f>IF('[1]TCE - ANEXO III - Preencher'!H428="","",'[1]TCE - ANEXO III - Preencher'!H428)</f>
        <v>44593</v>
      </c>
      <c r="H419" s="14">
        <f>'[1]TCE - ANEXO III - Preencher'!I428</f>
        <v>0</v>
      </c>
      <c r="I419" s="14">
        <f>'[1]TCE - ANEXO III - Preencher'!J428</f>
        <v>228.33840000000001</v>
      </c>
      <c r="J419" s="14">
        <f>'[1]TCE - ANEXO III - Preencher'!K428</f>
        <v>0</v>
      </c>
      <c r="K419" s="15">
        <f>'[1]TCE - ANEXO III - Preencher'!L428</f>
        <v>95.459263803599995</v>
      </c>
      <c r="L419" s="15">
        <f>'[1]TCE - ANEXO III - Preencher'!M428</f>
        <v>2.2599999999999998</v>
      </c>
      <c r="M419" s="15">
        <f t="shared" si="37"/>
        <v>93.19926380359999</v>
      </c>
      <c r="N419" s="15">
        <f>'[1]TCE - ANEXO III - Preencher'!O428</f>
        <v>1.59</v>
      </c>
      <c r="O419" s="15">
        <f>'[1]TCE - ANEXO III - Preencher'!P428</f>
        <v>0</v>
      </c>
      <c r="P419" s="16">
        <f t="shared" si="38"/>
        <v>1.59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323.1276638036</v>
      </c>
    </row>
    <row r="420" spans="1:28" x14ac:dyDescent="0.2">
      <c r="A420" s="8">
        <f>IFERROR(VLOOKUP(B420,'[1]DADOS (OCULTAR)'!$P$3:$R$91,3,0),"")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MARIA GORETE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44593</v>
      </c>
      <c r="H420" s="14">
        <f>'[1]TCE - ANEXO III - Preencher'!I429</f>
        <v>0</v>
      </c>
      <c r="I420" s="14">
        <f>'[1]TCE - ANEXO III - Preencher'!J429</f>
        <v>148.2552</v>
      </c>
      <c r="J420" s="14">
        <f>'[1]TCE - ANEXO III - Preencher'!K429</f>
        <v>0</v>
      </c>
      <c r="K420" s="15">
        <f>'[1]TCE - ANEXO III - Preencher'!L429</f>
        <v>95.459263803599995</v>
      </c>
      <c r="L420" s="15">
        <f>'[1]TCE - ANEXO III - Preencher'!M429</f>
        <v>25.43</v>
      </c>
      <c r="M420" s="15">
        <f t="shared" si="37"/>
        <v>70.029263803600003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220.21446380360001</v>
      </c>
    </row>
    <row r="421" spans="1:28" x14ac:dyDescent="0.2">
      <c r="A421" s="8">
        <f>IFERROR(VLOOKUP(B421,'[1]DADOS (OCULTAR)'!$P$3:$R$91,3,0),"")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MARIA GRAZIELA FERNANDES DE LIMA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514320</v>
      </c>
      <c r="G421" s="13">
        <f>IF('[1]TCE - ANEXO III - Preencher'!H430="","",'[1]TCE - ANEXO III - Preencher'!H430)</f>
        <v>44593</v>
      </c>
      <c r="H421" s="14">
        <f>'[1]TCE - ANEXO III - Preencher'!I430</f>
        <v>0</v>
      </c>
      <c r="I421" s="14">
        <f>'[1]TCE - ANEXO III - Preencher'!J430</f>
        <v>173.39279999999999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103.6</v>
      </c>
      <c r="R421" s="15">
        <f>'[1]TCE - ANEXO III - Preencher'!S430</f>
        <v>72.72</v>
      </c>
      <c r="S421" s="16">
        <f t="shared" si="39"/>
        <v>30.879999999999995</v>
      </c>
      <c r="T421" s="15">
        <f>'[1]TCE - ANEXO III - Preencher'!U430</f>
        <v>138.86000000000001</v>
      </c>
      <c r="U421" s="15">
        <f>'[1]TCE - ANEXO III - Preencher'!V430</f>
        <v>0</v>
      </c>
      <c r="V421" s="16">
        <f t="shared" si="40"/>
        <v>138.86000000000001</v>
      </c>
      <c r="W421" s="17" t="str">
        <f>IF('[1]TCE - ANEXO III - Preencher'!X430="","",'[1]TCE - ANEXO III - Preencher'!X430)</f>
        <v>AUX. CRECHE I, AUX. CRECHE II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345.06280000000004</v>
      </c>
    </row>
    <row r="422" spans="1:28" x14ac:dyDescent="0.2">
      <c r="A422" s="8">
        <f>IFERROR(VLOOKUP(B422,'[1]DADOS (OCULTAR)'!$P$3:$R$91,3,0),"")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MARIA HIETE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514320</v>
      </c>
      <c r="G422" s="13">
        <f>IF('[1]TCE - ANEXO III - Preencher'!H431="","",'[1]TCE - ANEXO III - Preencher'!H431)</f>
        <v>44593</v>
      </c>
      <c r="H422" s="14">
        <f>'[1]TCE - ANEXO III - Preencher'!I431</f>
        <v>0</v>
      </c>
      <c r="I422" s="14">
        <f>'[1]TCE - ANEXO III - Preencher'!J431</f>
        <v>141.34399999999999</v>
      </c>
      <c r="J422" s="14">
        <f>'[1]TCE - ANEXO III - Preencher'!K431</f>
        <v>0</v>
      </c>
      <c r="K422" s="15">
        <f>'[1]TCE - ANEXO III - Preencher'!L431</f>
        <v>95.459263803599995</v>
      </c>
      <c r="L422" s="15">
        <f>'[1]TCE - ANEXO III - Preencher'!M431</f>
        <v>24.24</v>
      </c>
      <c r="M422" s="15">
        <f t="shared" si="37"/>
        <v>71.219263803600001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207.2</v>
      </c>
      <c r="R422" s="15">
        <f>'[1]TCE - ANEXO III - Preencher'!S431</f>
        <v>72.72</v>
      </c>
      <c r="S422" s="16">
        <f t="shared" si="39"/>
        <v>134.47999999999999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348.97326380359999</v>
      </c>
    </row>
    <row r="423" spans="1:28" x14ac:dyDescent="0.2">
      <c r="A423" s="8">
        <f>IFERROR(VLOOKUP(B423,'[1]DADOS (OCULTAR)'!$P$3:$R$91,3,0),"")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MARIA ISABEL BARBOSA BEZERRA</v>
      </c>
      <c r="E423" s="9" t="str">
        <f>IF('[1]TCE - ANEXO III - Preencher'!F432="4 - Assistência Odontológica","2 - Outros Profissionais da Saúde",'[1]TCE - ANEXO III - Preencher'!F432)</f>
        <v>1 - Médico</v>
      </c>
      <c r="F423" s="12" t="str">
        <f>'[1]TCE - ANEXO III - Preencher'!G432</f>
        <v>225125</v>
      </c>
      <c r="G423" s="13">
        <f>IF('[1]TCE - ANEXO III - Preencher'!H432="","",'[1]TCE - ANEXO III - Preencher'!H432)</f>
        <v>44593</v>
      </c>
      <c r="H423" s="14">
        <f>'[1]TCE - ANEXO III - Preencher'!I432</f>
        <v>0</v>
      </c>
      <c r="I423" s="14">
        <f>'[1]TCE - ANEXO III - Preencher'!J432</f>
        <v>1004.5664</v>
      </c>
      <c r="J423" s="14">
        <f>'[1]TCE - ANEXO III - Preencher'!K432</f>
        <v>0</v>
      </c>
      <c r="K423" s="15">
        <f>'[1]TCE - ANEXO III - Preencher'!L432</f>
        <v>95.459263803599995</v>
      </c>
      <c r="L423" s="15">
        <f>'[1]TCE - ANEXO III - Preencher'!M432</f>
        <v>3.64</v>
      </c>
      <c r="M423" s="15">
        <f t="shared" si="37"/>
        <v>91.819263803599995</v>
      </c>
      <c r="N423" s="15">
        <f>'[1]TCE - ANEXO III - Preencher'!O432</f>
        <v>6.13</v>
      </c>
      <c r="O423" s="15">
        <f>'[1]TCE - ANEXO III - Preencher'!P432</f>
        <v>1.23</v>
      </c>
      <c r="P423" s="16">
        <f t="shared" si="38"/>
        <v>4.9000000000000004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1101.2856638036001</v>
      </c>
    </row>
    <row r="424" spans="1:28" x14ac:dyDescent="0.2">
      <c r="A424" s="8">
        <f>IFERROR(VLOOKUP(B424,'[1]DADOS (OCULTAR)'!$P$3:$R$91,3,0),"")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MARIA JESSICA DOS SANTOS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223505</v>
      </c>
      <c r="G424" s="13">
        <f>IF('[1]TCE - ANEXO III - Preencher'!H433="","",'[1]TCE - ANEXO III - Preencher'!H433)</f>
        <v>44593</v>
      </c>
      <c r="H424" s="14">
        <f>'[1]TCE - ANEXO III - Preencher'!I433</f>
        <v>0</v>
      </c>
      <c r="I424" s="14">
        <f>'[1]TCE - ANEXO III - Preencher'!J433</f>
        <v>308.09679999999997</v>
      </c>
      <c r="J424" s="14">
        <f>'[1]TCE - ANEXO III - Preencher'!K433</f>
        <v>0</v>
      </c>
      <c r="K424" s="15">
        <f>'[1]TCE - ANEXO III - Preencher'!L433</f>
        <v>95.459263803599995</v>
      </c>
      <c r="L424" s="15">
        <f>'[1]TCE - ANEXO III - Preencher'!M433</f>
        <v>3.31</v>
      </c>
      <c r="M424" s="15">
        <f t="shared" si="37"/>
        <v>92.149263803599993</v>
      </c>
      <c r="N424" s="15">
        <f>'[1]TCE - ANEXO III - Preencher'!O433</f>
        <v>1.59</v>
      </c>
      <c r="O424" s="15">
        <f>'[1]TCE - ANEXO III - Preencher'!P433</f>
        <v>0</v>
      </c>
      <c r="P424" s="16">
        <f t="shared" si="38"/>
        <v>1.59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401.83606380359993</v>
      </c>
    </row>
    <row r="425" spans="1:28" x14ac:dyDescent="0.2">
      <c r="A425" s="8">
        <f>IFERROR(VLOOKUP(B425,'[1]DADOS (OCULTAR)'!$P$3:$R$91,3,0),"")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MARIA JOSE DA CONCEICAO FILHA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44593</v>
      </c>
      <c r="H425" s="14">
        <f>'[1]TCE - ANEXO III - Preencher'!I434</f>
        <v>0</v>
      </c>
      <c r="I425" s="14">
        <f>'[1]TCE - ANEXO III - Preencher'!J434</f>
        <v>155.1968</v>
      </c>
      <c r="J425" s="14">
        <f>'[1]TCE - ANEXO III - Preencher'!K434</f>
        <v>0</v>
      </c>
      <c r="K425" s="15">
        <f>'[1]TCE - ANEXO III - Preencher'!L434</f>
        <v>95.459263803599995</v>
      </c>
      <c r="L425" s="15">
        <f>'[1]TCE - ANEXO III - Preencher'!M434</f>
        <v>21.92</v>
      </c>
      <c r="M425" s="15">
        <f t="shared" si="37"/>
        <v>73.539263803599994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230.6660638036</v>
      </c>
    </row>
    <row r="426" spans="1:28" x14ac:dyDescent="0.2">
      <c r="A426" s="8">
        <f>IFERROR(VLOOKUP(B426,'[1]DADOS (OCULTAR)'!$P$3:$R$91,3,0),"")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MARIA JOSE DA SILVA MORAIS AZEVEDO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44593</v>
      </c>
      <c r="H426" s="14">
        <f>'[1]TCE - ANEXO III - Preencher'!I435</f>
        <v>0</v>
      </c>
      <c r="I426" s="14">
        <f>'[1]TCE - ANEXO III - Preencher'!J435</f>
        <v>66.287199999999999</v>
      </c>
      <c r="J426" s="14">
        <f>'[1]TCE - ANEXO III - Preencher'!K435</f>
        <v>0</v>
      </c>
      <c r="K426" s="15">
        <f>'[1]TCE - ANEXO III - Preencher'!L435</f>
        <v>95.459263803599995</v>
      </c>
      <c r="L426" s="15">
        <f>'[1]TCE - ANEXO III - Preencher'!M435</f>
        <v>10.52</v>
      </c>
      <c r="M426" s="15">
        <f t="shared" si="37"/>
        <v>84.939263803599999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153.15646380359999</v>
      </c>
    </row>
    <row r="427" spans="1:28" x14ac:dyDescent="0.2">
      <c r="A427" s="8">
        <f>IFERROR(VLOOKUP(B427,'[1]DADOS (OCULTAR)'!$P$3:$R$91,3,0),"")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MARIA JOSE DOS SANTOS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514320</v>
      </c>
      <c r="G427" s="13">
        <f>IF('[1]TCE - ANEXO III - Preencher'!H436="","",'[1]TCE - ANEXO III - Preencher'!H436)</f>
        <v>44593</v>
      </c>
      <c r="H427" s="14">
        <f>'[1]TCE - ANEXO III - Preencher'!I436</f>
        <v>0</v>
      </c>
      <c r="I427" s="14">
        <f>'[1]TCE - ANEXO III - Preencher'!J436</f>
        <v>141.34399999999999</v>
      </c>
      <c r="J427" s="14">
        <f>'[1]TCE - ANEXO III - Preencher'!K436</f>
        <v>0</v>
      </c>
      <c r="K427" s="15">
        <f>'[1]TCE - ANEXO III - Preencher'!L436</f>
        <v>95.459263803599995</v>
      </c>
      <c r="L427" s="15">
        <f>'[1]TCE - ANEXO III - Preencher'!M436</f>
        <v>23.43</v>
      </c>
      <c r="M427" s="15">
        <f t="shared" si="37"/>
        <v>72.029263803600003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207.2</v>
      </c>
      <c r="R427" s="15">
        <f>'[1]TCE - ANEXO III - Preencher'!S436</f>
        <v>72.72</v>
      </c>
      <c r="S427" s="16">
        <f t="shared" si="39"/>
        <v>134.47999999999999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349.78326380359999</v>
      </c>
    </row>
    <row r="428" spans="1:28" x14ac:dyDescent="0.2">
      <c r="A428" s="8">
        <f>IFERROR(VLOOKUP(B428,'[1]DADOS (OCULTAR)'!$P$3:$R$91,3,0),"")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MARIA JOSE FERREIRA MARQUES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44593</v>
      </c>
      <c r="H428" s="14">
        <f>'[1]TCE - ANEXO III - Preencher'!I437</f>
        <v>0</v>
      </c>
      <c r="I428" s="14">
        <f>'[1]TCE - ANEXO III - Preencher'!J437</f>
        <v>181.82239999999999</v>
      </c>
      <c r="J428" s="14">
        <f>'[1]TCE - ANEXO III - Preencher'!K437</f>
        <v>0</v>
      </c>
      <c r="K428" s="15">
        <f>'[1]TCE - ANEXO III - Preencher'!L437</f>
        <v>95.459263803599995</v>
      </c>
      <c r="L428" s="15">
        <f>'[1]TCE - ANEXO III - Preencher'!M437</f>
        <v>21.92</v>
      </c>
      <c r="M428" s="15">
        <f t="shared" si="37"/>
        <v>73.539263803599994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103.6</v>
      </c>
      <c r="R428" s="15">
        <f>'[1]TCE - ANEXO III - Preencher'!S437</f>
        <v>78.91</v>
      </c>
      <c r="S428" s="16">
        <f t="shared" si="39"/>
        <v>24.689999999999998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281.98166380359999</v>
      </c>
    </row>
    <row r="429" spans="1:28" x14ac:dyDescent="0.2">
      <c r="A429" s="8">
        <f>IFERROR(VLOOKUP(B429,'[1]DADOS (OCULTAR)'!$P$3:$R$91,3,0),"")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MARIA JOSE PEREIRA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44593</v>
      </c>
      <c r="H429" s="14">
        <f>'[1]TCE - ANEXO III - Preencher'!I438</f>
        <v>0</v>
      </c>
      <c r="I429" s="14">
        <f>'[1]TCE - ANEXO III - Preencher'!J438</f>
        <v>177.92959999999999</v>
      </c>
      <c r="J429" s="14">
        <f>'[1]TCE - ANEXO III - Preencher'!K438</f>
        <v>0</v>
      </c>
      <c r="K429" s="15">
        <f>'[1]TCE - ANEXO III - Preencher'!L438</f>
        <v>95.459263803599995</v>
      </c>
      <c r="L429" s="15">
        <f>'[1]TCE - ANEXO III - Preencher'!M438</f>
        <v>21.92</v>
      </c>
      <c r="M429" s="15">
        <f t="shared" si="37"/>
        <v>73.539263803599994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253.39886380359999</v>
      </c>
    </row>
    <row r="430" spans="1:28" x14ac:dyDescent="0.2">
      <c r="A430" s="8">
        <f>IFERROR(VLOOKUP(B430,'[1]DADOS (OCULTAR)'!$P$3:$R$91,3,0),"")</f>
        <v>10583920000800</v>
      </c>
      <c r="B430" s="9" t="str">
        <f>'[1]TCE - ANEXO III - Preencher'!C439</f>
        <v>HOSPITAL MESTRE VITALINO (COVID-19 CAMPANHA)</v>
      </c>
      <c r="C430" s="10"/>
      <c r="D430" s="11" t="str">
        <f>'[1]TCE - ANEXO III - Preencher'!E439</f>
        <v>MARIA JOSE RODRIGUES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44593</v>
      </c>
      <c r="H430" s="14">
        <f>'[1]TCE - ANEXO III - Preencher'!I439</f>
        <v>0</v>
      </c>
      <c r="I430" s="14">
        <f>'[1]TCE - ANEXO III - Preencher'!J439</f>
        <v>158.88640000000001</v>
      </c>
      <c r="J430" s="14">
        <f>'[1]TCE - ANEXO III - Preencher'!K439</f>
        <v>0</v>
      </c>
      <c r="K430" s="15">
        <f>'[1]TCE - ANEXO III - Preencher'!L439</f>
        <v>95.459263803599995</v>
      </c>
      <c r="L430" s="15">
        <f>'[1]TCE - ANEXO III - Preencher'!M439</f>
        <v>21.92</v>
      </c>
      <c r="M430" s="15">
        <f t="shared" si="37"/>
        <v>73.539263803599994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234.35566380360001</v>
      </c>
    </row>
    <row r="431" spans="1:28" x14ac:dyDescent="0.2">
      <c r="A431" s="8">
        <f>IFERROR(VLOOKUP(B431,'[1]DADOS (OCULTAR)'!$P$3:$R$91,3,0),"")</f>
        <v>10583920000800</v>
      </c>
      <c r="B431" s="9" t="str">
        <f>'[1]TCE - ANEXO III - Preencher'!C440</f>
        <v>HOSPITAL MESTRE VITALINO (COVID-19 CAMPANHA)</v>
      </c>
      <c r="C431" s="10"/>
      <c r="D431" s="11" t="str">
        <f>'[1]TCE - ANEXO III - Preencher'!E440</f>
        <v>MARIA JOSE SOUSA SILVA ALVES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517410</v>
      </c>
      <c r="G431" s="13">
        <f>IF('[1]TCE - ANEXO III - Preencher'!H440="","",'[1]TCE - ANEXO III - Preencher'!H440)</f>
        <v>44593</v>
      </c>
      <c r="H431" s="14">
        <f>'[1]TCE - ANEXO III - Preencher'!I440</f>
        <v>0</v>
      </c>
      <c r="I431" s="14">
        <f>'[1]TCE - ANEXO III - Preencher'!J440</f>
        <v>165.23679999999999</v>
      </c>
      <c r="J431" s="14">
        <f>'[1]TCE - ANEXO III - Preencher'!K440</f>
        <v>0</v>
      </c>
      <c r="K431" s="15">
        <f>'[1]TCE - ANEXO III - Preencher'!L440</f>
        <v>95.459263803599995</v>
      </c>
      <c r="L431" s="15">
        <f>'[1]TCE - ANEXO III - Preencher'!M440</f>
        <v>24.24</v>
      </c>
      <c r="M431" s="15">
        <f t="shared" si="37"/>
        <v>71.219263803600001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238.3860638036</v>
      </c>
    </row>
    <row r="432" spans="1:28" x14ac:dyDescent="0.2">
      <c r="A432" s="8">
        <f>IFERROR(VLOOKUP(B432,'[1]DADOS (OCULTAR)'!$P$3:$R$91,3,0),"")</f>
        <v>10583920000800</v>
      </c>
      <c r="B432" s="9" t="str">
        <f>'[1]TCE - ANEXO III - Preencher'!C441</f>
        <v>HOSPITAL MESTRE VITALINO (COVID-19 CAMPANHA)</v>
      </c>
      <c r="C432" s="10"/>
      <c r="D432" s="11" t="str">
        <f>'[1]TCE - ANEXO III - Preencher'!E441</f>
        <v>MARIA JUCELIA DE SOBRAL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411010</v>
      </c>
      <c r="G432" s="13">
        <f>IF('[1]TCE - ANEXO III - Preencher'!H441="","",'[1]TCE - ANEXO III - Preencher'!H441)</f>
        <v>44593</v>
      </c>
      <c r="H432" s="14">
        <f>'[1]TCE - ANEXO III - Preencher'!I441</f>
        <v>0</v>
      </c>
      <c r="I432" s="14">
        <f>'[1]TCE - ANEXO III - Preencher'!J441</f>
        <v>144.40799999999999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146.33799999999999</v>
      </c>
    </row>
    <row r="433" spans="1:28" x14ac:dyDescent="0.2">
      <c r="A433" s="8">
        <f>IFERROR(VLOOKUP(B433,'[1]DADOS (OCULTAR)'!$P$3:$R$91,3,0),"")</f>
        <v>10583920000800</v>
      </c>
      <c r="B433" s="9" t="str">
        <f>'[1]TCE - ANEXO III - Preencher'!C442</f>
        <v>HOSPITAL MESTRE VITALINO (COVID-19 CAMPANHA)</v>
      </c>
      <c r="C433" s="10"/>
      <c r="D433" s="11" t="str">
        <f>'[1]TCE - ANEXO III - Preencher'!E442</f>
        <v>MARIA JULIA TABOSA DE CARVALHO GALVAO</v>
      </c>
      <c r="E433" s="9" t="str">
        <f>IF('[1]TCE - ANEXO III - Preencher'!F442="4 - Assistência Odontológica","2 - Outros Profissionais da Saúde",'[1]TCE - ANEXO III - Preencher'!F442)</f>
        <v>1 - Médico</v>
      </c>
      <c r="F433" s="12" t="str">
        <f>'[1]TCE - ANEXO III - Preencher'!G442</f>
        <v>225150</v>
      </c>
      <c r="G433" s="13">
        <f>IF('[1]TCE - ANEXO III - Preencher'!H442="","",'[1]TCE - ANEXO III - Preencher'!H442)</f>
        <v>44593</v>
      </c>
      <c r="H433" s="14">
        <f>'[1]TCE - ANEXO III - Preencher'!I442</f>
        <v>0</v>
      </c>
      <c r="I433" s="14">
        <f>'[1]TCE - ANEXO III - Preencher'!J442</f>
        <v>1422.5752</v>
      </c>
      <c r="J433" s="14">
        <f>'[1]TCE - ANEXO III - Preencher'!K442</f>
        <v>0</v>
      </c>
      <c r="K433" s="15">
        <f>'[1]TCE - ANEXO III - Preencher'!L442</f>
        <v>95.459263803599995</v>
      </c>
      <c r="L433" s="15">
        <f>'[1]TCE - ANEXO III - Preencher'!M442</f>
        <v>3.64</v>
      </c>
      <c r="M433" s="15">
        <f t="shared" si="37"/>
        <v>91.819263803599995</v>
      </c>
      <c r="N433" s="15">
        <f>'[1]TCE - ANEXO III - Preencher'!O442</f>
        <v>6.13</v>
      </c>
      <c r="O433" s="15">
        <f>'[1]TCE - ANEXO III - Preencher'!P442</f>
        <v>1.23</v>
      </c>
      <c r="P433" s="16">
        <f t="shared" si="38"/>
        <v>4.9000000000000004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1519.2944638036001</v>
      </c>
    </row>
    <row r="434" spans="1:28" x14ac:dyDescent="0.2">
      <c r="A434" s="8">
        <f>IFERROR(VLOOKUP(B434,'[1]DADOS (OCULTAR)'!$P$3:$R$91,3,0),"")</f>
        <v>10583920000800</v>
      </c>
      <c r="B434" s="9" t="str">
        <f>'[1]TCE - ANEXO III - Preencher'!C443</f>
        <v>HOSPITAL MESTRE VITALINO (COVID-19 CAMPANHA)</v>
      </c>
      <c r="C434" s="10"/>
      <c r="D434" s="11" t="str">
        <f>'[1]TCE - ANEXO III - Preencher'!E443</f>
        <v>MARIA LAURA RODRIGUES GOMES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223605</v>
      </c>
      <c r="G434" s="13">
        <f>IF('[1]TCE - ANEXO III - Preencher'!H443="","",'[1]TCE - ANEXO III - Preencher'!H443)</f>
        <v>44593</v>
      </c>
      <c r="H434" s="14">
        <f>'[1]TCE - ANEXO III - Preencher'!I443</f>
        <v>0</v>
      </c>
      <c r="I434" s="14">
        <f>'[1]TCE - ANEXO III - Preencher'!J443</f>
        <v>250.6096</v>
      </c>
      <c r="J434" s="14">
        <f>'[1]TCE - ANEXO III - Preencher'!K443</f>
        <v>0</v>
      </c>
      <c r="K434" s="15">
        <f>'[1]TCE - ANEXO III - Preencher'!L443</f>
        <v>95.459263803599995</v>
      </c>
      <c r="L434" s="15">
        <f>'[1]TCE - ANEXO III - Preencher'!M443</f>
        <v>2.11</v>
      </c>
      <c r="M434" s="15">
        <f t="shared" si="37"/>
        <v>93.349263803599996</v>
      </c>
      <c r="N434" s="15">
        <f>'[1]TCE - ANEXO III - Preencher'!O443</f>
        <v>1.59</v>
      </c>
      <c r="O434" s="15">
        <f>'[1]TCE - ANEXO III - Preencher'!P443</f>
        <v>0</v>
      </c>
      <c r="P434" s="16">
        <f t="shared" si="38"/>
        <v>1.59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345.5488638036</v>
      </c>
    </row>
    <row r="435" spans="1:28" x14ac:dyDescent="0.2">
      <c r="A435" s="8">
        <f>IFERROR(VLOOKUP(B435,'[1]DADOS (OCULTAR)'!$P$3:$R$91,3,0),"")</f>
        <v>10583920000800</v>
      </c>
      <c r="B435" s="9" t="str">
        <f>'[1]TCE - ANEXO III - Preencher'!C444</f>
        <v>HOSPITAL MESTRE VITALINO (COVID-19 CAMPANHA)</v>
      </c>
      <c r="C435" s="10"/>
      <c r="D435" s="11" t="str">
        <f>'[1]TCE - ANEXO III - Preencher'!E444</f>
        <v>MARIA LEIDIANE BEZERRA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513430</v>
      </c>
      <c r="G435" s="13">
        <f>IF('[1]TCE - ANEXO III - Preencher'!H444="","",'[1]TCE - ANEXO III - Preencher'!H444)</f>
        <v>44593</v>
      </c>
      <c r="H435" s="14">
        <f>'[1]TCE - ANEXO III - Preencher'!I444</f>
        <v>0</v>
      </c>
      <c r="I435" s="14">
        <f>'[1]TCE - ANEXO III - Preencher'!J444</f>
        <v>158.76400000000001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160.69400000000002</v>
      </c>
    </row>
    <row r="436" spans="1:28" x14ac:dyDescent="0.2">
      <c r="A436" s="8">
        <f>IFERROR(VLOOKUP(B436,'[1]DADOS (OCULTAR)'!$P$3:$R$91,3,0),"")</f>
        <v>10583920000800</v>
      </c>
      <c r="B436" s="9" t="str">
        <f>'[1]TCE - ANEXO III - Preencher'!C445</f>
        <v>HOSPITAL MESTRE VITALINO (COVID-19 CAMPANHA)</v>
      </c>
      <c r="C436" s="10"/>
      <c r="D436" s="11" t="str">
        <f>'[1]TCE - ANEXO III - Preencher'!E445</f>
        <v>MARIA LIDIANE LIMA DA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411010</v>
      </c>
      <c r="G436" s="13">
        <f>IF('[1]TCE - ANEXO III - Preencher'!H445="","",'[1]TCE - ANEXO III - Preencher'!H445)</f>
        <v>44593</v>
      </c>
      <c r="H436" s="14">
        <f>'[1]TCE - ANEXO III - Preencher'!I445</f>
        <v>0</v>
      </c>
      <c r="I436" s="14">
        <f>'[1]TCE - ANEXO III - Preencher'!J445</f>
        <v>160.62639999999999</v>
      </c>
      <c r="J436" s="14">
        <f>'[1]TCE - ANEXO III - Preencher'!K445</f>
        <v>0</v>
      </c>
      <c r="K436" s="15">
        <f>'[1]TCE - ANEXO III - Preencher'!L445</f>
        <v>95.459263803599995</v>
      </c>
      <c r="L436" s="15">
        <f>'[1]TCE - ANEXO III - Preencher'!M445</f>
        <v>25.15</v>
      </c>
      <c r="M436" s="15">
        <f t="shared" si="37"/>
        <v>70.309263803600004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232.8656638036</v>
      </c>
    </row>
    <row r="437" spans="1:28" x14ac:dyDescent="0.2">
      <c r="A437" s="8">
        <f>IFERROR(VLOOKUP(B437,'[1]DADOS (OCULTAR)'!$P$3:$R$91,3,0),"")</f>
        <v>10583920000800</v>
      </c>
      <c r="B437" s="9" t="str">
        <f>'[1]TCE - ANEXO III - Preencher'!C446</f>
        <v>HOSPITAL MESTRE VITALINO (COVID-19 CAMPANHA)</v>
      </c>
      <c r="C437" s="10"/>
      <c r="D437" s="11" t="str">
        <f>'[1]TCE - ANEXO III - Preencher'!E446</f>
        <v>MARIA LUIZA ANDRADE LIMEIRA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44593</v>
      </c>
      <c r="H437" s="14">
        <f>'[1]TCE - ANEXO III - Preencher'!I446</f>
        <v>0</v>
      </c>
      <c r="I437" s="14">
        <f>'[1]TCE - ANEXO III - Preencher'!J446</f>
        <v>158.44159999999999</v>
      </c>
      <c r="J437" s="14">
        <f>'[1]TCE - ANEXO III - Preencher'!K446</f>
        <v>0</v>
      </c>
      <c r="K437" s="15">
        <f>'[1]TCE - ANEXO III - Preencher'!L446</f>
        <v>95.459263803599995</v>
      </c>
      <c r="L437" s="15">
        <f>'[1]TCE - ANEXO III - Preencher'!M446</f>
        <v>25.43</v>
      </c>
      <c r="M437" s="15">
        <f t="shared" si="37"/>
        <v>70.029263803600003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230.4008638036</v>
      </c>
    </row>
    <row r="438" spans="1:28" x14ac:dyDescent="0.2">
      <c r="A438" s="8">
        <f>IFERROR(VLOOKUP(B438,'[1]DADOS (OCULTAR)'!$P$3:$R$91,3,0),"")</f>
        <v>10583920000800</v>
      </c>
      <c r="B438" s="9" t="str">
        <f>'[1]TCE - ANEXO III - Preencher'!C447</f>
        <v>HOSPITAL MESTRE VITALINO (COVID-19 CAMPANHA)</v>
      </c>
      <c r="C438" s="10"/>
      <c r="D438" s="11" t="str">
        <f>'[1]TCE - ANEXO III - Preencher'!E447</f>
        <v>MARIA MADALENA DOS PRAZERES OLIVEIRA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514320</v>
      </c>
      <c r="G438" s="13">
        <f>IF('[1]TCE - ANEXO III - Preencher'!H447="","",'[1]TCE - ANEXO III - Preencher'!H447)</f>
        <v>44593</v>
      </c>
      <c r="H438" s="14">
        <f>'[1]TCE - ANEXO III - Preencher'!I447</f>
        <v>0</v>
      </c>
      <c r="I438" s="14">
        <f>'[1]TCE - ANEXO III - Preencher'!J447</f>
        <v>175.3672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177.2972</v>
      </c>
    </row>
    <row r="439" spans="1:28" x14ac:dyDescent="0.2">
      <c r="A439" s="8">
        <f>IFERROR(VLOOKUP(B439,'[1]DADOS (OCULTAR)'!$P$3:$R$91,3,0),"")</f>
        <v>10583920000800</v>
      </c>
      <c r="B439" s="9" t="str">
        <f>'[1]TCE - ANEXO III - Preencher'!C448</f>
        <v>HOSPITAL MESTRE VITALINO (COVID-19 CAMPANHA)</v>
      </c>
      <c r="C439" s="10"/>
      <c r="D439" s="11" t="str">
        <f>'[1]TCE - ANEXO III - Preencher'!E448</f>
        <v>MARIA MILLENA VIEIRA DE OLIVEIRA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44593</v>
      </c>
      <c r="H439" s="14">
        <f>'[1]TCE - ANEXO III - Preencher'!I448</f>
        <v>0</v>
      </c>
      <c r="I439" s="14">
        <f>'[1]TCE - ANEXO III - Preencher'!J448</f>
        <v>167.02719999999999</v>
      </c>
      <c r="J439" s="14">
        <f>'[1]TCE - ANEXO III - Preencher'!K448</f>
        <v>0</v>
      </c>
      <c r="K439" s="15">
        <f>'[1]TCE - ANEXO III - Preencher'!L448</f>
        <v>95.459263803599995</v>
      </c>
      <c r="L439" s="15">
        <f>'[1]TCE - ANEXO III - Preencher'!M448</f>
        <v>26.3</v>
      </c>
      <c r="M439" s="15">
        <f t="shared" si="37"/>
        <v>69.159263803599998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238.1164638036</v>
      </c>
    </row>
    <row r="440" spans="1:28" x14ac:dyDescent="0.2">
      <c r="A440" s="8">
        <f>IFERROR(VLOOKUP(B440,'[1]DADOS (OCULTAR)'!$P$3:$R$91,3,0),"")</f>
        <v>10583920000800</v>
      </c>
      <c r="B440" s="9" t="str">
        <f>'[1]TCE - ANEXO III - Preencher'!C449</f>
        <v>HOSPITAL MESTRE VITALINO (COVID-19 CAMPANHA)</v>
      </c>
      <c r="C440" s="10"/>
      <c r="D440" s="11" t="str">
        <f>'[1]TCE - ANEXO III - Preencher'!E449</f>
        <v>MARIA MONALIZA DE SOUSA FERNANDES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322205</v>
      </c>
      <c r="G440" s="13">
        <f>IF('[1]TCE - ANEXO III - Preencher'!H449="","",'[1]TCE - ANEXO III - Preencher'!H449)</f>
        <v>44593</v>
      </c>
      <c r="H440" s="14">
        <f>'[1]TCE - ANEXO III - Preencher'!I449</f>
        <v>0</v>
      </c>
      <c r="I440" s="14">
        <f>'[1]TCE - ANEXO III - Preencher'!J449</f>
        <v>171.928</v>
      </c>
      <c r="J440" s="14">
        <f>'[1]TCE - ANEXO III - Preencher'!K449</f>
        <v>0</v>
      </c>
      <c r="K440" s="15">
        <f>'[1]TCE - ANEXO III - Preencher'!L449</f>
        <v>95.459263803599995</v>
      </c>
      <c r="L440" s="15">
        <f>'[1]TCE - ANEXO III - Preencher'!M449</f>
        <v>25.43</v>
      </c>
      <c r="M440" s="15">
        <f t="shared" si="37"/>
        <v>70.029263803600003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207.2</v>
      </c>
      <c r="R440" s="15">
        <f>'[1]TCE - ANEXO III - Preencher'!S449</f>
        <v>78.91</v>
      </c>
      <c r="S440" s="16">
        <f t="shared" si="39"/>
        <v>128.29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372.1772638036</v>
      </c>
    </row>
    <row r="441" spans="1:28" x14ac:dyDescent="0.2">
      <c r="A441" s="8">
        <f>IFERROR(VLOOKUP(B441,'[1]DADOS (OCULTAR)'!$P$3:$R$91,3,0),"")</f>
        <v>10583920000800</v>
      </c>
      <c r="B441" s="9" t="str">
        <f>'[1]TCE - ANEXO III - Preencher'!C450</f>
        <v>HOSPITAL MESTRE VITALINO (COVID-19 CAMPANHA)</v>
      </c>
      <c r="C441" s="10"/>
      <c r="D441" s="11" t="str">
        <f>'[1]TCE - ANEXO III - Preencher'!E450</f>
        <v>MARIA NAZARE ALVES DA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514320</v>
      </c>
      <c r="G441" s="13">
        <f>IF('[1]TCE - ANEXO III - Preencher'!H450="","",'[1]TCE - ANEXO III - Preencher'!H450)</f>
        <v>44593</v>
      </c>
      <c r="H441" s="14">
        <f>'[1]TCE - ANEXO III - Preencher'!I450</f>
        <v>0</v>
      </c>
      <c r="I441" s="14">
        <f>'[1]TCE - ANEXO III - Preencher'!J450</f>
        <v>157.13999999999999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207.2</v>
      </c>
      <c r="R441" s="15">
        <f>'[1]TCE - ANEXO III - Preencher'!S450</f>
        <v>72.72</v>
      </c>
      <c r="S441" s="16">
        <f t="shared" si="39"/>
        <v>134.47999999999999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293.54999999999995</v>
      </c>
    </row>
    <row r="442" spans="1:28" x14ac:dyDescent="0.2">
      <c r="A442" s="8">
        <f>IFERROR(VLOOKUP(B442,'[1]DADOS (OCULTAR)'!$P$3:$R$91,3,0),"")</f>
        <v>10583920000800</v>
      </c>
      <c r="B442" s="9" t="str">
        <f>'[1]TCE - ANEXO III - Preencher'!C451</f>
        <v>HOSPITAL MESTRE VITALINO (COVID-19 CAMPANHA)</v>
      </c>
      <c r="C442" s="10"/>
      <c r="D442" s="11" t="str">
        <f>'[1]TCE - ANEXO III - Preencher'!E451</f>
        <v>MARIA ROMARIA DOS SANTOS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513430</v>
      </c>
      <c r="G442" s="13">
        <f>IF('[1]TCE - ANEXO III - Preencher'!H451="","",'[1]TCE - ANEXO III - Preencher'!H451)</f>
        <v>44593</v>
      </c>
      <c r="H442" s="14">
        <f>'[1]TCE - ANEXO III - Preencher'!I451</f>
        <v>0</v>
      </c>
      <c r="I442" s="14">
        <f>'[1]TCE - ANEXO III - Preencher'!J451</f>
        <v>141.34399999999999</v>
      </c>
      <c r="J442" s="14">
        <f>'[1]TCE - ANEXO III - Preencher'!K451</f>
        <v>0</v>
      </c>
      <c r="K442" s="15">
        <f>'[1]TCE - ANEXO III - Preencher'!L451</f>
        <v>95.459263803599995</v>
      </c>
      <c r="L442" s="15">
        <f>'[1]TCE - ANEXO III - Preencher'!M451</f>
        <v>24.24</v>
      </c>
      <c r="M442" s="15">
        <f t="shared" si="37"/>
        <v>71.219263803600001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69.430000000000007</v>
      </c>
      <c r="U442" s="15">
        <f>'[1]TCE - ANEXO III - Preencher'!V451</f>
        <v>0</v>
      </c>
      <c r="V442" s="16">
        <f t="shared" si="40"/>
        <v>69.430000000000007</v>
      </c>
      <c r="W442" s="17" t="str">
        <f>IF('[1]TCE - ANEXO III - Preencher'!X451="","",'[1]TCE - ANEXO III - Preencher'!X451)</f>
        <v>AUX. CRECHE I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283.92326380359998</v>
      </c>
    </row>
    <row r="443" spans="1:28" x14ac:dyDescent="0.2">
      <c r="A443" s="8">
        <f>IFERROR(VLOOKUP(B443,'[1]DADOS (OCULTAR)'!$P$3:$R$91,3,0),"")</f>
        <v>10583920000800</v>
      </c>
      <c r="B443" s="9" t="str">
        <f>'[1]TCE - ANEXO III - Preencher'!C452</f>
        <v>HOSPITAL MESTRE VITALINO (COVID-19 CAMPANHA)</v>
      </c>
      <c r="C443" s="10"/>
      <c r="D443" s="11" t="str">
        <f>'[1]TCE - ANEXO III - Preencher'!E452</f>
        <v>MARIA SIMONE GRIGORIO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44593</v>
      </c>
      <c r="H443" s="14">
        <f>'[1]TCE - ANEXO III - Preencher'!I452</f>
        <v>0</v>
      </c>
      <c r="I443" s="14">
        <f>'[1]TCE - ANEXO III - Preencher'!J452</f>
        <v>165.9984</v>
      </c>
      <c r="J443" s="14">
        <f>'[1]TCE - ANEXO III - Preencher'!K452</f>
        <v>0</v>
      </c>
      <c r="K443" s="15">
        <f>'[1]TCE - ANEXO III - Preencher'!L452</f>
        <v>95.459263803599995</v>
      </c>
      <c r="L443" s="15">
        <f>'[1]TCE - ANEXO III - Preencher'!M452</f>
        <v>18.41</v>
      </c>
      <c r="M443" s="15">
        <f t="shared" si="37"/>
        <v>77.049263803599999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244.97766380360002</v>
      </c>
    </row>
    <row r="444" spans="1:28" x14ac:dyDescent="0.2">
      <c r="A444" s="8">
        <f>IFERROR(VLOOKUP(B444,'[1]DADOS (OCULTAR)'!$P$3:$R$91,3,0),"")</f>
        <v>10583920000800</v>
      </c>
      <c r="B444" s="9" t="str">
        <f>'[1]TCE - ANEXO III - Preencher'!C453</f>
        <v>HOSPITAL MESTRE VITALINO (COVID-19 CAMPANHA)</v>
      </c>
      <c r="C444" s="10"/>
      <c r="D444" s="11" t="str">
        <f>'[1]TCE - ANEXO III - Preencher'!E453</f>
        <v>MARIA TAISA RAQUEL FERREIRA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44593</v>
      </c>
      <c r="H444" s="14">
        <f>'[1]TCE - ANEXO III - Preencher'!I453</f>
        <v>0</v>
      </c>
      <c r="I444" s="14">
        <f>'[1]TCE - ANEXO III - Preencher'!J453</f>
        <v>148.5264</v>
      </c>
      <c r="J444" s="14">
        <f>'[1]TCE - ANEXO III - Preencher'!K453</f>
        <v>0</v>
      </c>
      <c r="K444" s="15">
        <f>'[1]TCE - ANEXO III - Preencher'!L453</f>
        <v>95.459263803599995</v>
      </c>
      <c r="L444" s="15">
        <f>'[1]TCE - ANEXO III - Preencher'!M453</f>
        <v>9.64</v>
      </c>
      <c r="M444" s="15">
        <f t="shared" si="37"/>
        <v>85.819263803599995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236.2756638036</v>
      </c>
    </row>
    <row r="445" spans="1:28" x14ac:dyDescent="0.2">
      <c r="A445" s="8">
        <f>IFERROR(VLOOKUP(B445,'[1]DADOS (OCULTAR)'!$P$3:$R$91,3,0),"")</f>
        <v>10583920000800</v>
      </c>
      <c r="B445" s="9" t="str">
        <f>'[1]TCE - ANEXO III - Preencher'!C454</f>
        <v>HOSPITAL MESTRE VITALINO (COVID-19 CAMPANHA)</v>
      </c>
      <c r="C445" s="10"/>
      <c r="D445" s="11" t="str">
        <f>'[1]TCE - ANEXO III - Preencher'!E454</f>
        <v>MARIA VALDELANE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322205</v>
      </c>
      <c r="G445" s="13">
        <f>IF('[1]TCE - ANEXO III - Preencher'!H454="","",'[1]TCE - ANEXO III - Preencher'!H454)</f>
        <v>44593</v>
      </c>
      <c r="H445" s="14">
        <f>'[1]TCE - ANEXO III - Preencher'!I454</f>
        <v>0</v>
      </c>
      <c r="I445" s="14">
        <f>'[1]TCE - ANEXO III - Preencher'!J454</f>
        <v>180.38</v>
      </c>
      <c r="J445" s="14">
        <f>'[1]TCE - ANEXO III - Preencher'!K454</f>
        <v>0</v>
      </c>
      <c r="K445" s="15">
        <f>'[1]TCE - ANEXO III - Preencher'!L454</f>
        <v>95.459263803599995</v>
      </c>
      <c r="L445" s="15">
        <f>'[1]TCE - ANEXO III - Preencher'!M454</f>
        <v>26.3</v>
      </c>
      <c r="M445" s="15">
        <f t="shared" si="37"/>
        <v>69.159263803599998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251.4692638036</v>
      </c>
    </row>
    <row r="446" spans="1:28" x14ac:dyDescent="0.2">
      <c r="A446" s="8">
        <f>IFERROR(VLOOKUP(B446,'[1]DADOS (OCULTAR)'!$P$3:$R$91,3,0),"")</f>
        <v>10583920000800</v>
      </c>
      <c r="B446" s="9" t="str">
        <f>'[1]TCE - ANEXO III - Preencher'!C455</f>
        <v>HOSPITAL MESTRE VITALINO (COVID-19 CAMPANHA)</v>
      </c>
      <c r="C446" s="10"/>
      <c r="D446" s="11" t="str">
        <f>'[1]TCE - ANEXO III - Preencher'!E455</f>
        <v>MARIA ZELIA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44593</v>
      </c>
      <c r="H446" s="14">
        <f>'[1]TCE - ANEXO III - Preencher'!I455</f>
        <v>0</v>
      </c>
      <c r="I446" s="14">
        <f>'[1]TCE - ANEXO III - Preencher'!J455</f>
        <v>182.4744</v>
      </c>
      <c r="J446" s="14">
        <f>'[1]TCE - ANEXO III - Preencher'!K455</f>
        <v>0</v>
      </c>
      <c r="K446" s="15">
        <f>'[1]TCE - ANEXO III - Preencher'!L455</f>
        <v>95.459263803599995</v>
      </c>
      <c r="L446" s="15">
        <f>'[1]TCE - ANEXO III - Preencher'!M455</f>
        <v>26.3</v>
      </c>
      <c r="M446" s="15">
        <f t="shared" si="37"/>
        <v>69.159263803599998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253.56366380360001</v>
      </c>
    </row>
    <row r="447" spans="1:28" x14ac:dyDescent="0.2">
      <c r="A447" s="8">
        <f>IFERROR(VLOOKUP(B447,'[1]DADOS (OCULTAR)'!$P$3:$R$91,3,0),"")</f>
        <v>10583920000800</v>
      </c>
      <c r="B447" s="9" t="str">
        <f>'[1]TCE - ANEXO III - Preencher'!C456</f>
        <v>HOSPITAL MESTRE VITALINO (COVID-19 CAMPANHA)</v>
      </c>
      <c r="C447" s="10"/>
      <c r="D447" s="11" t="str">
        <f>'[1]TCE - ANEXO III - Preencher'!E456</f>
        <v>MARILANIA GONCALVES DE LIMA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44593</v>
      </c>
      <c r="H447" s="14">
        <f>'[1]TCE - ANEXO III - Preencher'!I456</f>
        <v>0</v>
      </c>
      <c r="I447" s="14">
        <f>'[1]TCE - ANEXO III - Preencher'!J456</f>
        <v>170.97919999999999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69.41</v>
      </c>
      <c r="U447" s="15">
        <f>'[1]TCE - ANEXO III - Preencher'!V456</f>
        <v>0</v>
      </c>
      <c r="V447" s="16">
        <f t="shared" si="40"/>
        <v>69.41</v>
      </c>
      <c r="W447" s="17" t="str">
        <f>IF('[1]TCE - ANEXO III - Preencher'!X456="","",'[1]TCE - ANEXO III - Preencher'!X456)</f>
        <v>AUX. CRECHE I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242.3192</v>
      </c>
    </row>
    <row r="448" spans="1:28" x14ac:dyDescent="0.2">
      <c r="A448" s="8">
        <f>IFERROR(VLOOKUP(B448,'[1]DADOS (OCULTAR)'!$P$3:$R$91,3,0),"")</f>
        <v>10583920000800</v>
      </c>
      <c r="B448" s="9" t="str">
        <f>'[1]TCE - ANEXO III - Preencher'!C457</f>
        <v>HOSPITAL MESTRE VITALINO (COVID-19 CAMPANHA)</v>
      </c>
      <c r="C448" s="10"/>
      <c r="D448" s="11" t="str">
        <f>'[1]TCE - ANEXO III - Preencher'!E457</f>
        <v>MARINA BARBOSA E SOUZA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223505</v>
      </c>
      <c r="G448" s="13">
        <f>IF('[1]TCE - ANEXO III - Preencher'!H457="","",'[1]TCE - ANEXO III - Preencher'!H457)</f>
        <v>44593</v>
      </c>
      <c r="H448" s="14">
        <f>'[1]TCE - ANEXO III - Preencher'!I457</f>
        <v>0</v>
      </c>
      <c r="I448" s="14">
        <f>'[1]TCE - ANEXO III - Preencher'!J457</f>
        <v>328.09199999999998</v>
      </c>
      <c r="J448" s="14">
        <f>'[1]TCE - ANEXO III - Preencher'!K457</f>
        <v>0</v>
      </c>
      <c r="K448" s="15">
        <f>'[1]TCE - ANEXO III - Preencher'!L457</f>
        <v>95.459263803599995</v>
      </c>
      <c r="L448" s="15">
        <f>'[1]TCE - ANEXO III - Preencher'!M457</f>
        <v>3.31</v>
      </c>
      <c r="M448" s="15">
        <f t="shared" si="37"/>
        <v>92.149263803599993</v>
      </c>
      <c r="N448" s="15">
        <f>'[1]TCE - ANEXO III - Preencher'!O457</f>
        <v>1.59</v>
      </c>
      <c r="O448" s="15">
        <f>'[1]TCE - ANEXO III - Preencher'!P457</f>
        <v>0</v>
      </c>
      <c r="P448" s="16">
        <f t="shared" si="38"/>
        <v>1.59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421.83126380359994</v>
      </c>
    </row>
    <row r="449" spans="1:28" x14ac:dyDescent="0.2">
      <c r="A449" s="8">
        <f>IFERROR(VLOOKUP(B449,'[1]DADOS (OCULTAR)'!$P$3:$R$91,3,0),"")</f>
        <v>10583920000800</v>
      </c>
      <c r="B449" s="9" t="str">
        <f>'[1]TCE - ANEXO III - Preencher'!C458</f>
        <v>HOSPITAL MESTRE VITALINO (COVID-19 CAMPANHA)</v>
      </c>
      <c r="C449" s="10"/>
      <c r="D449" s="11" t="str">
        <f>'[1]TCE - ANEXO III - Preencher'!E458</f>
        <v>MARINALVA MARIA VIEIRA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44593</v>
      </c>
      <c r="H449" s="14">
        <f>'[1]TCE - ANEXO III - Preencher'!I458</f>
        <v>0</v>
      </c>
      <c r="I449" s="14">
        <f>'[1]TCE - ANEXO III - Preencher'!J458</f>
        <v>165.7184</v>
      </c>
      <c r="J449" s="14">
        <f>'[1]TCE - ANEXO III - Preencher'!K458</f>
        <v>0</v>
      </c>
      <c r="K449" s="15">
        <f>'[1]TCE - ANEXO III - Preencher'!L458</f>
        <v>95.459263803599995</v>
      </c>
      <c r="L449" s="15">
        <f>'[1]TCE - ANEXO III - Preencher'!M458</f>
        <v>26.3</v>
      </c>
      <c r="M449" s="15">
        <f t="shared" si="37"/>
        <v>69.159263803599998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236.80766380360001</v>
      </c>
    </row>
    <row r="450" spans="1:28" x14ac:dyDescent="0.2">
      <c r="A450" s="8">
        <f>IFERROR(VLOOKUP(B450,'[1]DADOS (OCULTAR)'!$P$3:$R$91,3,0),"")</f>
        <v>10583920000800</v>
      </c>
      <c r="B450" s="9" t="str">
        <f>'[1]TCE - ANEXO III - Preencher'!C459</f>
        <v>HOSPITAL MESTRE VITALINO (COVID-19 CAMPANHA)</v>
      </c>
      <c r="C450" s="10"/>
      <c r="D450" s="11" t="str">
        <f>'[1]TCE - ANEXO III - Preencher'!E459</f>
        <v>MARINEIDE SANTANA DA SILVA SOUZA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44593</v>
      </c>
      <c r="H450" s="14">
        <f>'[1]TCE - ANEXO III - Preencher'!I459</f>
        <v>0</v>
      </c>
      <c r="I450" s="14">
        <f>'[1]TCE - ANEXO III - Preencher'!J459</f>
        <v>71.810400000000001</v>
      </c>
      <c r="J450" s="14">
        <f>'[1]TCE - ANEXO III - Preencher'!K459</f>
        <v>0</v>
      </c>
      <c r="K450" s="15">
        <f>'[1]TCE - ANEXO III - Preencher'!L459</f>
        <v>95.459263803599995</v>
      </c>
      <c r="L450" s="15">
        <f>'[1]TCE - ANEXO III - Preencher'!M459</f>
        <v>11.4</v>
      </c>
      <c r="M450" s="15">
        <f t="shared" si="37"/>
        <v>84.05926380359999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157.7996638036</v>
      </c>
    </row>
    <row r="451" spans="1:28" x14ac:dyDescent="0.2">
      <c r="A451" s="8">
        <f>IFERROR(VLOOKUP(B451,'[1]DADOS (OCULTAR)'!$P$3:$R$91,3,0),"")</f>
        <v>10583920000800</v>
      </c>
      <c r="B451" s="9" t="str">
        <f>'[1]TCE - ANEXO III - Preencher'!C460</f>
        <v>HOSPITAL MESTRE VITALINO (COVID-19 CAMPANHA)</v>
      </c>
      <c r="C451" s="10"/>
      <c r="D451" s="11" t="str">
        <f>'[1]TCE - ANEXO III - Preencher'!E460</f>
        <v>MARISTELA GONÇALVES BARBOSA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44593</v>
      </c>
      <c r="H451" s="14">
        <f>'[1]TCE - ANEXO III - Preencher'!I460</f>
        <v>0</v>
      </c>
      <c r="I451" s="14">
        <f>'[1]TCE - ANEXO III - Preencher'!J460</f>
        <v>167.6592</v>
      </c>
      <c r="J451" s="14">
        <f>'[1]TCE - ANEXO III - Preencher'!K460</f>
        <v>0</v>
      </c>
      <c r="K451" s="15">
        <f>'[1]TCE - ANEXO III - Preencher'!L460</f>
        <v>95.459263803599995</v>
      </c>
      <c r="L451" s="15">
        <f>'[1]TCE - ANEXO III - Preencher'!M460</f>
        <v>26.3</v>
      </c>
      <c r="M451" s="15">
        <f t="shared" si="37"/>
        <v>69.159263803599998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238.7484638036</v>
      </c>
    </row>
    <row r="452" spans="1:28" x14ac:dyDescent="0.2">
      <c r="A452" s="8">
        <f>IFERROR(VLOOKUP(B452,'[1]DADOS (OCULTAR)'!$P$3:$R$91,3,0),"")</f>
        <v>10583920000800</v>
      </c>
      <c r="B452" s="9" t="str">
        <f>'[1]TCE - ANEXO III - Preencher'!C461</f>
        <v>HOSPITAL MESTRE VITALINO (COVID-19 CAMPANHA)</v>
      </c>
      <c r="C452" s="10"/>
      <c r="D452" s="11" t="str">
        <f>'[1]TCE - ANEXO III - Preencher'!E461</f>
        <v>MARLON LEANDRO BOTELHO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223505</v>
      </c>
      <c r="G452" s="13">
        <f>IF('[1]TCE - ANEXO III - Preencher'!H461="","",'[1]TCE - ANEXO III - Preencher'!H461)</f>
        <v>44593</v>
      </c>
      <c r="H452" s="14">
        <f>'[1]TCE - ANEXO III - Preencher'!I461</f>
        <v>0</v>
      </c>
      <c r="I452" s="14">
        <f>'[1]TCE - ANEXO III - Preencher'!J461</f>
        <v>295.7568</v>
      </c>
      <c r="J452" s="14">
        <f>'[1]TCE - ANEXO III - Preencher'!K461</f>
        <v>0</v>
      </c>
      <c r="K452" s="15">
        <f>'[1]TCE - ANEXO III - Preencher'!L461</f>
        <v>95.459263803599995</v>
      </c>
      <c r="L452" s="15">
        <f>'[1]TCE - ANEXO III - Preencher'!M461</f>
        <v>3.31</v>
      </c>
      <c r="M452" s="15">
        <f t="shared" ref="M452:M515" si="43">K452-L452</f>
        <v>92.149263803599993</v>
      </c>
      <c r="N452" s="15">
        <f>'[1]TCE - ANEXO III - Preencher'!O461</f>
        <v>1.59</v>
      </c>
      <c r="O452" s="15">
        <f>'[1]TCE - ANEXO III - Preencher'!P461</f>
        <v>0</v>
      </c>
      <c r="P452" s="16">
        <f t="shared" ref="P452:P515" si="44">N452-O452</f>
        <v>1.59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389.49606380359995</v>
      </c>
    </row>
    <row r="453" spans="1:28" x14ac:dyDescent="0.2">
      <c r="A453" s="8">
        <f>IFERROR(VLOOKUP(B453,'[1]DADOS (OCULTAR)'!$P$3:$R$91,3,0),"")</f>
        <v>10583920000800</v>
      </c>
      <c r="B453" s="9" t="str">
        <f>'[1]TCE - ANEXO III - Preencher'!C462</f>
        <v>HOSPITAL MESTRE VITALINO (COVID-19 CAMPANHA)</v>
      </c>
      <c r="C453" s="10"/>
      <c r="D453" s="11" t="str">
        <f>'[1]TCE - ANEXO III - Preencher'!E462</f>
        <v>MARLUCE DA SILVA VASCONCELOS VILA NOVA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223605</v>
      </c>
      <c r="G453" s="13">
        <f>IF('[1]TCE - ANEXO III - Preencher'!H462="","",'[1]TCE - ANEXO III - Preencher'!H462)</f>
        <v>44593</v>
      </c>
      <c r="H453" s="14">
        <f>'[1]TCE - ANEXO III - Preencher'!I462</f>
        <v>0</v>
      </c>
      <c r="I453" s="14">
        <f>'[1]TCE - ANEXO III - Preencher'!J462</f>
        <v>234.4376</v>
      </c>
      <c r="J453" s="14">
        <f>'[1]TCE - ANEXO III - Preencher'!K462</f>
        <v>0</v>
      </c>
      <c r="K453" s="15">
        <f>'[1]TCE - ANEXO III - Preencher'!L462</f>
        <v>95.459263803599995</v>
      </c>
      <c r="L453" s="15">
        <f>'[1]TCE - ANEXO III - Preencher'!M462</f>
        <v>1.92</v>
      </c>
      <c r="M453" s="15">
        <f t="shared" si="43"/>
        <v>93.539263803599994</v>
      </c>
      <c r="N453" s="15">
        <f>'[1]TCE - ANEXO III - Preencher'!O462</f>
        <v>1.59</v>
      </c>
      <c r="O453" s="15">
        <f>'[1]TCE - ANEXO III - Preencher'!P462</f>
        <v>0</v>
      </c>
      <c r="P453" s="16">
        <f t="shared" si="44"/>
        <v>1.59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108.03</v>
      </c>
      <c r="U453" s="15">
        <f>'[1]TCE - ANEXO III - Preencher'!V462</f>
        <v>0</v>
      </c>
      <c r="V453" s="16">
        <f t="shared" si="46"/>
        <v>108.03</v>
      </c>
      <c r="W453" s="17" t="str">
        <f>IF('[1]TCE - ANEXO III - Preencher'!X462="","",'[1]TCE - ANEXO III - Preencher'!X462)</f>
        <v>AUX. CRECHE I, AUX CRECHE M/ANT (RETROATIVO)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437.59686380359994</v>
      </c>
    </row>
    <row r="454" spans="1:28" x14ac:dyDescent="0.2">
      <c r="A454" s="8">
        <f>IFERROR(VLOOKUP(B454,'[1]DADOS (OCULTAR)'!$P$3:$R$91,3,0),"")</f>
        <v>10583920000800</v>
      </c>
      <c r="B454" s="9" t="str">
        <f>'[1]TCE - ANEXO III - Preencher'!C463</f>
        <v>HOSPITAL MESTRE VITALINO (COVID-19 CAMPANHA)</v>
      </c>
      <c r="C454" s="10"/>
      <c r="D454" s="11" t="str">
        <f>'[1]TCE - ANEXO III - Preencher'!E463</f>
        <v>MARLY LUZINETE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44593</v>
      </c>
      <c r="H454" s="14">
        <f>'[1]TCE - ANEXO III - Preencher'!I463</f>
        <v>0</v>
      </c>
      <c r="I454" s="14">
        <f>'[1]TCE - ANEXO III - Preencher'!J463</f>
        <v>166.76560000000001</v>
      </c>
      <c r="J454" s="14">
        <f>'[1]TCE - ANEXO III - Preencher'!K463</f>
        <v>0</v>
      </c>
      <c r="K454" s="15">
        <f>'[1]TCE - ANEXO III - Preencher'!L463</f>
        <v>95.459263803599995</v>
      </c>
      <c r="L454" s="15">
        <f>'[1]TCE - ANEXO III - Preencher'!M463</f>
        <v>26.3</v>
      </c>
      <c r="M454" s="15">
        <f t="shared" si="43"/>
        <v>69.159263803599998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237.85486380360001</v>
      </c>
    </row>
    <row r="455" spans="1:28" x14ac:dyDescent="0.2">
      <c r="A455" s="8">
        <f>IFERROR(VLOOKUP(B455,'[1]DADOS (OCULTAR)'!$P$3:$R$91,3,0),"")</f>
        <v>10583920000800</v>
      </c>
      <c r="B455" s="9" t="str">
        <f>'[1]TCE - ANEXO III - Preencher'!C464</f>
        <v>HOSPITAL MESTRE VITALINO (COVID-19 CAMPANHA)</v>
      </c>
      <c r="C455" s="10"/>
      <c r="D455" s="11" t="str">
        <f>'[1]TCE - ANEXO III - Preencher'!E464</f>
        <v>MATEUS HENRIQUE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223505</v>
      </c>
      <c r="G455" s="13">
        <f>IF('[1]TCE - ANEXO III - Preencher'!H464="","",'[1]TCE - ANEXO III - Preencher'!H464)</f>
        <v>44593</v>
      </c>
      <c r="H455" s="14">
        <f>'[1]TCE - ANEXO III - Preencher'!I464</f>
        <v>0</v>
      </c>
      <c r="I455" s="14">
        <f>'[1]TCE - ANEXO III - Preencher'!J464</f>
        <v>244.79599999999999</v>
      </c>
      <c r="J455" s="14">
        <f>'[1]TCE - ANEXO III - Preencher'!K464</f>
        <v>0</v>
      </c>
      <c r="K455" s="15">
        <f>'[1]TCE - ANEXO III - Preencher'!L464</f>
        <v>95.459263803599995</v>
      </c>
      <c r="L455" s="15">
        <f>'[1]TCE - ANEXO III - Preencher'!M464</f>
        <v>1.68</v>
      </c>
      <c r="M455" s="15">
        <f t="shared" si="43"/>
        <v>93.779263803599989</v>
      </c>
      <c r="N455" s="15">
        <f>'[1]TCE - ANEXO III - Preencher'!O464</f>
        <v>1.59</v>
      </c>
      <c r="O455" s="15">
        <f>'[1]TCE - ANEXO III - Preencher'!P464</f>
        <v>0</v>
      </c>
      <c r="P455" s="16">
        <f t="shared" si="44"/>
        <v>1.59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340.16526380359994</v>
      </c>
    </row>
    <row r="456" spans="1:28" x14ac:dyDescent="0.2">
      <c r="A456" s="8">
        <f>IFERROR(VLOOKUP(B456,'[1]DADOS (OCULTAR)'!$P$3:$R$91,3,0),"")</f>
        <v>10583920000800</v>
      </c>
      <c r="B456" s="9" t="str">
        <f>'[1]TCE - ANEXO III - Preencher'!C465</f>
        <v>HOSPITAL MESTRE VITALINO (COVID-19 CAMPANHA)</v>
      </c>
      <c r="C456" s="10"/>
      <c r="D456" s="11" t="str">
        <f>'[1]TCE - ANEXO III - Preencher'!E465</f>
        <v>MATHEUS CARNEIRO DA CUNHA COSTA</v>
      </c>
      <c r="E456" s="9" t="str">
        <f>IF('[1]TCE - ANEXO III - Preencher'!F465="4 - Assistência Odontológica","2 - Outros Profissionais da Saúde",'[1]TCE - ANEXO III - Preencher'!F465)</f>
        <v>1 - Médico</v>
      </c>
      <c r="F456" s="12" t="str">
        <f>'[1]TCE - ANEXO III - Preencher'!G465</f>
        <v>225150</v>
      </c>
      <c r="G456" s="13">
        <f>IF('[1]TCE - ANEXO III - Preencher'!H465="","",'[1]TCE - ANEXO III - Preencher'!H465)</f>
        <v>44593</v>
      </c>
      <c r="H456" s="14">
        <f>'[1]TCE - ANEXO III - Preencher'!I465</f>
        <v>0</v>
      </c>
      <c r="I456" s="14">
        <f>'[1]TCE - ANEXO III - Preencher'!J465</f>
        <v>969.72879999999998</v>
      </c>
      <c r="J456" s="14">
        <f>'[1]TCE - ANEXO III - Preencher'!K465</f>
        <v>0</v>
      </c>
      <c r="K456" s="15">
        <f>'[1]TCE - ANEXO III - Preencher'!L465</f>
        <v>95.459263803599995</v>
      </c>
      <c r="L456" s="15">
        <f>'[1]TCE - ANEXO III - Preencher'!M465</f>
        <v>3.64</v>
      </c>
      <c r="M456" s="15">
        <f t="shared" si="43"/>
        <v>91.819263803599995</v>
      </c>
      <c r="N456" s="15">
        <f>'[1]TCE - ANEXO III - Preencher'!O465</f>
        <v>6.13</v>
      </c>
      <c r="O456" s="15">
        <f>'[1]TCE - ANEXO III - Preencher'!P465</f>
        <v>1.23</v>
      </c>
      <c r="P456" s="16">
        <f t="shared" si="44"/>
        <v>4.9000000000000004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1066.4480638036</v>
      </c>
    </row>
    <row r="457" spans="1:28" x14ac:dyDescent="0.2">
      <c r="A457" s="8">
        <f>IFERROR(VLOOKUP(B457,'[1]DADOS (OCULTAR)'!$P$3:$R$91,3,0),"")</f>
        <v>10583920000800</v>
      </c>
      <c r="B457" s="9" t="str">
        <f>'[1]TCE - ANEXO III - Preencher'!C466</f>
        <v>HOSPITAL MESTRE VITALINO (COVID-19 CAMPANHA)</v>
      </c>
      <c r="C457" s="10"/>
      <c r="D457" s="11" t="str">
        <f>'[1]TCE - ANEXO III - Preencher'!E466</f>
        <v>MATHEUS FERNANDES BARBOSA GUIMARAES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223505</v>
      </c>
      <c r="G457" s="13">
        <f>IF('[1]TCE - ANEXO III - Preencher'!H466="","",'[1]TCE - ANEXO III - Preencher'!H466)</f>
        <v>44593</v>
      </c>
      <c r="H457" s="14">
        <f>'[1]TCE - ANEXO III - Preencher'!I466</f>
        <v>0</v>
      </c>
      <c r="I457" s="14">
        <f>'[1]TCE - ANEXO III - Preencher'!J466</f>
        <v>245.95439999999999</v>
      </c>
      <c r="J457" s="14">
        <f>'[1]TCE - ANEXO III - Preencher'!K466</f>
        <v>0</v>
      </c>
      <c r="K457" s="15">
        <f>'[1]TCE - ANEXO III - Preencher'!L466</f>
        <v>95.459263803599995</v>
      </c>
      <c r="L457" s="15">
        <f>'[1]TCE - ANEXO III - Preencher'!M466</f>
        <v>2.66</v>
      </c>
      <c r="M457" s="15">
        <f t="shared" si="43"/>
        <v>92.799263803599999</v>
      </c>
      <c r="N457" s="15">
        <f>'[1]TCE - ANEXO III - Preencher'!O466</f>
        <v>1.59</v>
      </c>
      <c r="O457" s="15">
        <f>'[1]TCE - ANEXO III - Preencher'!P466</f>
        <v>0</v>
      </c>
      <c r="P457" s="16">
        <f t="shared" si="44"/>
        <v>1.59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340.34366380359995</v>
      </c>
    </row>
    <row r="458" spans="1:28" x14ac:dyDescent="0.2">
      <c r="A458" s="8">
        <f>IFERROR(VLOOKUP(B458,'[1]DADOS (OCULTAR)'!$P$3:$R$91,3,0),"")</f>
        <v>10583920000800</v>
      </c>
      <c r="B458" s="9" t="str">
        <f>'[1]TCE - ANEXO III - Preencher'!C467</f>
        <v>HOSPITAL MESTRE VITALINO (COVID-19 CAMPANHA)</v>
      </c>
      <c r="C458" s="10"/>
      <c r="D458" s="11" t="str">
        <f>'[1]TCE - ANEXO III - Preencher'!E467</f>
        <v>MATHEUS HENRIQUE SANTOS CLEMENTE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223505</v>
      </c>
      <c r="G458" s="13">
        <f>IF('[1]TCE - ANEXO III - Preencher'!H467="","",'[1]TCE - ANEXO III - Preencher'!H467)</f>
        <v>44593</v>
      </c>
      <c r="H458" s="14">
        <f>'[1]TCE - ANEXO III - Preencher'!I467</f>
        <v>0</v>
      </c>
      <c r="I458" s="14">
        <f>'[1]TCE - ANEXO III - Preencher'!J467</f>
        <v>311.7928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1.59</v>
      </c>
      <c r="O458" s="15">
        <f>'[1]TCE - ANEXO III - Preencher'!P467</f>
        <v>0</v>
      </c>
      <c r="P458" s="16">
        <f t="shared" si="44"/>
        <v>1.59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313.38279999999997</v>
      </c>
    </row>
    <row r="459" spans="1:28" x14ac:dyDescent="0.2">
      <c r="A459" s="8">
        <f>IFERROR(VLOOKUP(B459,'[1]DADOS (OCULTAR)'!$P$3:$R$91,3,0),"")</f>
        <v>10583920000800</v>
      </c>
      <c r="B459" s="9" t="str">
        <f>'[1]TCE - ANEXO III - Preencher'!C468</f>
        <v>HOSPITAL MESTRE VITALINO (COVID-19 CAMPANHA)</v>
      </c>
      <c r="C459" s="10"/>
      <c r="D459" s="11" t="str">
        <f>'[1]TCE - ANEXO III - Preencher'!E468</f>
        <v>MATIAS CORREIA DO AMARAL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515110</v>
      </c>
      <c r="G459" s="13">
        <f>IF('[1]TCE - ANEXO III - Preencher'!H468="","",'[1]TCE - ANEXO III - Preencher'!H468)</f>
        <v>44593</v>
      </c>
      <c r="H459" s="14">
        <f>'[1]TCE - ANEXO III - Preencher'!I468</f>
        <v>0</v>
      </c>
      <c r="I459" s="14">
        <f>'[1]TCE - ANEXO III - Preencher'!J468</f>
        <v>152.30080000000001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103.6</v>
      </c>
      <c r="R459" s="15">
        <f>'[1]TCE - ANEXO III - Preencher'!S468</f>
        <v>72.72</v>
      </c>
      <c r="S459" s="16">
        <f t="shared" si="45"/>
        <v>30.879999999999995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185.11080000000001</v>
      </c>
    </row>
    <row r="460" spans="1:28" x14ac:dyDescent="0.2">
      <c r="A460" s="8">
        <f>IFERROR(VLOOKUP(B460,'[1]DADOS (OCULTAR)'!$P$3:$R$91,3,0),"")</f>
        <v>10583920000800</v>
      </c>
      <c r="B460" s="9" t="str">
        <f>'[1]TCE - ANEXO III - Preencher'!C469</f>
        <v>HOSPITAL MESTRE VITALINO (COVID-19 CAMPANHA)</v>
      </c>
      <c r="C460" s="10"/>
      <c r="D460" s="11" t="str">
        <f>'[1]TCE - ANEXO III - Preencher'!E469</f>
        <v>MAURA DANIELY PEREIRA DE SOUZA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44593</v>
      </c>
      <c r="H460" s="14">
        <f>'[1]TCE - ANEXO III - Preencher'!I469</f>
        <v>0</v>
      </c>
      <c r="I460" s="14">
        <f>'[1]TCE - ANEXO III - Preencher'!J469</f>
        <v>167.81280000000001</v>
      </c>
      <c r="J460" s="14">
        <f>'[1]TCE - ANEXO III - Preencher'!K469</f>
        <v>0</v>
      </c>
      <c r="K460" s="15">
        <f>'[1]TCE - ANEXO III - Preencher'!L469</f>
        <v>95.459263803599995</v>
      </c>
      <c r="L460" s="15">
        <f>'[1]TCE - ANEXO III - Preencher'!M469</f>
        <v>26.3</v>
      </c>
      <c r="M460" s="15">
        <f t="shared" si="43"/>
        <v>69.159263803599998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238.90206380360002</v>
      </c>
    </row>
    <row r="461" spans="1:28" x14ac:dyDescent="0.2">
      <c r="A461" s="8">
        <f>IFERROR(VLOOKUP(B461,'[1]DADOS (OCULTAR)'!$P$3:$R$91,3,0),"")</f>
        <v>10583920000800</v>
      </c>
      <c r="B461" s="9" t="str">
        <f>'[1]TCE - ANEXO III - Preencher'!C470</f>
        <v>HOSPITAL MESTRE VITALINO (COVID-19 CAMPANHA)</v>
      </c>
      <c r="C461" s="10"/>
      <c r="D461" s="11" t="str">
        <f>'[1]TCE - ANEXO III - Preencher'!E470</f>
        <v>MAYARA COUTO PIMENTEL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223405</v>
      </c>
      <c r="G461" s="13">
        <f>IF('[1]TCE - ANEXO III - Preencher'!H470="","",'[1]TCE - ANEXO III - Preencher'!H470)</f>
        <v>44593</v>
      </c>
      <c r="H461" s="14">
        <f>'[1]TCE - ANEXO III - Preencher'!I470</f>
        <v>0</v>
      </c>
      <c r="I461" s="14">
        <f>'[1]TCE - ANEXO III - Preencher'!J470</f>
        <v>284.25920000000002</v>
      </c>
      <c r="J461" s="14">
        <f>'[1]TCE - ANEXO III - Preencher'!K470</f>
        <v>0</v>
      </c>
      <c r="K461" s="15">
        <f>'[1]TCE - ANEXO III - Preencher'!L470</f>
        <v>95.459263803599995</v>
      </c>
      <c r="L461" s="15">
        <f>'[1]TCE - ANEXO III - Preencher'!M470</f>
        <v>13.49</v>
      </c>
      <c r="M461" s="15">
        <f t="shared" si="43"/>
        <v>81.969263803600001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368.1584638036</v>
      </c>
    </row>
    <row r="462" spans="1:28" x14ac:dyDescent="0.2">
      <c r="A462" s="8">
        <f>IFERROR(VLOOKUP(B462,'[1]DADOS (OCULTAR)'!$P$3:$R$91,3,0),"")</f>
        <v>10583920000800</v>
      </c>
      <c r="B462" s="9" t="str">
        <f>'[1]TCE - ANEXO III - Preencher'!C471</f>
        <v>HOSPITAL MESTRE VITALINO (COVID-19 CAMPANHA)</v>
      </c>
      <c r="C462" s="10"/>
      <c r="D462" s="11" t="str">
        <f>'[1]TCE - ANEXO III - Preencher'!E471</f>
        <v>MAYARA LARISSA DA SILVA BRAGA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411010</v>
      </c>
      <c r="G462" s="13">
        <f>IF('[1]TCE - ANEXO III - Preencher'!H471="","",'[1]TCE - ANEXO III - Preencher'!H471)</f>
        <v>44593</v>
      </c>
      <c r="H462" s="14">
        <f>'[1]TCE - ANEXO III - Preencher'!I471</f>
        <v>0</v>
      </c>
      <c r="I462" s="14">
        <f>'[1]TCE - ANEXO III - Preencher'!J471</f>
        <v>77.738399999999999</v>
      </c>
      <c r="J462" s="14">
        <f>'[1]TCE - ANEXO III - Preencher'!K471</f>
        <v>0</v>
      </c>
      <c r="K462" s="15">
        <f>'[1]TCE - ANEXO III - Preencher'!L471</f>
        <v>95.459263803599995</v>
      </c>
      <c r="L462" s="15">
        <f>'[1]TCE - ANEXO III - Preencher'!M471</f>
        <v>0.84</v>
      </c>
      <c r="M462" s="15">
        <f t="shared" si="43"/>
        <v>94.619263803599992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174.2876638036</v>
      </c>
    </row>
    <row r="463" spans="1:28" x14ac:dyDescent="0.2">
      <c r="A463" s="8">
        <f>IFERROR(VLOOKUP(B463,'[1]DADOS (OCULTAR)'!$P$3:$R$91,3,0),"")</f>
        <v>10583920000800</v>
      </c>
      <c r="B463" s="9" t="str">
        <f>'[1]TCE - ANEXO III - Preencher'!C472</f>
        <v>HOSPITAL MESTRE VITALINO (COVID-19 CAMPANHA)</v>
      </c>
      <c r="C463" s="10"/>
      <c r="D463" s="11" t="str">
        <f>'[1]TCE - ANEXO III - Preencher'!E472</f>
        <v>MAYSA OLIVEIRA DE SOUZA E SILVA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225150</v>
      </c>
      <c r="G463" s="13">
        <f>IF('[1]TCE - ANEXO III - Preencher'!H472="","",'[1]TCE - ANEXO III - Preencher'!H472)</f>
        <v>44593</v>
      </c>
      <c r="H463" s="14">
        <f>'[1]TCE - ANEXO III - Preencher'!I472</f>
        <v>0</v>
      </c>
      <c r="I463" s="14">
        <f>'[1]TCE - ANEXO III - Preencher'!J472</f>
        <v>1209.748</v>
      </c>
      <c r="J463" s="14">
        <f>'[1]TCE - ANEXO III - Preencher'!K472</f>
        <v>0</v>
      </c>
      <c r="K463" s="15">
        <f>'[1]TCE - ANEXO III - Preencher'!L472</f>
        <v>95.459263803599995</v>
      </c>
      <c r="L463" s="15">
        <f>'[1]TCE - ANEXO III - Preencher'!M472</f>
        <v>3.64</v>
      </c>
      <c r="M463" s="15">
        <f t="shared" si="43"/>
        <v>91.819263803599995</v>
      </c>
      <c r="N463" s="15">
        <f>'[1]TCE - ANEXO III - Preencher'!O472</f>
        <v>6.13</v>
      </c>
      <c r="O463" s="15">
        <f>'[1]TCE - ANEXO III - Preencher'!P472</f>
        <v>1.23</v>
      </c>
      <c r="P463" s="16">
        <f t="shared" si="44"/>
        <v>4.9000000000000004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1306.4672638036002</v>
      </c>
    </row>
    <row r="464" spans="1:28" x14ac:dyDescent="0.2">
      <c r="A464" s="8">
        <f>IFERROR(VLOOKUP(B464,'[1]DADOS (OCULTAR)'!$P$3:$R$91,3,0),"")</f>
        <v>10583920000800</v>
      </c>
      <c r="B464" s="9" t="str">
        <f>'[1]TCE - ANEXO III - Preencher'!C473</f>
        <v>HOSPITAL MESTRE VITALINO (COVID-19 CAMPANHA)</v>
      </c>
      <c r="C464" s="10"/>
      <c r="D464" s="11" t="str">
        <f>'[1]TCE - ANEXO III - Preencher'!E473</f>
        <v>MELYCIA CRISTTINE DE LIMA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44593</v>
      </c>
      <c r="H464" s="14">
        <f>'[1]TCE - ANEXO III - Preencher'!I473</f>
        <v>0</v>
      </c>
      <c r="I464" s="14">
        <f>'[1]TCE - ANEXO III - Preencher'!J473</f>
        <v>165.7184</v>
      </c>
      <c r="J464" s="14">
        <f>'[1]TCE - ANEXO III - Preencher'!K473</f>
        <v>0</v>
      </c>
      <c r="K464" s="15">
        <f>'[1]TCE - ANEXO III - Preencher'!L473</f>
        <v>95.459263803599995</v>
      </c>
      <c r="L464" s="15">
        <f>'[1]TCE - ANEXO III - Preencher'!M473</f>
        <v>26.3</v>
      </c>
      <c r="M464" s="15">
        <f t="shared" si="43"/>
        <v>69.159263803599998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236.80766380360001</v>
      </c>
    </row>
    <row r="465" spans="1:28" x14ac:dyDescent="0.2">
      <c r="A465" s="8">
        <f>IFERROR(VLOOKUP(B465,'[1]DADOS (OCULTAR)'!$P$3:$R$91,3,0),"")</f>
        <v>10583920000800</v>
      </c>
      <c r="B465" s="9" t="str">
        <f>'[1]TCE - ANEXO III - Preencher'!C474</f>
        <v>HOSPITAL MESTRE VITALINO (COVID-19 CAMPANHA)</v>
      </c>
      <c r="C465" s="10"/>
      <c r="D465" s="11" t="str">
        <f>'[1]TCE - ANEXO III - Preencher'!E474</f>
        <v>MELYSSA RODRIGUES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44593</v>
      </c>
      <c r="H465" s="14">
        <f>'[1]TCE - ANEXO III - Preencher'!I474</f>
        <v>0</v>
      </c>
      <c r="I465" s="14">
        <f>'[1]TCE - ANEXO III - Preencher'!J474</f>
        <v>181.72479999999999</v>
      </c>
      <c r="J465" s="14">
        <f>'[1]TCE - ANEXO III - Preencher'!K474</f>
        <v>0</v>
      </c>
      <c r="K465" s="15">
        <f>'[1]TCE - ANEXO III - Preencher'!L474</f>
        <v>95.459263803599995</v>
      </c>
      <c r="L465" s="15">
        <f>'[1]TCE - ANEXO III - Preencher'!M474</f>
        <v>26.3</v>
      </c>
      <c r="M465" s="15">
        <f t="shared" si="43"/>
        <v>69.159263803599998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252.81406380359999</v>
      </c>
    </row>
    <row r="466" spans="1:28" x14ac:dyDescent="0.2">
      <c r="A466" s="8">
        <f>IFERROR(VLOOKUP(B466,'[1]DADOS (OCULTAR)'!$P$3:$R$91,3,0),"")</f>
        <v>10583920000800</v>
      </c>
      <c r="B466" s="9" t="str">
        <f>'[1]TCE - ANEXO III - Preencher'!C475</f>
        <v>HOSPITAL MESTRE VITALINO (COVID-19 CAMPANHA)</v>
      </c>
      <c r="C466" s="10"/>
      <c r="D466" s="11" t="str">
        <f>'[1]TCE - ANEXO III - Preencher'!E475</f>
        <v>MICHELE PEREIRA NASCIMENTO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44593</v>
      </c>
      <c r="H466" s="14">
        <f>'[1]TCE - ANEXO III - Preencher'!I475</f>
        <v>0</v>
      </c>
      <c r="I466" s="14">
        <f>'[1]TCE - ANEXO III - Preencher'!J475</f>
        <v>165.7184</v>
      </c>
      <c r="J466" s="14">
        <f>'[1]TCE - ANEXO III - Preencher'!K475</f>
        <v>0</v>
      </c>
      <c r="K466" s="15">
        <f>'[1]TCE - ANEXO III - Preencher'!L475</f>
        <v>95.459263803599995</v>
      </c>
      <c r="L466" s="15">
        <f>'[1]TCE - ANEXO III - Preencher'!M475</f>
        <v>26.3</v>
      </c>
      <c r="M466" s="15">
        <f t="shared" si="43"/>
        <v>69.159263803599998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69.41</v>
      </c>
      <c r="U466" s="15">
        <f>'[1]TCE - ANEXO III - Preencher'!V475</f>
        <v>0</v>
      </c>
      <c r="V466" s="16">
        <f t="shared" si="46"/>
        <v>69.41</v>
      </c>
      <c r="W466" s="17" t="str">
        <f>IF('[1]TCE - ANEXO III - Preencher'!X475="","",'[1]TCE - ANEXO III - Preencher'!X475)</f>
        <v>AUX. CRECHE I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306.21766380359998</v>
      </c>
    </row>
    <row r="467" spans="1:28" x14ac:dyDescent="0.2">
      <c r="A467" s="8">
        <f>IFERROR(VLOOKUP(B467,'[1]DADOS (OCULTAR)'!$P$3:$R$91,3,0),"")</f>
        <v>10583920000800</v>
      </c>
      <c r="B467" s="9" t="str">
        <f>'[1]TCE - ANEXO III - Preencher'!C476</f>
        <v>HOSPITAL MESTRE VITALINO (COVID-19 CAMPANHA)</v>
      </c>
      <c r="C467" s="10"/>
      <c r="D467" s="11" t="str">
        <f>'[1]TCE - ANEXO III - Preencher'!E476</f>
        <v>MICHELLY EDJANE FREIRE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223505</v>
      </c>
      <c r="G467" s="13">
        <f>IF('[1]TCE - ANEXO III - Preencher'!H476="","",'[1]TCE - ANEXO III - Preencher'!H476)</f>
        <v>44593</v>
      </c>
      <c r="H467" s="14">
        <f>'[1]TCE - ANEXO III - Preencher'!I476</f>
        <v>0</v>
      </c>
      <c r="I467" s="14">
        <f>'[1]TCE - ANEXO III - Preencher'!J476</f>
        <v>129.49680000000001</v>
      </c>
      <c r="J467" s="14">
        <f>'[1]TCE - ANEXO III - Preencher'!K476</f>
        <v>0</v>
      </c>
      <c r="K467" s="15">
        <f>'[1]TCE - ANEXO III - Preencher'!L476</f>
        <v>95.459263803599995</v>
      </c>
      <c r="L467" s="15">
        <f>'[1]TCE - ANEXO III - Preencher'!M476</f>
        <v>1.51</v>
      </c>
      <c r="M467" s="15">
        <f t="shared" si="43"/>
        <v>93.94926380359999</v>
      </c>
      <c r="N467" s="15">
        <f>'[1]TCE - ANEXO III - Preencher'!O476</f>
        <v>1.59</v>
      </c>
      <c r="O467" s="15">
        <f>'[1]TCE - ANEXO III - Preencher'!P476</f>
        <v>0</v>
      </c>
      <c r="P467" s="16">
        <f t="shared" si="44"/>
        <v>1.59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225.0360638036</v>
      </c>
    </row>
    <row r="468" spans="1:28" x14ac:dyDescent="0.2">
      <c r="A468" s="8">
        <f>IFERROR(VLOOKUP(B468,'[1]DADOS (OCULTAR)'!$P$3:$R$91,3,0),"")</f>
        <v>10583920000800</v>
      </c>
      <c r="B468" s="9" t="str">
        <f>'[1]TCE - ANEXO III - Preencher'!C477</f>
        <v>HOSPITAL MESTRE VITALINO (COVID-19 CAMPANHA)</v>
      </c>
      <c r="C468" s="10"/>
      <c r="D468" s="11" t="str">
        <f>'[1]TCE - ANEXO III - Preencher'!E477</f>
        <v>MICKAEVILLYN LUANA VIEIRA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223605</v>
      </c>
      <c r="G468" s="13">
        <f>IF('[1]TCE - ANEXO III - Preencher'!H477="","",'[1]TCE - ANEXO III - Preencher'!H477)</f>
        <v>44593</v>
      </c>
      <c r="H468" s="14">
        <f>'[1]TCE - ANEXO III - Preencher'!I477</f>
        <v>0</v>
      </c>
      <c r="I468" s="14">
        <f>'[1]TCE - ANEXO III - Preencher'!J477</f>
        <v>247.20079999999999</v>
      </c>
      <c r="J468" s="14">
        <f>'[1]TCE - ANEXO III - Preencher'!K477</f>
        <v>0</v>
      </c>
      <c r="K468" s="15">
        <f>'[1]TCE - ANEXO III - Preencher'!L477</f>
        <v>95.459263803599995</v>
      </c>
      <c r="L468" s="15">
        <f>'[1]TCE - ANEXO III - Preencher'!M477</f>
        <v>2.5099999999999998</v>
      </c>
      <c r="M468" s="15">
        <f t="shared" si="43"/>
        <v>92.94926380359999</v>
      </c>
      <c r="N468" s="15">
        <f>'[1]TCE - ANEXO III - Preencher'!O477</f>
        <v>1.59</v>
      </c>
      <c r="O468" s="15">
        <f>'[1]TCE - ANEXO III - Preencher'!P477</f>
        <v>0</v>
      </c>
      <c r="P468" s="16">
        <f t="shared" si="44"/>
        <v>1.59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341.74006380359998</v>
      </c>
    </row>
    <row r="469" spans="1:28" x14ac:dyDescent="0.2">
      <c r="A469" s="8">
        <f>IFERROR(VLOOKUP(B469,'[1]DADOS (OCULTAR)'!$P$3:$R$91,3,0),"")</f>
        <v>10583920000800</v>
      </c>
      <c r="B469" s="9" t="str">
        <f>'[1]TCE - ANEXO III - Preencher'!C478</f>
        <v>HOSPITAL MESTRE VITALINO (COVID-19 CAMPANHA)</v>
      </c>
      <c r="C469" s="10"/>
      <c r="D469" s="11" t="str">
        <f>'[1]TCE - ANEXO III - Preencher'!E478</f>
        <v>MIKELAYNE CRISTINA SANTANA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44593</v>
      </c>
      <c r="H469" s="14">
        <f>'[1]TCE - ANEXO III - Preencher'!I478</f>
        <v>0</v>
      </c>
      <c r="I469" s="14">
        <f>'[1]TCE - ANEXO III - Preencher'!J478</f>
        <v>166.76560000000001</v>
      </c>
      <c r="J469" s="14">
        <f>'[1]TCE - ANEXO III - Preencher'!K478</f>
        <v>0</v>
      </c>
      <c r="K469" s="15">
        <f>'[1]TCE - ANEXO III - Preencher'!L478</f>
        <v>95.459263803599995</v>
      </c>
      <c r="L469" s="15">
        <f>'[1]TCE - ANEXO III - Preencher'!M478</f>
        <v>26.3</v>
      </c>
      <c r="M469" s="15">
        <f t="shared" si="43"/>
        <v>69.159263803599998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237.85486380360001</v>
      </c>
    </row>
    <row r="470" spans="1:28" x14ac:dyDescent="0.2">
      <c r="A470" s="8">
        <f>IFERROR(VLOOKUP(B470,'[1]DADOS (OCULTAR)'!$P$3:$R$91,3,0),"")</f>
        <v>10583920000800</v>
      </c>
      <c r="B470" s="9" t="str">
        <f>'[1]TCE - ANEXO III - Preencher'!C479</f>
        <v>HOSPITAL MESTRE VITALINO (COVID-19 CAMPANHA)</v>
      </c>
      <c r="C470" s="10"/>
      <c r="D470" s="11" t="str">
        <f>'[1]TCE - ANEXO III - Preencher'!E479</f>
        <v>MILCA SILICIA MORAIS PESSOA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44593</v>
      </c>
      <c r="H470" s="14">
        <f>'[1]TCE - ANEXO III - Preencher'!I479</f>
        <v>0</v>
      </c>
      <c r="I470" s="14">
        <f>'[1]TCE - ANEXO III - Preencher'!J479</f>
        <v>368.0376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1.59</v>
      </c>
      <c r="O470" s="15">
        <f>'[1]TCE - ANEXO III - Preencher'!P479</f>
        <v>0</v>
      </c>
      <c r="P470" s="16">
        <f t="shared" si="44"/>
        <v>1.59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369.62759999999997</v>
      </c>
    </row>
    <row r="471" spans="1:28" x14ac:dyDescent="0.2">
      <c r="A471" s="8">
        <f>IFERROR(VLOOKUP(B471,'[1]DADOS (OCULTAR)'!$P$3:$R$91,3,0),"")</f>
        <v>10583920000800</v>
      </c>
      <c r="B471" s="9" t="str">
        <f>'[1]TCE - ANEXO III - Preencher'!C480</f>
        <v>HOSPITAL MESTRE VITALINO (COVID-19 CAMPANHA)</v>
      </c>
      <c r="C471" s="10"/>
      <c r="D471" s="11" t="str">
        <f>'[1]TCE - ANEXO III - Preencher'!E480</f>
        <v>MILTON JOSE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517410</v>
      </c>
      <c r="G471" s="13">
        <f>IF('[1]TCE - ANEXO III - Preencher'!H480="","",'[1]TCE - ANEXO III - Preencher'!H480)</f>
        <v>44593</v>
      </c>
      <c r="H471" s="14">
        <f>'[1]TCE - ANEXO III - Preencher'!I480</f>
        <v>0</v>
      </c>
      <c r="I471" s="14">
        <f>'[1]TCE - ANEXO III - Preencher'!J480</f>
        <v>192.65360000000001</v>
      </c>
      <c r="J471" s="14">
        <f>'[1]TCE - ANEXO III - Preencher'!K480</f>
        <v>0</v>
      </c>
      <c r="K471" s="15">
        <f>'[1]TCE - ANEXO III - Preencher'!L480</f>
        <v>95.459263803599995</v>
      </c>
      <c r="L471" s="15">
        <f>'[1]TCE - ANEXO III - Preencher'!M480</f>
        <v>24.24</v>
      </c>
      <c r="M471" s="15">
        <f t="shared" si="43"/>
        <v>71.219263803600001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265.80286380360002</v>
      </c>
    </row>
    <row r="472" spans="1:28" x14ac:dyDescent="0.2">
      <c r="A472" s="8">
        <f>IFERROR(VLOOKUP(B472,'[1]DADOS (OCULTAR)'!$P$3:$R$91,3,0),"")</f>
        <v>10583920000800</v>
      </c>
      <c r="B472" s="9" t="str">
        <f>'[1]TCE - ANEXO III - Preencher'!C481</f>
        <v>HOSPITAL MESTRE VITALINO (COVID-19 CAMPANHA)</v>
      </c>
      <c r="C472" s="10"/>
      <c r="D472" s="11" t="str">
        <f>'[1]TCE - ANEXO III - Preencher'!E481</f>
        <v>MIRELE ANA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44593</v>
      </c>
      <c r="H472" s="14">
        <f>'[1]TCE - ANEXO III - Preencher'!I481</f>
        <v>0</v>
      </c>
      <c r="I472" s="14">
        <f>'[1]TCE - ANEXO III - Preencher'!J481</f>
        <v>228.744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230.67400000000001</v>
      </c>
    </row>
    <row r="473" spans="1:28" x14ac:dyDescent="0.2">
      <c r="A473" s="8">
        <f>IFERROR(VLOOKUP(B473,'[1]DADOS (OCULTAR)'!$P$3:$R$91,3,0),"")</f>
        <v>10583920000800</v>
      </c>
      <c r="B473" s="9" t="str">
        <f>'[1]TCE - ANEXO III - Preencher'!C482</f>
        <v>HOSPITAL MESTRE VITALINO (COVID-19 CAMPANHA)</v>
      </c>
      <c r="C473" s="10"/>
      <c r="D473" s="11" t="str">
        <f>'[1]TCE - ANEXO III - Preencher'!E482</f>
        <v>MIRELE BETANIA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322205</v>
      </c>
      <c r="G473" s="13">
        <f>IF('[1]TCE - ANEXO III - Preencher'!H482="","",'[1]TCE - ANEXO III - Preencher'!H482)</f>
        <v>44593</v>
      </c>
      <c r="H473" s="14">
        <f>'[1]TCE - ANEXO III - Preencher'!I482</f>
        <v>0</v>
      </c>
      <c r="I473" s="14">
        <f>'[1]TCE - ANEXO III - Preencher'!J482</f>
        <v>163.61439999999999</v>
      </c>
      <c r="J473" s="14">
        <f>'[1]TCE - ANEXO III - Preencher'!K482</f>
        <v>0</v>
      </c>
      <c r="K473" s="15">
        <f>'[1]TCE - ANEXO III - Preencher'!L482</f>
        <v>95.459263803599995</v>
      </c>
      <c r="L473" s="15">
        <f>'[1]TCE - ANEXO III - Preencher'!M482</f>
        <v>20.170000000000002</v>
      </c>
      <c r="M473" s="15">
        <f t="shared" si="43"/>
        <v>75.289263803599994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240.83366380359999</v>
      </c>
    </row>
    <row r="474" spans="1:28" x14ac:dyDescent="0.2">
      <c r="A474" s="8">
        <f>IFERROR(VLOOKUP(B474,'[1]DADOS (OCULTAR)'!$P$3:$R$91,3,0),"")</f>
        <v>10583920000800</v>
      </c>
      <c r="B474" s="9" t="str">
        <f>'[1]TCE - ANEXO III - Preencher'!C483</f>
        <v>HOSPITAL MESTRE VITALINO (COVID-19 CAMPANHA)</v>
      </c>
      <c r="C474" s="10"/>
      <c r="D474" s="11" t="str">
        <f>'[1]TCE - ANEXO III - Preencher'!E483</f>
        <v>MIRELLE BEATRIZ SILVA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44593</v>
      </c>
      <c r="H474" s="14">
        <f>'[1]TCE - ANEXO III - Preencher'!I483</f>
        <v>0</v>
      </c>
      <c r="I474" s="14">
        <f>'[1]TCE - ANEXO III - Preencher'!J483</f>
        <v>168.10239999999999</v>
      </c>
      <c r="J474" s="14">
        <f>'[1]TCE - ANEXO III - Preencher'!K483</f>
        <v>0</v>
      </c>
      <c r="K474" s="15">
        <f>'[1]TCE - ANEXO III - Preencher'!L483</f>
        <v>95.459263803599995</v>
      </c>
      <c r="L474" s="15">
        <f>'[1]TCE - ANEXO III - Preencher'!M483</f>
        <v>22.8</v>
      </c>
      <c r="M474" s="15">
        <f t="shared" si="43"/>
        <v>72.659263803599998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69.41</v>
      </c>
      <c r="U474" s="15">
        <f>'[1]TCE - ANEXO III - Preencher'!V483</f>
        <v>0</v>
      </c>
      <c r="V474" s="16">
        <f t="shared" si="46"/>
        <v>69.41</v>
      </c>
      <c r="W474" s="17" t="str">
        <f>IF('[1]TCE - ANEXO III - Preencher'!X483="","",'[1]TCE - ANEXO III - Preencher'!X483)</f>
        <v>AUX. CRECHE I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312.10166380359999</v>
      </c>
    </row>
    <row r="475" spans="1:28" x14ac:dyDescent="0.2">
      <c r="A475" s="8">
        <f>IFERROR(VLOOKUP(B475,'[1]DADOS (OCULTAR)'!$P$3:$R$91,3,0),"")</f>
        <v>10583920000800</v>
      </c>
      <c r="B475" s="9" t="str">
        <f>'[1]TCE - ANEXO III - Preencher'!C484</f>
        <v>HOSPITAL MESTRE VITALINO (COVID-19 CAMPANHA)</v>
      </c>
      <c r="C475" s="10"/>
      <c r="D475" s="11" t="str">
        <f>'[1]TCE - ANEXO III - Preencher'!E484</f>
        <v>MIRELLY DE LUCENA OLIVEIRA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44593</v>
      </c>
      <c r="H475" s="14">
        <f>'[1]TCE - ANEXO III - Preencher'!I484</f>
        <v>0</v>
      </c>
      <c r="I475" s="14">
        <f>'[1]TCE - ANEXO III - Preencher'!J484</f>
        <v>171.19280000000001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173.12280000000001</v>
      </c>
    </row>
    <row r="476" spans="1:28" x14ac:dyDescent="0.2">
      <c r="A476" s="8">
        <f>IFERROR(VLOOKUP(B476,'[1]DADOS (OCULTAR)'!$P$3:$R$91,3,0),"")</f>
        <v>10583920000800</v>
      </c>
      <c r="B476" s="9" t="str">
        <f>'[1]TCE - ANEXO III - Preencher'!C485</f>
        <v>HOSPITAL MESTRE VITALINO (COVID-19 CAMPANHA)</v>
      </c>
      <c r="C476" s="10"/>
      <c r="D476" s="11" t="str">
        <f>'[1]TCE - ANEXO III - Preencher'!E485</f>
        <v>MIRIAN MELO DE AZEVEDO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44593</v>
      </c>
      <c r="H476" s="14">
        <f>'[1]TCE - ANEXO III - Preencher'!I485</f>
        <v>0</v>
      </c>
      <c r="I476" s="14">
        <f>'[1]TCE - ANEXO III - Preencher'!J485</f>
        <v>179.21520000000001</v>
      </c>
      <c r="J476" s="14">
        <f>'[1]TCE - ANEXO III - Preencher'!K485</f>
        <v>0</v>
      </c>
      <c r="K476" s="15">
        <f>'[1]TCE - ANEXO III - Preencher'!L485</f>
        <v>95.459263803599995</v>
      </c>
      <c r="L476" s="15">
        <f>'[1]TCE - ANEXO III - Preencher'!M485</f>
        <v>21.92</v>
      </c>
      <c r="M476" s="15">
        <f t="shared" si="43"/>
        <v>73.539263803599994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254.68446380360001</v>
      </c>
    </row>
    <row r="477" spans="1:28" x14ac:dyDescent="0.2">
      <c r="A477" s="8">
        <f>IFERROR(VLOOKUP(B477,'[1]DADOS (OCULTAR)'!$P$3:$R$91,3,0),"")</f>
        <v>10583920000800</v>
      </c>
      <c r="B477" s="9" t="str">
        <f>'[1]TCE - ANEXO III - Preencher'!C486</f>
        <v>HOSPITAL MESTRE VITALINO (COVID-19 CAMPANHA)</v>
      </c>
      <c r="C477" s="10"/>
      <c r="D477" s="11" t="str">
        <f>'[1]TCE - ANEXO III - Preencher'!E486</f>
        <v>MOISES AMARO GOMES DE LIMA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517410</v>
      </c>
      <c r="G477" s="13">
        <f>IF('[1]TCE - ANEXO III - Preencher'!H486="","",'[1]TCE - ANEXO III - Preencher'!H486)</f>
        <v>44593</v>
      </c>
      <c r="H477" s="14">
        <f>'[1]TCE - ANEXO III - Preencher'!I486</f>
        <v>0</v>
      </c>
      <c r="I477" s="14">
        <f>'[1]TCE - ANEXO III - Preencher'!J486</f>
        <v>159.54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161.47</v>
      </c>
    </row>
    <row r="478" spans="1:28" x14ac:dyDescent="0.2">
      <c r="A478" s="8">
        <f>IFERROR(VLOOKUP(B478,'[1]DADOS (OCULTAR)'!$P$3:$R$91,3,0),"")</f>
        <v>10583920000800</v>
      </c>
      <c r="B478" s="9" t="str">
        <f>'[1]TCE - ANEXO III - Preencher'!C487</f>
        <v>HOSPITAL MESTRE VITALINO (COVID-19 CAMPANHA)</v>
      </c>
      <c r="C478" s="10"/>
      <c r="D478" s="11" t="str">
        <f>'[1]TCE - ANEXO III - Preencher'!E487</f>
        <v>MONALISA VITORIA ALVES DE AQUINO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223605</v>
      </c>
      <c r="G478" s="13">
        <f>IF('[1]TCE - ANEXO III - Preencher'!H487="","",'[1]TCE - ANEXO III - Preencher'!H487)</f>
        <v>44593</v>
      </c>
      <c r="H478" s="14">
        <f>'[1]TCE - ANEXO III - Preencher'!I487</f>
        <v>0</v>
      </c>
      <c r="I478" s="14">
        <f>'[1]TCE - ANEXO III - Preencher'!J487</f>
        <v>289.096</v>
      </c>
      <c r="J478" s="14">
        <f>'[1]TCE - ANEXO III - Preencher'!K487</f>
        <v>0</v>
      </c>
      <c r="K478" s="15">
        <f>'[1]TCE - ANEXO III - Preencher'!L487</f>
        <v>95.459263803599995</v>
      </c>
      <c r="L478" s="15">
        <f>'[1]TCE - ANEXO III - Preencher'!M487</f>
        <v>2.75</v>
      </c>
      <c r="M478" s="15">
        <f t="shared" si="43"/>
        <v>92.709263803599995</v>
      </c>
      <c r="N478" s="15">
        <f>'[1]TCE - ANEXO III - Preencher'!O487</f>
        <v>1.59</v>
      </c>
      <c r="O478" s="15">
        <f>'[1]TCE - ANEXO III - Preencher'!P487</f>
        <v>0</v>
      </c>
      <c r="P478" s="16">
        <f t="shared" si="44"/>
        <v>1.59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383.39526380359996</v>
      </c>
    </row>
    <row r="479" spans="1:28" x14ac:dyDescent="0.2">
      <c r="A479" s="8">
        <f>IFERROR(VLOOKUP(B479,'[1]DADOS (OCULTAR)'!$P$3:$R$91,3,0),"")</f>
        <v>10583920000800</v>
      </c>
      <c r="B479" s="9" t="str">
        <f>'[1]TCE - ANEXO III - Preencher'!C488</f>
        <v>HOSPITAL MESTRE VITALINO (COVID-19 CAMPANHA)</v>
      </c>
      <c r="C479" s="10"/>
      <c r="D479" s="11" t="str">
        <f>'[1]TCE - ANEXO III - Preencher'!E488</f>
        <v>MONICA BARBOSA DE MELO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44593</v>
      </c>
      <c r="H479" s="14">
        <f>'[1]TCE - ANEXO III - Preencher'!I488</f>
        <v>0</v>
      </c>
      <c r="I479" s="14">
        <f>'[1]TCE - ANEXO III - Preencher'!J488</f>
        <v>167.45679999999999</v>
      </c>
      <c r="J479" s="14">
        <f>'[1]TCE - ANEXO III - Preencher'!K488</f>
        <v>0</v>
      </c>
      <c r="K479" s="15">
        <f>'[1]TCE - ANEXO III - Preencher'!L488</f>
        <v>95.459263803599995</v>
      </c>
      <c r="L479" s="15">
        <f>'[1]TCE - ANEXO III - Preencher'!M488</f>
        <v>25.43</v>
      </c>
      <c r="M479" s="15">
        <f t="shared" si="43"/>
        <v>70.029263803600003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239.4160638036</v>
      </c>
    </row>
    <row r="480" spans="1:28" x14ac:dyDescent="0.2">
      <c r="A480" s="8">
        <f>IFERROR(VLOOKUP(B480,'[1]DADOS (OCULTAR)'!$P$3:$R$91,3,0),"")</f>
        <v>10583920000800</v>
      </c>
      <c r="B480" s="9" t="str">
        <f>'[1]TCE - ANEXO III - Preencher'!C489</f>
        <v>HOSPITAL MESTRE VITALINO (COVID-19 CAMPANHA)</v>
      </c>
      <c r="C480" s="10"/>
      <c r="D480" s="11" t="str">
        <f>'[1]TCE - ANEXO III - Preencher'!E489</f>
        <v>MONICA RUFINO ALVES MATIAS</v>
      </c>
      <c r="E480" s="9" t="str">
        <f>IF('[1]TCE - ANEXO III - Preencher'!F489="4 - Assistência Odontológica","2 - Outros Profissionais da Saúde",'[1]TCE - ANEXO III - Preencher'!F489)</f>
        <v>1 - Médico</v>
      </c>
      <c r="F480" s="12" t="str">
        <f>'[1]TCE - ANEXO III - Preencher'!G489</f>
        <v>225150</v>
      </c>
      <c r="G480" s="13">
        <f>IF('[1]TCE - ANEXO III - Preencher'!H489="","",'[1]TCE - ANEXO III - Preencher'!H489)</f>
        <v>44593</v>
      </c>
      <c r="H480" s="14">
        <f>'[1]TCE - ANEXO III - Preencher'!I489</f>
        <v>0</v>
      </c>
      <c r="I480" s="14">
        <f>'[1]TCE - ANEXO III - Preencher'!J489</f>
        <v>627.17359999999996</v>
      </c>
      <c r="J480" s="14">
        <f>'[1]TCE - ANEXO III - Preencher'!K489</f>
        <v>0</v>
      </c>
      <c r="K480" s="15">
        <f>'[1]TCE - ANEXO III - Preencher'!L489</f>
        <v>95.459263803599995</v>
      </c>
      <c r="L480" s="15">
        <f>'[1]TCE - ANEXO III - Preencher'!M489</f>
        <v>3.64</v>
      </c>
      <c r="M480" s="15">
        <f t="shared" si="43"/>
        <v>91.819263803599995</v>
      </c>
      <c r="N480" s="15">
        <f>'[1]TCE - ANEXO III - Preencher'!O489</f>
        <v>6.13</v>
      </c>
      <c r="O480" s="15">
        <f>'[1]TCE - ANEXO III - Preencher'!P489</f>
        <v>1.23</v>
      </c>
      <c r="P480" s="16">
        <f t="shared" si="44"/>
        <v>4.9000000000000004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723.89286380359988</v>
      </c>
    </row>
    <row r="481" spans="1:28" x14ac:dyDescent="0.2">
      <c r="A481" s="8">
        <f>IFERROR(VLOOKUP(B481,'[1]DADOS (OCULTAR)'!$P$3:$R$91,3,0),"")</f>
        <v>10583920000800</v>
      </c>
      <c r="B481" s="9" t="str">
        <f>'[1]TCE - ANEXO III - Preencher'!C490</f>
        <v>HOSPITAL MESTRE VITALINO (COVID-19 CAMPANHA)</v>
      </c>
      <c r="C481" s="10"/>
      <c r="D481" s="11" t="str">
        <f>'[1]TCE - ANEXO III - Preencher'!E490</f>
        <v>MONIQUE DOS SANTOS SOUSA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44593</v>
      </c>
      <c r="H481" s="14">
        <f>'[1]TCE - ANEXO III - Preencher'!I490</f>
        <v>0</v>
      </c>
      <c r="I481" s="14">
        <f>'[1]TCE - ANEXO III - Preencher'!J490</f>
        <v>165.7184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167.64840000000001</v>
      </c>
    </row>
    <row r="482" spans="1:28" x14ac:dyDescent="0.2">
      <c r="A482" s="8">
        <f>IFERROR(VLOOKUP(B482,'[1]DADOS (OCULTAR)'!$P$3:$R$91,3,0),"")</f>
        <v>10583920000800</v>
      </c>
      <c r="B482" s="9" t="str">
        <f>'[1]TCE - ANEXO III - Preencher'!C491</f>
        <v>HOSPITAL MESTRE VITALINO (COVID-19 CAMPANHA)</v>
      </c>
      <c r="C482" s="10"/>
      <c r="D482" s="11" t="str">
        <f>'[1]TCE - ANEXO III - Preencher'!E491</f>
        <v>MYKE AGRIPINO ALVES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521130</v>
      </c>
      <c r="G482" s="13">
        <f>IF('[1]TCE - ANEXO III - Preencher'!H491="","",'[1]TCE - ANEXO III - Preencher'!H491)</f>
        <v>44593</v>
      </c>
      <c r="H482" s="14">
        <f>'[1]TCE - ANEXO III - Preencher'!I491</f>
        <v>0</v>
      </c>
      <c r="I482" s="14">
        <f>'[1]TCE - ANEXO III - Preencher'!J491</f>
        <v>158.584</v>
      </c>
      <c r="J482" s="14">
        <f>'[1]TCE - ANEXO III - Preencher'!K491</f>
        <v>0</v>
      </c>
      <c r="K482" s="15">
        <f>'[1]TCE - ANEXO III - Preencher'!L491</f>
        <v>95.459263803599995</v>
      </c>
      <c r="L482" s="15">
        <f>'[1]TCE - ANEXO III - Preencher'!M491</f>
        <v>24.24</v>
      </c>
      <c r="M482" s="15">
        <f t="shared" si="43"/>
        <v>71.219263803600001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231.73326380360001</v>
      </c>
    </row>
    <row r="483" spans="1:28" x14ac:dyDescent="0.2">
      <c r="A483" s="8">
        <f>IFERROR(VLOOKUP(B483,'[1]DADOS (OCULTAR)'!$P$3:$R$91,3,0),"")</f>
        <v>10583920000800</v>
      </c>
      <c r="B483" s="9" t="str">
        <f>'[1]TCE - ANEXO III - Preencher'!C492</f>
        <v>HOSPITAL MESTRE VITALINO (COVID-19 CAMPANHA)</v>
      </c>
      <c r="C483" s="10"/>
      <c r="D483" s="11" t="str">
        <f>'[1]TCE - ANEXO III - Preencher'!E492</f>
        <v>NAIANA DOS ANJOS SANTOS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223505</v>
      </c>
      <c r="G483" s="13">
        <f>IF('[1]TCE - ANEXO III - Preencher'!H492="","",'[1]TCE - ANEXO III - Preencher'!H492)</f>
        <v>44593</v>
      </c>
      <c r="H483" s="14">
        <f>'[1]TCE - ANEXO III - Preencher'!I492</f>
        <v>0</v>
      </c>
      <c r="I483" s="14">
        <f>'[1]TCE - ANEXO III - Preencher'!J492</f>
        <v>280.75920000000002</v>
      </c>
      <c r="J483" s="14">
        <f>'[1]TCE - ANEXO III - Preencher'!K492</f>
        <v>0</v>
      </c>
      <c r="K483" s="15">
        <f>'[1]TCE - ANEXO III - Preencher'!L492</f>
        <v>95.459263803599995</v>
      </c>
      <c r="L483" s="15">
        <f>'[1]TCE - ANEXO III - Preencher'!M492</f>
        <v>3.31</v>
      </c>
      <c r="M483" s="15">
        <f t="shared" si="43"/>
        <v>92.149263803599993</v>
      </c>
      <c r="N483" s="15">
        <f>'[1]TCE - ANEXO III - Preencher'!O492</f>
        <v>1.59</v>
      </c>
      <c r="O483" s="15">
        <f>'[1]TCE - ANEXO III - Preencher'!P492</f>
        <v>0</v>
      </c>
      <c r="P483" s="16">
        <f t="shared" si="44"/>
        <v>1.59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374.49846380359998</v>
      </c>
    </row>
    <row r="484" spans="1:28" x14ac:dyDescent="0.2">
      <c r="A484" s="8">
        <f>IFERROR(VLOOKUP(B484,'[1]DADOS (OCULTAR)'!$P$3:$R$91,3,0),"")</f>
        <v>10583920000800</v>
      </c>
      <c r="B484" s="9" t="str">
        <f>'[1]TCE - ANEXO III - Preencher'!C493</f>
        <v>HOSPITAL MESTRE VITALINO (COVID-19 CAMPANHA)</v>
      </c>
      <c r="C484" s="10"/>
      <c r="D484" s="11" t="str">
        <f>'[1]TCE - ANEXO III - Preencher'!E493</f>
        <v>NAIANY MONISE GOMES RAMALHO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223505</v>
      </c>
      <c r="G484" s="13">
        <f>IF('[1]TCE - ANEXO III - Preencher'!H493="","",'[1]TCE - ANEXO III - Preencher'!H493)</f>
        <v>44593</v>
      </c>
      <c r="H484" s="14">
        <f>'[1]TCE - ANEXO III - Preencher'!I493</f>
        <v>0</v>
      </c>
      <c r="I484" s="14">
        <f>'[1]TCE - ANEXO III - Preencher'!J493</f>
        <v>268.69200000000001</v>
      </c>
      <c r="J484" s="14">
        <f>'[1]TCE - ANEXO III - Preencher'!K493</f>
        <v>0</v>
      </c>
      <c r="K484" s="15">
        <f>'[1]TCE - ANEXO III - Preencher'!L493</f>
        <v>95.459263803599995</v>
      </c>
      <c r="L484" s="15">
        <f>'[1]TCE - ANEXO III - Preencher'!M493</f>
        <v>2.66</v>
      </c>
      <c r="M484" s="15">
        <f t="shared" si="43"/>
        <v>92.799263803599999</v>
      </c>
      <c r="N484" s="15">
        <f>'[1]TCE - ANEXO III - Preencher'!O493</f>
        <v>1.59</v>
      </c>
      <c r="O484" s="15">
        <f>'[1]TCE - ANEXO III - Preencher'!P493</f>
        <v>0</v>
      </c>
      <c r="P484" s="16">
        <f t="shared" si="44"/>
        <v>1.59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363.0812638036</v>
      </c>
    </row>
    <row r="485" spans="1:28" x14ac:dyDescent="0.2">
      <c r="A485" s="8">
        <f>IFERROR(VLOOKUP(B485,'[1]DADOS (OCULTAR)'!$P$3:$R$91,3,0),"")</f>
        <v>10583920000800</v>
      </c>
      <c r="B485" s="9" t="str">
        <f>'[1]TCE - ANEXO III - Preencher'!C494</f>
        <v>HOSPITAL MESTRE VITALINO (COVID-19 CAMPANHA)</v>
      </c>
      <c r="C485" s="10"/>
      <c r="D485" s="11" t="str">
        <f>'[1]TCE - ANEXO III - Preencher'!E494</f>
        <v>NATALIA ANGELINA DOS SANTOS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514320</v>
      </c>
      <c r="G485" s="13">
        <f>IF('[1]TCE - ANEXO III - Preencher'!H494="","",'[1]TCE - ANEXO III - Preencher'!H494)</f>
        <v>44593</v>
      </c>
      <c r="H485" s="14">
        <f>'[1]TCE - ANEXO III - Preencher'!I494</f>
        <v>0</v>
      </c>
      <c r="I485" s="14">
        <f>'[1]TCE - ANEXO III - Preencher'!J494</f>
        <v>154.0856</v>
      </c>
      <c r="J485" s="14">
        <f>'[1]TCE - ANEXO III - Preencher'!K494</f>
        <v>0</v>
      </c>
      <c r="K485" s="15">
        <f>'[1]TCE - ANEXO III - Preencher'!L494</f>
        <v>95.459263803599995</v>
      </c>
      <c r="L485" s="15">
        <f>'[1]TCE - ANEXO III - Preencher'!M494</f>
        <v>24.24</v>
      </c>
      <c r="M485" s="15">
        <f t="shared" si="43"/>
        <v>71.219263803600001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207.2</v>
      </c>
      <c r="R485" s="15">
        <f>'[1]TCE - ANEXO III - Preencher'!S494</f>
        <v>72.72</v>
      </c>
      <c r="S485" s="16">
        <f t="shared" si="45"/>
        <v>134.47999999999999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361.7148638036</v>
      </c>
    </row>
    <row r="486" spans="1:28" x14ac:dyDescent="0.2">
      <c r="A486" s="8">
        <f>IFERROR(VLOOKUP(B486,'[1]DADOS (OCULTAR)'!$P$3:$R$91,3,0),"")</f>
        <v>10583920000800</v>
      </c>
      <c r="B486" s="9" t="str">
        <f>'[1]TCE - ANEXO III - Preencher'!C495</f>
        <v>HOSPITAL MESTRE VITALINO (COVID-19 CAMPANHA)</v>
      </c>
      <c r="C486" s="10"/>
      <c r="D486" s="11" t="str">
        <f>'[1]TCE - ANEXO III - Preencher'!E495</f>
        <v>NATALIA CARLA DA SILVA PEREIRA SANTOS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223505</v>
      </c>
      <c r="G486" s="13">
        <f>IF('[1]TCE - ANEXO III - Preencher'!H495="","",'[1]TCE - ANEXO III - Preencher'!H495)</f>
        <v>44593</v>
      </c>
      <c r="H486" s="14">
        <f>'[1]TCE - ANEXO III - Preencher'!I495</f>
        <v>0</v>
      </c>
      <c r="I486" s="14">
        <f>'[1]TCE - ANEXO III - Preencher'!J495</f>
        <v>281.89519999999999</v>
      </c>
      <c r="J486" s="14">
        <f>'[1]TCE - ANEXO III - Preencher'!K495</f>
        <v>0</v>
      </c>
      <c r="K486" s="15">
        <f>'[1]TCE - ANEXO III - Preencher'!L495</f>
        <v>95.459263803599995</v>
      </c>
      <c r="L486" s="15">
        <f>'[1]TCE - ANEXO III - Preencher'!M495</f>
        <v>3.31</v>
      </c>
      <c r="M486" s="15">
        <f t="shared" si="43"/>
        <v>92.149263803599993</v>
      </c>
      <c r="N486" s="15">
        <f>'[1]TCE - ANEXO III - Preencher'!O495</f>
        <v>1.59</v>
      </c>
      <c r="O486" s="15">
        <f>'[1]TCE - ANEXO III - Preencher'!P495</f>
        <v>0</v>
      </c>
      <c r="P486" s="16">
        <f t="shared" si="44"/>
        <v>1.59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103.28</v>
      </c>
      <c r="U486" s="15">
        <f>'[1]TCE - ANEXO III - Preencher'!V495</f>
        <v>0</v>
      </c>
      <c r="V486" s="16">
        <f t="shared" si="46"/>
        <v>103.28</v>
      </c>
      <c r="W486" s="17" t="str">
        <f>IF('[1]TCE - ANEXO III - Preencher'!X495="","",'[1]TCE - ANEXO III - Preencher'!X495)</f>
        <v>AUX. CRECHE I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478.91446380359992</v>
      </c>
    </row>
    <row r="487" spans="1:28" x14ac:dyDescent="0.2">
      <c r="A487" s="8">
        <f>IFERROR(VLOOKUP(B487,'[1]DADOS (OCULTAR)'!$P$3:$R$91,3,0),"")</f>
        <v>10583920000800</v>
      </c>
      <c r="B487" s="9" t="str">
        <f>'[1]TCE - ANEXO III - Preencher'!C496</f>
        <v>HOSPITAL MESTRE VITALINO (COVID-19 CAMPANHA)</v>
      </c>
      <c r="C487" s="10"/>
      <c r="D487" s="11" t="str">
        <f>'[1]TCE - ANEXO III - Preencher'!E496</f>
        <v>NATALIA CATALINY DA SILVA SANTOS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251605</v>
      </c>
      <c r="G487" s="13">
        <f>IF('[1]TCE - ANEXO III - Preencher'!H496="","",'[1]TCE - ANEXO III - Preencher'!H496)</f>
        <v>44593</v>
      </c>
      <c r="H487" s="14">
        <f>'[1]TCE - ANEXO III - Preencher'!I496</f>
        <v>0</v>
      </c>
      <c r="I487" s="14">
        <f>'[1]TCE - ANEXO III - Preencher'!J496</f>
        <v>205.07599999999999</v>
      </c>
      <c r="J487" s="14">
        <f>'[1]TCE - ANEXO III - Preencher'!K496</f>
        <v>0</v>
      </c>
      <c r="K487" s="15">
        <f>'[1]TCE - ANEXO III - Preencher'!L496</f>
        <v>95.459263803599995</v>
      </c>
      <c r="L487" s="15">
        <f>'[1]TCE - ANEXO III - Preencher'!M496</f>
        <v>39.659999999999997</v>
      </c>
      <c r="M487" s="15">
        <f t="shared" si="43"/>
        <v>55.799263803599999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262.80526380359998</v>
      </c>
    </row>
    <row r="488" spans="1:28" x14ac:dyDescent="0.2">
      <c r="A488" s="8">
        <f>IFERROR(VLOOKUP(B488,'[1]DADOS (OCULTAR)'!$P$3:$R$91,3,0),"")</f>
        <v>10583920000800</v>
      </c>
      <c r="B488" s="9" t="str">
        <f>'[1]TCE - ANEXO III - Preencher'!C497</f>
        <v>HOSPITAL MESTRE VITALINO (COVID-19 CAMPANHA)</v>
      </c>
      <c r="C488" s="10"/>
      <c r="D488" s="11" t="str">
        <f>'[1]TCE - ANEXO III - Preencher'!E497</f>
        <v>NATALIA LUANA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44593</v>
      </c>
      <c r="H488" s="14">
        <f>'[1]TCE - ANEXO III - Preencher'!I497</f>
        <v>0</v>
      </c>
      <c r="I488" s="14">
        <f>'[1]TCE - ANEXO III - Preencher'!J497</f>
        <v>155.1968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157.1268</v>
      </c>
    </row>
    <row r="489" spans="1:28" x14ac:dyDescent="0.2">
      <c r="A489" s="8">
        <f>IFERROR(VLOOKUP(B489,'[1]DADOS (OCULTAR)'!$P$3:$R$91,3,0),"")</f>
        <v>10583920000800</v>
      </c>
      <c r="B489" s="9" t="str">
        <f>'[1]TCE - ANEXO III - Preencher'!C498</f>
        <v>HOSPITAL MESTRE VITALINO (COVID-19 CAMPANHA)</v>
      </c>
      <c r="C489" s="10"/>
      <c r="D489" s="11" t="str">
        <f>'[1]TCE - ANEXO III - Preencher'!E498</f>
        <v>NATALIA MARIA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44593</v>
      </c>
      <c r="H489" s="14">
        <f>'[1]TCE - ANEXO III - Preencher'!I498</f>
        <v>0</v>
      </c>
      <c r="I489" s="14">
        <f>'[1]TCE - ANEXO III - Preencher'!J498</f>
        <v>73.606399999999994</v>
      </c>
      <c r="J489" s="14">
        <f>'[1]TCE - ANEXO III - Preencher'!K498</f>
        <v>0</v>
      </c>
      <c r="K489" s="15">
        <f>'[1]TCE - ANEXO III - Preencher'!L498</f>
        <v>95.459263803599995</v>
      </c>
      <c r="L489" s="15">
        <f>'[1]TCE - ANEXO III - Preencher'!M498</f>
        <v>11.4</v>
      </c>
      <c r="M489" s="15">
        <f t="shared" si="43"/>
        <v>84.05926380359999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30.08</v>
      </c>
      <c r="U489" s="15">
        <f>'[1]TCE - ANEXO III - Preencher'!V498</f>
        <v>0</v>
      </c>
      <c r="V489" s="16">
        <f t="shared" si="46"/>
        <v>30.08</v>
      </c>
      <c r="W489" s="17" t="str">
        <f>IF('[1]TCE - ANEXO III - Preencher'!X498="","",'[1]TCE - ANEXO III - Preencher'!X498)</f>
        <v>AUX. CRECHE I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189.6756638036</v>
      </c>
    </row>
    <row r="490" spans="1:28" x14ac:dyDescent="0.2">
      <c r="A490" s="8">
        <f>IFERROR(VLOOKUP(B490,'[1]DADOS (OCULTAR)'!$P$3:$R$91,3,0),"")</f>
        <v>10583920000800</v>
      </c>
      <c r="B490" s="9" t="str">
        <f>'[1]TCE - ANEXO III - Preencher'!C499</f>
        <v>HOSPITAL MESTRE VITALINO (COVID-19 CAMPANHA)</v>
      </c>
      <c r="C490" s="10"/>
      <c r="D490" s="11" t="str">
        <f>'[1]TCE - ANEXO III - Preencher'!E499</f>
        <v>NATHALIA JULIANA NUNES DE CARVALHO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44593</v>
      </c>
      <c r="H490" s="14">
        <f>'[1]TCE - ANEXO III - Preencher'!I499</f>
        <v>0</v>
      </c>
      <c r="I490" s="14">
        <f>'[1]TCE - ANEXO III - Preencher'!J499</f>
        <v>161.73519999999999</v>
      </c>
      <c r="J490" s="14">
        <f>'[1]TCE - ANEXO III - Preencher'!K499</f>
        <v>0</v>
      </c>
      <c r="K490" s="15">
        <f>'[1]TCE - ANEXO III - Preencher'!L499</f>
        <v>95.459263803599995</v>
      </c>
      <c r="L490" s="15">
        <f>'[1]TCE - ANEXO III - Preencher'!M499</f>
        <v>21.92</v>
      </c>
      <c r="M490" s="15">
        <f t="shared" si="43"/>
        <v>73.539263803599994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237.20446380359999</v>
      </c>
    </row>
    <row r="491" spans="1:28" x14ac:dyDescent="0.2">
      <c r="A491" s="8">
        <f>IFERROR(VLOOKUP(B491,'[1]DADOS (OCULTAR)'!$P$3:$R$91,3,0),"")</f>
        <v>10583920000800</v>
      </c>
      <c r="B491" s="9" t="str">
        <f>'[1]TCE - ANEXO III - Preencher'!C500</f>
        <v>HOSPITAL MESTRE VITALINO (COVID-19 CAMPANHA)</v>
      </c>
      <c r="C491" s="10"/>
      <c r="D491" s="11" t="str">
        <f>'[1]TCE - ANEXO III - Preencher'!E500</f>
        <v>NATHALIA MARIA BARBOSA SANTOS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44593</v>
      </c>
      <c r="H491" s="14">
        <f>'[1]TCE - ANEXO III - Preencher'!I500</f>
        <v>0</v>
      </c>
      <c r="I491" s="14">
        <f>'[1]TCE - ANEXO III - Preencher'!J500</f>
        <v>165.7184</v>
      </c>
      <c r="J491" s="14">
        <f>'[1]TCE - ANEXO III - Preencher'!K500</f>
        <v>0</v>
      </c>
      <c r="K491" s="15">
        <f>'[1]TCE - ANEXO III - Preencher'!L500</f>
        <v>95.459263803599995</v>
      </c>
      <c r="L491" s="15">
        <f>'[1]TCE - ANEXO III - Preencher'!M500</f>
        <v>25.43</v>
      </c>
      <c r="M491" s="15">
        <f t="shared" si="43"/>
        <v>70.029263803600003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69.41</v>
      </c>
      <c r="U491" s="15">
        <f>'[1]TCE - ANEXO III - Preencher'!V500</f>
        <v>0</v>
      </c>
      <c r="V491" s="16">
        <f t="shared" si="46"/>
        <v>69.41</v>
      </c>
      <c r="W491" s="17" t="str">
        <f>IF('[1]TCE - ANEXO III - Preencher'!X500="","",'[1]TCE - ANEXO III - Preencher'!X500)</f>
        <v>AUX. CRECHE I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307.08766380359998</v>
      </c>
    </row>
    <row r="492" spans="1:28" x14ac:dyDescent="0.2">
      <c r="A492" s="8">
        <f>IFERROR(VLOOKUP(B492,'[1]DADOS (OCULTAR)'!$P$3:$R$91,3,0),"")</f>
        <v>10583920000800</v>
      </c>
      <c r="B492" s="9" t="str">
        <f>'[1]TCE - ANEXO III - Preencher'!C501</f>
        <v>HOSPITAL MESTRE VITALINO (COVID-19 CAMPANHA)</v>
      </c>
      <c r="C492" s="10"/>
      <c r="D492" s="11" t="str">
        <f>'[1]TCE - ANEXO III - Preencher'!E501</f>
        <v>NATHALIA SANTOS DE SA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223710</v>
      </c>
      <c r="G492" s="13">
        <f>IF('[1]TCE - ANEXO III - Preencher'!H501="","",'[1]TCE - ANEXO III - Preencher'!H501)</f>
        <v>44593</v>
      </c>
      <c r="H492" s="14">
        <f>'[1]TCE - ANEXO III - Preencher'!I501</f>
        <v>0</v>
      </c>
      <c r="I492" s="14">
        <f>'[1]TCE - ANEXO III - Preencher'!J501</f>
        <v>284.6696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286.59960000000001</v>
      </c>
    </row>
    <row r="493" spans="1:28" x14ac:dyDescent="0.2">
      <c r="A493" s="8">
        <f>IFERROR(VLOOKUP(B493,'[1]DADOS (OCULTAR)'!$P$3:$R$91,3,0),"")</f>
        <v>10583920000800</v>
      </c>
      <c r="B493" s="9" t="str">
        <f>'[1]TCE - ANEXO III - Preencher'!C502</f>
        <v>HOSPITAL MESTRE VITALINO (COVID-19 CAMPANHA)</v>
      </c>
      <c r="C493" s="10"/>
      <c r="D493" s="11" t="str">
        <f>'[1]TCE - ANEXO III - Preencher'!E502</f>
        <v>NAYARA SANDRIELY PEREIRA BARBOSA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763305</v>
      </c>
      <c r="G493" s="13">
        <f>IF('[1]TCE - ANEXO III - Preencher'!H502="","",'[1]TCE - ANEXO III - Preencher'!H502)</f>
        <v>44593</v>
      </c>
      <c r="H493" s="14">
        <f>'[1]TCE - ANEXO III - Preencher'!I502</f>
        <v>0</v>
      </c>
      <c r="I493" s="14">
        <f>'[1]TCE - ANEXO III - Preencher'!J502</f>
        <v>152.30080000000001</v>
      </c>
      <c r="J493" s="14">
        <f>'[1]TCE - ANEXO III - Preencher'!K502</f>
        <v>0</v>
      </c>
      <c r="K493" s="15">
        <f>'[1]TCE - ANEXO III - Preencher'!L502</f>
        <v>95.459263803599995</v>
      </c>
      <c r="L493" s="15">
        <f>'[1]TCE - ANEXO III - Preencher'!M502</f>
        <v>21.01</v>
      </c>
      <c r="M493" s="15">
        <f t="shared" si="43"/>
        <v>74.44926380359999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207.2</v>
      </c>
      <c r="R493" s="15">
        <f>'[1]TCE - ANEXO III - Preencher'!S502</f>
        <v>72.72</v>
      </c>
      <c r="S493" s="16">
        <f t="shared" si="45"/>
        <v>134.47999999999999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363.1600638036</v>
      </c>
    </row>
    <row r="494" spans="1:28" x14ac:dyDescent="0.2">
      <c r="A494" s="8">
        <f>IFERROR(VLOOKUP(B494,'[1]DADOS (OCULTAR)'!$P$3:$R$91,3,0),"")</f>
        <v>10583920000800</v>
      </c>
      <c r="B494" s="9" t="str">
        <f>'[1]TCE - ANEXO III - Preencher'!C503</f>
        <v>HOSPITAL MESTRE VITALINO (COVID-19 CAMPANHA)</v>
      </c>
      <c r="C494" s="10"/>
      <c r="D494" s="11" t="str">
        <f>'[1]TCE - ANEXO III - Preencher'!E503</f>
        <v>NEYLLA BEATRIZ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223505</v>
      </c>
      <c r="G494" s="13">
        <f>IF('[1]TCE - ANEXO III - Preencher'!H503="","",'[1]TCE - ANEXO III - Preencher'!H503)</f>
        <v>44593</v>
      </c>
      <c r="H494" s="14">
        <f>'[1]TCE - ANEXO III - Preencher'!I503</f>
        <v>0</v>
      </c>
      <c r="I494" s="14">
        <f>'[1]TCE - ANEXO III - Preencher'!J503</f>
        <v>256.03919999999999</v>
      </c>
      <c r="J494" s="14">
        <f>'[1]TCE - ANEXO III - Preencher'!K503</f>
        <v>0</v>
      </c>
      <c r="K494" s="15">
        <f>'[1]TCE - ANEXO III - Preencher'!L503</f>
        <v>95.459263803599995</v>
      </c>
      <c r="L494" s="15">
        <f>'[1]TCE - ANEXO III - Preencher'!M503</f>
        <v>2.66</v>
      </c>
      <c r="M494" s="15">
        <f t="shared" si="43"/>
        <v>92.799263803599999</v>
      </c>
      <c r="N494" s="15">
        <f>'[1]TCE - ANEXO III - Preencher'!O503</f>
        <v>1.59</v>
      </c>
      <c r="O494" s="15">
        <f>'[1]TCE - ANEXO III - Preencher'!P503</f>
        <v>0</v>
      </c>
      <c r="P494" s="16">
        <f t="shared" si="44"/>
        <v>1.59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350.42846380359998</v>
      </c>
    </row>
    <row r="495" spans="1:28" x14ac:dyDescent="0.2">
      <c r="A495" s="8">
        <f>IFERROR(VLOOKUP(B495,'[1]DADOS (OCULTAR)'!$P$3:$R$91,3,0),"")</f>
        <v>10583920000800</v>
      </c>
      <c r="B495" s="9" t="str">
        <f>'[1]TCE - ANEXO III - Preencher'!C504</f>
        <v>HOSPITAL MESTRE VITALINO (COVID-19 CAMPANHA)</v>
      </c>
      <c r="C495" s="10"/>
      <c r="D495" s="11" t="str">
        <f>'[1]TCE - ANEXO III - Preencher'!E504</f>
        <v>NIEDJA DE SOUZA SANTOS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44593</v>
      </c>
      <c r="H495" s="14">
        <f>'[1]TCE - ANEXO III - Preencher'!I504</f>
        <v>0</v>
      </c>
      <c r="I495" s="14">
        <f>'[1]TCE - ANEXO III - Preencher'!J504</f>
        <v>169.85839999999999</v>
      </c>
      <c r="J495" s="14">
        <f>'[1]TCE - ANEXO III - Preencher'!K504</f>
        <v>0</v>
      </c>
      <c r="K495" s="15">
        <f>'[1]TCE - ANEXO III - Preencher'!L504</f>
        <v>95.459263803599995</v>
      </c>
      <c r="L495" s="15">
        <f>'[1]TCE - ANEXO III - Preencher'!M504</f>
        <v>24.55</v>
      </c>
      <c r="M495" s="15">
        <f t="shared" si="43"/>
        <v>70.909263803599998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242.69766380359999</v>
      </c>
    </row>
    <row r="496" spans="1:28" x14ac:dyDescent="0.2">
      <c r="A496" s="8">
        <f>IFERROR(VLOOKUP(B496,'[1]DADOS (OCULTAR)'!$P$3:$R$91,3,0),"")</f>
        <v>10583920000800</v>
      </c>
      <c r="B496" s="9" t="str">
        <f>'[1]TCE - ANEXO III - Preencher'!C505</f>
        <v>HOSPITAL MESTRE VITALINO (COVID-19 CAMPANHA)</v>
      </c>
      <c r="C496" s="10"/>
      <c r="D496" s="11" t="str">
        <f>'[1]TCE - ANEXO III - Preencher'!E505</f>
        <v>NOEMIA SANTOS LEMOS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44593</v>
      </c>
      <c r="H496" s="14">
        <f>'[1]TCE - ANEXO III - Preencher'!I505</f>
        <v>0</v>
      </c>
      <c r="I496" s="14">
        <f>'[1]TCE - ANEXO III - Preencher'!J505</f>
        <v>173.08320000000001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69.41</v>
      </c>
      <c r="U496" s="15">
        <f>'[1]TCE - ANEXO III - Preencher'!V505</f>
        <v>0</v>
      </c>
      <c r="V496" s="16">
        <f t="shared" si="46"/>
        <v>69.41</v>
      </c>
      <c r="W496" s="17" t="str">
        <f>IF('[1]TCE - ANEXO III - Preencher'!X505="","",'[1]TCE - ANEXO III - Preencher'!X505)</f>
        <v>AUX. CRECHE I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244.42320000000001</v>
      </c>
    </row>
    <row r="497" spans="1:28" x14ac:dyDescent="0.2">
      <c r="A497" s="8">
        <f>IFERROR(VLOOKUP(B497,'[1]DADOS (OCULTAR)'!$P$3:$R$91,3,0),"")</f>
        <v>10583920000800</v>
      </c>
      <c r="B497" s="9" t="str">
        <f>'[1]TCE - ANEXO III - Preencher'!C506</f>
        <v>HOSPITAL MESTRE VITALINO (COVID-19 CAMPANHA)</v>
      </c>
      <c r="C497" s="10"/>
      <c r="D497" s="11" t="str">
        <f>'[1]TCE - ANEXO III - Preencher'!E506</f>
        <v>OTAVIO CANDIDO DA ROCHA NETO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514320</v>
      </c>
      <c r="G497" s="13">
        <f>IF('[1]TCE - ANEXO III - Preencher'!H506="","",'[1]TCE - ANEXO III - Preencher'!H506)</f>
        <v>44593</v>
      </c>
      <c r="H497" s="14">
        <f>'[1]TCE - ANEXO III - Preencher'!I506</f>
        <v>0</v>
      </c>
      <c r="I497" s="14">
        <f>'[1]TCE - ANEXO III - Preencher'!J506</f>
        <v>106.65600000000001</v>
      </c>
      <c r="J497" s="14">
        <f>'[1]TCE - ANEXO III - Preencher'!K506</f>
        <v>0</v>
      </c>
      <c r="K497" s="15">
        <f>'[1]TCE - ANEXO III - Preencher'!L506</f>
        <v>95.459263803599995</v>
      </c>
      <c r="L497" s="15">
        <f>'[1]TCE - ANEXO III - Preencher'!M506</f>
        <v>24.24</v>
      </c>
      <c r="M497" s="15">
        <f t="shared" si="43"/>
        <v>71.219263803600001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179.80526380360001</v>
      </c>
    </row>
    <row r="498" spans="1:28" x14ac:dyDescent="0.2">
      <c r="A498" s="8">
        <f>IFERROR(VLOOKUP(B498,'[1]DADOS (OCULTAR)'!$P$3:$R$91,3,0),"")</f>
        <v>10583920000800</v>
      </c>
      <c r="B498" s="9" t="str">
        <f>'[1]TCE - ANEXO III - Preencher'!C507</f>
        <v>HOSPITAL MESTRE VITALINO (COVID-19 CAMPANHA)</v>
      </c>
      <c r="C498" s="10"/>
      <c r="D498" s="11" t="str">
        <f>'[1]TCE - ANEXO III - Preencher'!E507</f>
        <v>PATRICIA BEZERRA DA COSTA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131210</v>
      </c>
      <c r="G498" s="13">
        <f>IF('[1]TCE - ANEXO III - Preencher'!H507="","",'[1]TCE - ANEXO III - Preencher'!H507)</f>
        <v>44593</v>
      </c>
      <c r="H498" s="14">
        <f>'[1]TCE - ANEXO III - Preencher'!I507</f>
        <v>0</v>
      </c>
      <c r="I498" s="14">
        <f>'[1]TCE - ANEXO III - Preencher'!J507</f>
        <v>299.45920000000001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299.45920000000001</v>
      </c>
    </row>
    <row r="499" spans="1:28" x14ac:dyDescent="0.2">
      <c r="A499" s="8">
        <f>IFERROR(VLOOKUP(B499,'[1]DADOS (OCULTAR)'!$P$3:$R$91,3,0),"")</f>
        <v>10583920000800</v>
      </c>
      <c r="B499" s="9" t="str">
        <f>'[1]TCE - ANEXO III - Preencher'!C508</f>
        <v>HOSPITAL MESTRE VITALINO (COVID-19 CAMPANHA)</v>
      </c>
      <c r="C499" s="10"/>
      <c r="D499" s="11" t="str">
        <f>'[1]TCE - ANEXO III - Preencher'!E508</f>
        <v>PATRICIA PEREIRA DA SILVA FREITAS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513430</v>
      </c>
      <c r="G499" s="13">
        <f>IF('[1]TCE - ANEXO III - Preencher'!H508="","",'[1]TCE - ANEXO III - Preencher'!H508)</f>
        <v>44593</v>
      </c>
      <c r="H499" s="14">
        <f>'[1]TCE - ANEXO III - Preencher'!I508</f>
        <v>0</v>
      </c>
      <c r="I499" s="14">
        <f>'[1]TCE - ANEXO III - Preencher'!J508</f>
        <v>156.15280000000001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207.2</v>
      </c>
      <c r="R499" s="15">
        <f>'[1]TCE - ANEXO III - Preencher'!S508</f>
        <v>72.72</v>
      </c>
      <c r="S499" s="16">
        <f t="shared" si="45"/>
        <v>134.47999999999999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292.56280000000004</v>
      </c>
    </row>
    <row r="500" spans="1:28" x14ac:dyDescent="0.2">
      <c r="A500" s="8">
        <f>IFERROR(VLOOKUP(B500,'[1]DADOS (OCULTAR)'!$P$3:$R$91,3,0),"")</f>
        <v>10583920000800</v>
      </c>
      <c r="B500" s="9" t="str">
        <f>'[1]TCE - ANEXO III - Preencher'!C509</f>
        <v>HOSPITAL MESTRE VITALINO (COVID-19 CAMPANHA)</v>
      </c>
      <c r="C500" s="10"/>
      <c r="D500" s="11" t="str">
        <f>'[1]TCE - ANEXO III - Preencher'!E509</f>
        <v>PATRICIA VALQUIRIA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44593</v>
      </c>
      <c r="H500" s="14">
        <f>'[1]TCE - ANEXO III - Preencher'!I509</f>
        <v>0</v>
      </c>
      <c r="I500" s="14">
        <f>'[1]TCE - ANEXO III - Preencher'!J509</f>
        <v>177.38720000000001</v>
      </c>
      <c r="J500" s="14">
        <f>'[1]TCE - ANEXO III - Preencher'!K509</f>
        <v>0</v>
      </c>
      <c r="K500" s="15">
        <f>'[1]TCE - ANEXO III - Preencher'!L509</f>
        <v>95.459263803599995</v>
      </c>
      <c r="L500" s="15">
        <f>'[1]TCE - ANEXO III - Preencher'!M509</f>
        <v>26.3</v>
      </c>
      <c r="M500" s="15">
        <f t="shared" si="43"/>
        <v>69.159263803599998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248.47646380360001</v>
      </c>
    </row>
    <row r="501" spans="1:28" x14ac:dyDescent="0.2">
      <c r="A501" s="8">
        <f>IFERROR(VLOOKUP(B501,'[1]DADOS (OCULTAR)'!$P$3:$R$91,3,0),"")</f>
        <v>10583920000800</v>
      </c>
      <c r="B501" s="9" t="str">
        <f>'[1]TCE - ANEXO III - Preencher'!C510</f>
        <v>HOSPITAL MESTRE VITALINO (COVID-19 CAMPANHA)</v>
      </c>
      <c r="C501" s="10"/>
      <c r="D501" s="11" t="str">
        <f>'[1]TCE - ANEXO III - Preencher'!E510</f>
        <v>PAULA DANIELLY DE LIMA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322205</v>
      </c>
      <c r="G501" s="13">
        <f>IF('[1]TCE - ANEXO III - Preencher'!H510="","",'[1]TCE - ANEXO III - Preencher'!H510)</f>
        <v>44593</v>
      </c>
      <c r="H501" s="14">
        <f>'[1]TCE - ANEXO III - Preencher'!I510</f>
        <v>0</v>
      </c>
      <c r="I501" s="14">
        <f>'[1]TCE - ANEXO III - Preencher'!J510</f>
        <v>175.8272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69.41</v>
      </c>
      <c r="U501" s="15">
        <f>'[1]TCE - ANEXO III - Preencher'!V510</f>
        <v>0</v>
      </c>
      <c r="V501" s="16">
        <f t="shared" si="46"/>
        <v>69.41</v>
      </c>
      <c r="W501" s="17" t="str">
        <f>IF('[1]TCE - ANEXO III - Preencher'!X510="","",'[1]TCE - ANEXO III - Preencher'!X510)</f>
        <v>AUX. CRECHE I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247.16720000000001</v>
      </c>
    </row>
    <row r="502" spans="1:28" x14ac:dyDescent="0.2">
      <c r="A502" s="8">
        <f>IFERROR(VLOOKUP(B502,'[1]DADOS (OCULTAR)'!$P$3:$R$91,3,0),"")</f>
        <v>10583920000800</v>
      </c>
      <c r="B502" s="9" t="str">
        <f>'[1]TCE - ANEXO III - Preencher'!C511</f>
        <v>HOSPITAL MESTRE VITALINO (COVID-19 CAMPANHA)</v>
      </c>
      <c r="C502" s="10"/>
      <c r="D502" s="11" t="str">
        <f>'[1]TCE - ANEXO III - Preencher'!E511</f>
        <v>PAULO EDUARDO DINIZ BARBOSA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410105</v>
      </c>
      <c r="G502" s="13">
        <f>IF('[1]TCE - ANEXO III - Preencher'!H511="","",'[1]TCE - ANEXO III - Preencher'!H511)</f>
        <v>44593</v>
      </c>
      <c r="H502" s="14">
        <f>'[1]TCE - ANEXO III - Preencher'!I511</f>
        <v>0</v>
      </c>
      <c r="I502" s="14">
        <f>'[1]TCE - ANEXO III - Preencher'!J511</f>
        <v>240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240</v>
      </c>
    </row>
    <row r="503" spans="1:28" x14ac:dyDescent="0.2">
      <c r="A503" s="8">
        <f>IFERROR(VLOOKUP(B503,'[1]DADOS (OCULTAR)'!$P$3:$R$91,3,0),"")</f>
        <v>10583920000800</v>
      </c>
      <c r="B503" s="9" t="str">
        <f>'[1]TCE - ANEXO III - Preencher'!C512</f>
        <v>HOSPITAL MESTRE VITALINO (COVID-19 CAMPANHA)</v>
      </c>
      <c r="C503" s="10"/>
      <c r="D503" s="11" t="str">
        <f>'[1]TCE - ANEXO III - Preencher'!E512</f>
        <v>PAULO HENRIQUE DE LIMA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514320</v>
      </c>
      <c r="G503" s="13">
        <f>IF('[1]TCE - ANEXO III - Preencher'!H512="","",'[1]TCE - ANEXO III - Preencher'!H512)</f>
        <v>44593</v>
      </c>
      <c r="H503" s="14">
        <f>'[1]TCE - ANEXO III - Preencher'!I512</f>
        <v>0</v>
      </c>
      <c r="I503" s="14">
        <f>'[1]TCE - ANEXO III - Preencher'!J512</f>
        <v>140.82079999999999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142.7508</v>
      </c>
    </row>
    <row r="504" spans="1:28" x14ac:dyDescent="0.2">
      <c r="A504" s="8">
        <f>IFERROR(VLOOKUP(B504,'[1]DADOS (OCULTAR)'!$P$3:$R$91,3,0),"")</f>
        <v>10583920000800</v>
      </c>
      <c r="B504" s="9" t="str">
        <f>'[1]TCE - ANEXO III - Preencher'!C513</f>
        <v>HOSPITAL MESTRE VITALINO (COVID-19 CAMPANHA)</v>
      </c>
      <c r="C504" s="10"/>
      <c r="D504" s="11" t="str">
        <f>'[1]TCE - ANEXO III - Preencher'!E513</f>
        <v>PEDRINA VITORIA NASCIMENTO ARRUDA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322205</v>
      </c>
      <c r="G504" s="13">
        <f>IF('[1]TCE - ANEXO III - Preencher'!H513="","",'[1]TCE - ANEXO III - Preencher'!H513)</f>
        <v>44593</v>
      </c>
      <c r="H504" s="14">
        <f>'[1]TCE - ANEXO III - Preencher'!I513</f>
        <v>0</v>
      </c>
      <c r="I504" s="14">
        <f>'[1]TCE - ANEXO III - Preencher'!J513</f>
        <v>156.94479999999999</v>
      </c>
      <c r="J504" s="14">
        <f>'[1]TCE - ANEXO III - Preencher'!K513</f>
        <v>0</v>
      </c>
      <c r="K504" s="15">
        <f>'[1]TCE - ANEXO III - Preencher'!L513</f>
        <v>95.459263803599995</v>
      </c>
      <c r="L504" s="15">
        <f>'[1]TCE - ANEXO III - Preencher'!M513</f>
        <v>21.04</v>
      </c>
      <c r="M504" s="15">
        <f t="shared" si="43"/>
        <v>74.419263803599989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207.2</v>
      </c>
      <c r="R504" s="15">
        <f>'[1]TCE - ANEXO III - Preencher'!S513</f>
        <v>78.91</v>
      </c>
      <c r="S504" s="16">
        <f t="shared" si="45"/>
        <v>128.29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361.58406380359997</v>
      </c>
    </row>
    <row r="505" spans="1:28" x14ac:dyDescent="0.2">
      <c r="A505" s="8">
        <f>IFERROR(VLOOKUP(B505,'[1]DADOS (OCULTAR)'!$P$3:$R$91,3,0),"")</f>
        <v>10583920000800</v>
      </c>
      <c r="B505" s="9" t="str">
        <f>'[1]TCE - ANEXO III - Preencher'!C514</f>
        <v>HOSPITAL MESTRE VITALINO (COVID-19 CAMPANHA)</v>
      </c>
      <c r="C505" s="10"/>
      <c r="D505" s="11" t="str">
        <f>'[1]TCE - ANEXO III - Preencher'!E514</f>
        <v>PEDRO HENRIQUE MELO E COSTA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225150</v>
      </c>
      <c r="G505" s="13">
        <f>IF('[1]TCE - ANEXO III - Preencher'!H514="","",'[1]TCE - ANEXO III - Preencher'!H514)</f>
        <v>44593</v>
      </c>
      <c r="H505" s="14">
        <f>'[1]TCE - ANEXO III - Preencher'!I514</f>
        <v>0</v>
      </c>
      <c r="I505" s="14">
        <f>'[1]TCE - ANEXO III - Preencher'!J514</f>
        <v>1215.8055999999999</v>
      </c>
      <c r="J505" s="14">
        <f>'[1]TCE - ANEXO III - Preencher'!K514</f>
        <v>0</v>
      </c>
      <c r="K505" s="15">
        <f>'[1]TCE - ANEXO III - Preencher'!L514</f>
        <v>95.459263803599995</v>
      </c>
      <c r="L505" s="15">
        <f>'[1]TCE - ANEXO III - Preencher'!M514</f>
        <v>3.64</v>
      </c>
      <c r="M505" s="15">
        <f t="shared" si="43"/>
        <v>91.819263803599995</v>
      </c>
      <c r="N505" s="15">
        <f>'[1]TCE - ANEXO III - Preencher'!O514</f>
        <v>6.13</v>
      </c>
      <c r="O505" s="15">
        <f>'[1]TCE - ANEXO III - Preencher'!P514</f>
        <v>1.23</v>
      </c>
      <c r="P505" s="16">
        <f t="shared" si="44"/>
        <v>4.9000000000000004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1312.5248638036001</v>
      </c>
    </row>
    <row r="506" spans="1:28" x14ac:dyDescent="0.2">
      <c r="A506" s="8">
        <f>IFERROR(VLOOKUP(B506,'[1]DADOS (OCULTAR)'!$P$3:$R$91,3,0),"")</f>
        <v>10583920000800</v>
      </c>
      <c r="B506" s="9" t="str">
        <f>'[1]TCE - ANEXO III - Preencher'!C515</f>
        <v>HOSPITAL MESTRE VITALINO (COVID-19 CAMPANHA)</v>
      </c>
      <c r="C506" s="10"/>
      <c r="D506" s="11" t="str">
        <f>'[1]TCE - ANEXO III - Preencher'!E515</f>
        <v>POLIANA CRISTINA DE LIMA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223505</v>
      </c>
      <c r="G506" s="13">
        <f>IF('[1]TCE - ANEXO III - Preencher'!H515="","",'[1]TCE - ANEXO III - Preencher'!H515)</f>
        <v>44593</v>
      </c>
      <c r="H506" s="14">
        <f>'[1]TCE - ANEXO III - Preencher'!I515</f>
        <v>0</v>
      </c>
      <c r="I506" s="14">
        <f>'[1]TCE - ANEXO III - Preencher'!J515</f>
        <v>230.68960000000001</v>
      </c>
      <c r="J506" s="14">
        <f>'[1]TCE - ANEXO III - Preencher'!K515</f>
        <v>0</v>
      </c>
      <c r="K506" s="15">
        <f>'[1]TCE - ANEXO III - Preencher'!L515</f>
        <v>95.459263803599995</v>
      </c>
      <c r="L506" s="15">
        <f>'[1]TCE - ANEXO III - Preencher'!M515</f>
        <v>2.66</v>
      </c>
      <c r="M506" s="15">
        <f t="shared" si="43"/>
        <v>92.799263803599999</v>
      </c>
      <c r="N506" s="15">
        <f>'[1]TCE - ANEXO III - Preencher'!O515</f>
        <v>1.59</v>
      </c>
      <c r="O506" s="15">
        <f>'[1]TCE - ANEXO III - Preencher'!P515</f>
        <v>0</v>
      </c>
      <c r="P506" s="16">
        <f t="shared" si="44"/>
        <v>1.59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325.07886380359997</v>
      </c>
    </row>
    <row r="507" spans="1:28" x14ac:dyDescent="0.2">
      <c r="A507" s="8">
        <f>IFERROR(VLOOKUP(B507,'[1]DADOS (OCULTAR)'!$P$3:$R$91,3,0),"")</f>
        <v>10583920000800</v>
      </c>
      <c r="B507" s="9" t="str">
        <f>'[1]TCE - ANEXO III - Preencher'!C516</f>
        <v>HOSPITAL MESTRE VITALINO (COVID-19 CAMPANHA)</v>
      </c>
      <c r="C507" s="10"/>
      <c r="D507" s="11" t="str">
        <f>'[1]TCE - ANEXO III - Preencher'!E516</f>
        <v>PRISCILA GREYCE ALVES DE FRANCA PEREIRA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223605</v>
      </c>
      <c r="G507" s="13">
        <f>IF('[1]TCE - ANEXO III - Preencher'!H516="","",'[1]TCE - ANEXO III - Preencher'!H516)</f>
        <v>44593</v>
      </c>
      <c r="H507" s="14">
        <f>'[1]TCE - ANEXO III - Preencher'!I516</f>
        <v>0</v>
      </c>
      <c r="I507" s="14">
        <f>'[1]TCE - ANEXO III - Preencher'!J516</f>
        <v>233.65119999999999</v>
      </c>
      <c r="J507" s="14">
        <f>'[1]TCE - ANEXO III - Preencher'!K516</f>
        <v>0</v>
      </c>
      <c r="K507" s="15">
        <f>'[1]TCE - ANEXO III - Preencher'!L516</f>
        <v>95.459263803599995</v>
      </c>
      <c r="L507" s="15">
        <f>'[1]TCE - ANEXO III - Preencher'!M516</f>
        <v>2.5099999999999998</v>
      </c>
      <c r="M507" s="15">
        <f t="shared" si="43"/>
        <v>92.94926380359999</v>
      </c>
      <c r="N507" s="15">
        <f>'[1]TCE - ANEXO III - Preencher'!O516</f>
        <v>1.59</v>
      </c>
      <c r="O507" s="15">
        <f>'[1]TCE - ANEXO III - Preencher'!P516</f>
        <v>0</v>
      </c>
      <c r="P507" s="16">
        <f t="shared" si="44"/>
        <v>1.59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110.48</v>
      </c>
      <c r="U507" s="15">
        <f>'[1]TCE - ANEXO III - Preencher'!V516</f>
        <v>0</v>
      </c>
      <c r="V507" s="16">
        <f t="shared" si="46"/>
        <v>110.48</v>
      </c>
      <c r="W507" s="17" t="str">
        <f>IF('[1]TCE - ANEXO III - Preencher'!X516="","",'[1]TCE - ANEXO III - Preencher'!X516)</f>
        <v>AUX. CRECHE I, AUX CRECHE M/ANT (RETROATIVO)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438.67046380359994</v>
      </c>
    </row>
    <row r="508" spans="1:28" x14ac:dyDescent="0.2">
      <c r="A508" s="8">
        <f>IFERROR(VLOOKUP(B508,'[1]DADOS (OCULTAR)'!$P$3:$R$91,3,0),"")</f>
        <v>10583920000800</v>
      </c>
      <c r="B508" s="9" t="str">
        <f>'[1]TCE - ANEXO III - Preencher'!C517</f>
        <v>HOSPITAL MESTRE VITALINO (COVID-19 CAMPANHA)</v>
      </c>
      <c r="C508" s="10"/>
      <c r="D508" s="11" t="str">
        <f>'[1]TCE - ANEXO III - Preencher'!E517</f>
        <v>PRISCILA PAMELA DOS SANTOS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44593</v>
      </c>
      <c r="H508" s="14">
        <f>'[1]TCE - ANEXO III - Preencher'!I517</f>
        <v>0</v>
      </c>
      <c r="I508" s="14">
        <f>'[1]TCE - ANEXO III - Preencher'!J517</f>
        <v>156.93360000000001</v>
      </c>
      <c r="J508" s="14">
        <f>'[1]TCE - ANEXO III - Preencher'!K517</f>
        <v>0</v>
      </c>
      <c r="K508" s="15">
        <f>'[1]TCE - ANEXO III - Preencher'!L517</f>
        <v>95.459263803599995</v>
      </c>
      <c r="L508" s="15">
        <f>'[1]TCE - ANEXO III - Preencher'!M517</f>
        <v>21.04</v>
      </c>
      <c r="M508" s="15">
        <f t="shared" si="43"/>
        <v>74.419263803599989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69.41</v>
      </c>
      <c r="U508" s="15">
        <f>'[1]TCE - ANEXO III - Preencher'!V517</f>
        <v>0</v>
      </c>
      <c r="V508" s="16">
        <f t="shared" si="46"/>
        <v>69.41</v>
      </c>
      <c r="W508" s="17" t="str">
        <f>IF('[1]TCE - ANEXO III - Preencher'!X517="","",'[1]TCE - ANEXO III - Preencher'!X517)</f>
        <v>AUX. CRECHE I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302.69286380360001</v>
      </c>
    </row>
    <row r="509" spans="1:28" x14ac:dyDescent="0.2">
      <c r="A509" s="8">
        <f>IFERROR(VLOOKUP(B509,'[1]DADOS (OCULTAR)'!$P$3:$R$91,3,0),"")</f>
        <v>10583920000800</v>
      </c>
      <c r="B509" s="9" t="str">
        <f>'[1]TCE - ANEXO III - Preencher'!C518</f>
        <v>HOSPITAL MESTRE VITALINO (COVID-19 CAMPANHA)</v>
      </c>
      <c r="C509" s="10"/>
      <c r="D509" s="11" t="str">
        <f>'[1]TCE - ANEXO III - Preencher'!E518</f>
        <v>PRISCILLA DE SANTANA LIMA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223505</v>
      </c>
      <c r="G509" s="13">
        <f>IF('[1]TCE - ANEXO III - Preencher'!H518="","",'[1]TCE - ANEXO III - Preencher'!H518)</f>
        <v>44593</v>
      </c>
      <c r="H509" s="14">
        <f>'[1]TCE - ANEXO III - Preencher'!I518</f>
        <v>0</v>
      </c>
      <c r="I509" s="14">
        <f>'[1]TCE - ANEXO III - Preencher'!J518</f>
        <v>264.38959999999997</v>
      </c>
      <c r="J509" s="14">
        <f>'[1]TCE - ANEXO III - Preencher'!K518</f>
        <v>0</v>
      </c>
      <c r="K509" s="15">
        <f>'[1]TCE - ANEXO III - Preencher'!L518</f>
        <v>95.459263803599995</v>
      </c>
      <c r="L509" s="15">
        <f>'[1]TCE - ANEXO III - Preencher'!M518</f>
        <v>2.21</v>
      </c>
      <c r="M509" s="15">
        <f t="shared" si="43"/>
        <v>93.249263803600002</v>
      </c>
      <c r="N509" s="15">
        <f>'[1]TCE - ANEXO III - Preencher'!O518</f>
        <v>1.59</v>
      </c>
      <c r="O509" s="15">
        <f>'[1]TCE - ANEXO III - Preencher'!P518</f>
        <v>0</v>
      </c>
      <c r="P509" s="16">
        <f t="shared" si="44"/>
        <v>1.59</v>
      </c>
      <c r="Q509" s="15">
        <f>'[1]TCE - ANEXO III - Preencher'!R518</f>
        <v>207.2</v>
      </c>
      <c r="R509" s="15">
        <f>'[1]TCE - ANEXO III - Preencher'!S518</f>
        <v>106.3</v>
      </c>
      <c r="S509" s="16">
        <f t="shared" si="45"/>
        <v>100.89999999999999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460.12886380359993</v>
      </c>
    </row>
    <row r="510" spans="1:28" x14ac:dyDescent="0.2">
      <c r="A510" s="8">
        <f>IFERROR(VLOOKUP(B510,'[1]DADOS (OCULTAR)'!$P$3:$R$91,3,0),"")</f>
        <v>10583920000800</v>
      </c>
      <c r="B510" s="9" t="str">
        <f>'[1]TCE - ANEXO III - Preencher'!C519</f>
        <v>HOSPITAL MESTRE VITALINO (COVID-19 CAMPANHA)</v>
      </c>
      <c r="C510" s="10"/>
      <c r="D510" s="11" t="str">
        <f>'[1]TCE - ANEXO III - Preencher'!E519</f>
        <v>RAABES NAIARA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322205</v>
      </c>
      <c r="G510" s="13">
        <f>IF('[1]TCE - ANEXO III - Preencher'!H519="","",'[1]TCE - ANEXO III - Preencher'!H519)</f>
        <v>44593</v>
      </c>
      <c r="H510" s="14">
        <f>'[1]TCE - ANEXO III - Preencher'!I519</f>
        <v>0</v>
      </c>
      <c r="I510" s="14">
        <f>'[1]TCE - ANEXO III - Preencher'!J519</f>
        <v>180.38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207.2</v>
      </c>
      <c r="R510" s="15">
        <f>'[1]TCE - ANEXO III - Preencher'!S519</f>
        <v>78.91</v>
      </c>
      <c r="S510" s="16">
        <f t="shared" si="45"/>
        <v>128.29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310.60000000000002</v>
      </c>
    </row>
    <row r="511" spans="1:28" x14ac:dyDescent="0.2">
      <c r="A511" s="8">
        <f>IFERROR(VLOOKUP(B511,'[1]DADOS (OCULTAR)'!$P$3:$R$91,3,0),"")</f>
        <v>10583920000800</v>
      </c>
      <c r="B511" s="9" t="str">
        <f>'[1]TCE - ANEXO III - Preencher'!C520</f>
        <v>HOSPITAL MESTRE VITALINO (COVID-19 CAMPANHA)</v>
      </c>
      <c r="C511" s="10"/>
      <c r="D511" s="11" t="str">
        <f>'[1]TCE - ANEXO III - Preencher'!E520</f>
        <v>RAFAEL ALVES DE MELO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223405</v>
      </c>
      <c r="G511" s="13">
        <f>IF('[1]TCE - ANEXO III - Preencher'!H520="","",'[1]TCE - ANEXO III - Preencher'!H520)</f>
        <v>44593</v>
      </c>
      <c r="H511" s="14">
        <f>'[1]TCE - ANEXO III - Preencher'!I520</f>
        <v>0</v>
      </c>
      <c r="I511" s="14">
        <f>'[1]TCE - ANEXO III - Preencher'!J520</f>
        <v>295.55599999999998</v>
      </c>
      <c r="J511" s="14">
        <f>'[1]TCE - ANEXO III - Preencher'!K520</f>
        <v>0</v>
      </c>
      <c r="K511" s="15">
        <f>'[1]TCE - ANEXO III - Preencher'!L520</f>
        <v>95.459263803599995</v>
      </c>
      <c r="L511" s="15">
        <f>'[1]TCE - ANEXO III - Preencher'!M520</f>
        <v>16.05</v>
      </c>
      <c r="M511" s="15">
        <f t="shared" si="43"/>
        <v>79.409263803599998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376.89526380360002</v>
      </c>
    </row>
    <row r="512" spans="1:28" x14ac:dyDescent="0.2">
      <c r="A512" s="8">
        <f>IFERROR(VLOOKUP(B512,'[1]DADOS (OCULTAR)'!$P$3:$R$91,3,0),"")</f>
        <v>10583920000800</v>
      </c>
      <c r="B512" s="9" t="str">
        <f>'[1]TCE - ANEXO III - Preencher'!C521</f>
        <v>HOSPITAL MESTRE VITALINO (COVID-19 CAMPANHA)</v>
      </c>
      <c r="C512" s="10"/>
      <c r="D512" s="11" t="str">
        <f>'[1]TCE - ANEXO III - Preencher'!E521</f>
        <v>RAFAEL FELIPE GONCALVES BATISTA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225150</v>
      </c>
      <c r="G512" s="13">
        <f>IF('[1]TCE - ANEXO III - Preencher'!H521="","",'[1]TCE - ANEXO III - Preencher'!H521)</f>
        <v>44593</v>
      </c>
      <c r="H512" s="14">
        <f>'[1]TCE - ANEXO III - Preencher'!I521</f>
        <v>0</v>
      </c>
      <c r="I512" s="14">
        <f>'[1]TCE - ANEXO III - Preencher'!J521</f>
        <v>964.56799999999998</v>
      </c>
      <c r="J512" s="14">
        <f>'[1]TCE - ANEXO III - Preencher'!K521</f>
        <v>0</v>
      </c>
      <c r="K512" s="15">
        <f>'[1]TCE - ANEXO III - Preencher'!L521</f>
        <v>95.459263803599995</v>
      </c>
      <c r="L512" s="15">
        <f>'[1]TCE - ANEXO III - Preencher'!M521</f>
        <v>3.64</v>
      </c>
      <c r="M512" s="15">
        <f t="shared" si="43"/>
        <v>91.819263803599995</v>
      </c>
      <c r="N512" s="15">
        <f>'[1]TCE - ANEXO III - Preencher'!O521</f>
        <v>6.13</v>
      </c>
      <c r="O512" s="15">
        <f>'[1]TCE - ANEXO III - Preencher'!P521</f>
        <v>1.23</v>
      </c>
      <c r="P512" s="16">
        <f t="shared" si="44"/>
        <v>4.9000000000000004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1061.2872638036001</v>
      </c>
    </row>
    <row r="513" spans="1:28" x14ac:dyDescent="0.2">
      <c r="A513" s="8">
        <f>IFERROR(VLOOKUP(B513,'[1]DADOS (OCULTAR)'!$P$3:$R$91,3,0),"")</f>
        <v>10583920000800</v>
      </c>
      <c r="B513" s="9" t="str">
        <f>'[1]TCE - ANEXO III - Preencher'!C522</f>
        <v>HOSPITAL MESTRE VITALINO (COVID-19 CAMPANHA)</v>
      </c>
      <c r="C513" s="10"/>
      <c r="D513" s="11" t="str">
        <f>'[1]TCE - ANEXO III - Preencher'!E522</f>
        <v>RAFAELA MARIA ADRIANA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322205</v>
      </c>
      <c r="G513" s="13">
        <f>IF('[1]TCE - ANEXO III - Preencher'!H522="","",'[1]TCE - ANEXO III - Preencher'!H522)</f>
        <v>44593</v>
      </c>
      <c r="H513" s="14">
        <f>'[1]TCE - ANEXO III - Preencher'!I522</f>
        <v>0</v>
      </c>
      <c r="I513" s="14">
        <f>'[1]TCE - ANEXO III - Preencher'!J522</f>
        <v>170.17920000000001</v>
      </c>
      <c r="J513" s="14">
        <f>'[1]TCE - ANEXO III - Preencher'!K522</f>
        <v>0</v>
      </c>
      <c r="K513" s="15">
        <f>'[1]TCE - ANEXO III - Preencher'!L522</f>
        <v>95.459263803599995</v>
      </c>
      <c r="L513" s="15">
        <f>'[1]TCE - ANEXO III - Preencher'!M522</f>
        <v>26.3</v>
      </c>
      <c r="M513" s="15">
        <f t="shared" si="43"/>
        <v>69.159263803599998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207.2</v>
      </c>
      <c r="R513" s="15">
        <f>'[1]TCE - ANEXO III - Preencher'!S522</f>
        <v>78.91</v>
      </c>
      <c r="S513" s="16">
        <f t="shared" si="45"/>
        <v>128.29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369.55846380360003</v>
      </c>
    </row>
    <row r="514" spans="1:28" x14ac:dyDescent="0.2">
      <c r="A514" s="8">
        <f>IFERROR(VLOOKUP(B514,'[1]DADOS (OCULTAR)'!$P$3:$R$91,3,0),"")</f>
        <v>10583920000800</v>
      </c>
      <c r="B514" s="9" t="str">
        <f>'[1]TCE - ANEXO III - Preencher'!C523</f>
        <v>HOSPITAL MESTRE VITALINO (COVID-19 CAMPANHA)</v>
      </c>
      <c r="C514" s="10"/>
      <c r="D514" s="11" t="str">
        <f>'[1]TCE - ANEXO III - Preencher'!E523</f>
        <v>RAFAELY DE LIMA BARBOSA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223505</v>
      </c>
      <c r="G514" s="13">
        <f>IF('[1]TCE - ANEXO III - Preencher'!H523="","",'[1]TCE - ANEXO III - Preencher'!H523)</f>
        <v>44593</v>
      </c>
      <c r="H514" s="14">
        <f>'[1]TCE - ANEXO III - Preencher'!I523</f>
        <v>0</v>
      </c>
      <c r="I514" s="14">
        <f>'[1]TCE - ANEXO III - Preencher'!J523</f>
        <v>342.15359999999998</v>
      </c>
      <c r="J514" s="14">
        <f>'[1]TCE - ANEXO III - Preencher'!K523</f>
        <v>0</v>
      </c>
      <c r="K514" s="15">
        <f>'[1]TCE - ANEXO III - Preencher'!L523</f>
        <v>95.459263803599995</v>
      </c>
      <c r="L514" s="15">
        <f>'[1]TCE - ANEXO III - Preencher'!M523</f>
        <v>3.53</v>
      </c>
      <c r="M514" s="15">
        <f t="shared" si="43"/>
        <v>91.929263803599994</v>
      </c>
      <c r="N514" s="15">
        <f>'[1]TCE - ANEXO III - Preencher'!O523</f>
        <v>1.59</v>
      </c>
      <c r="O514" s="15">
        <f>'[1]TCE - ANEXO III - Preencher'!P523</f>
        <v>0</v>
      </c>
      <c r="P514" s="16">
        <f t="shared" si="44"/>
        <v>1.59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435.67286380359997</v>
      </c>
    </row>
    <row r="515" spans="1:28" x14ac:dyDescent="0.2">
      <c r="A515" s="8">
        <f>IFERROR(VLOOKUP(B515,'[1]DADOS (OCULTAR)'!$P$3:$R$91,3,0),"")</f>
        <v>10583920000800</v>
      </c>
      <c r="B515" s="9" t="str">
        <f>'[1]TCE - ANEXO III - Preencher'!C524</f>
        <v>HOSPITAL MESTRE VITALINO (COVID-19 CAMPANHA)</v>
      </c>
      <c r="C515" s="10"/>
      <c r="D515" s="11" t="str">
        <f>'[1]TCE - ANEXO III - Preencher'!E524</f>
        <v>RAIZA RAIANE SILVA RIBEIRO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223505</v>
      </c>
      <c r="G515" s="13">
        <f>IF('[1]TCE - ANEXO III - Preencher'!H524="","",'[1]TCE - ANEXO III - Preencher'!H524)</f>
        <v>44593</v>
      </c>
      <c r="H515" s="14">
        <f>'[1]TCE - ANEXO III - Preencher'!I524</f>
        <v>0</v>
      </c>
      <c r="I515" s="14">
        <f>'[1]TCE - ANEXO III - Preencher'!J524</f>
        <v>290.45760000000001</v>
      </c>
      <c r="J515" s="14">
        <f>'[1]TCE - ANEXO III - Preencher'!K524</f>
        <v>0</v>
      </c>
      <c r="K515" s="15">
        <f>'[1]TCE - ANEXO III - Preencher'!L524</f>
        <v>95.459263803599995</v>
      </c>
      <c r="L515" s="15">
        <f>'[1]TCE - ANEXO III - Preencher'!M524</f>
        <v>3.31</v>
      </c>
      <c r="M515" s="15">
        <f t="shared" si="43"/>
        <v>92.149263803599993</v>
      </c>
      <c r="N515" s="15">
        <f>'[1]TCE - ANEXO III - Preencher'!O524</f>
        <v>1.59</v>
      </c>
      <c r="O515" s="15">
        <f>'[1]TCE - ANEXO III - Preencher'!P524</f>
        <v>0</v>
      </c>
      <c r="P515" s="16">
        <f t="shared" si="44"/>
        <v>1.59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384.19686380359997</v>
      </c>
    </row>
    <row r="516" spans="1:28" x14ac:dyDescent="0.2">
      <c r="A516" s="8">
        <f>IFERROR(VLOOKUP(B516,'[1]DADOS (OCULTAR)'!$P$3:$R$91,3,0),"")</f>
        <v>10583920000800</v>
      </c>
      <c r="B516" s="9" t="str">
        <f>'[1]TCE - ANEXO III - Preencher'!C525</f>
        <v>HOSPITAL MESTRE VITALINO (COVID-19 CAMPANHA)</v>
      </c>
      <c r="C516" s="10"/>
      <c r="D516" s="11" t="str">
        <f>'[1]TCE - ANEXO III - Preencher'!E525</f>
        <v>RAMONEKELLY PEDROZA DA FONSECA MOURA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322205</v>
      </c>
      <c r="G516" s="13">
        <f>IF('[1]TCE - ANEXO III - Preencher'!H525="","",'[1]TCE - ANEXO III - Preencher'!H525)</f>
        <v>44593</v>
      </c>
      <c r="H516" s="14">
        <f>'[1]TCE - ANEXO III - Preencher'!I525</f>
        <v>0</v>
      </c>
      <c r="I516" s="14">
        <f>'[1]TCE - ANEXO III - Preencher'!J525</f>
        <v>218.43520000000001</v>
      </c>
      <c r="J516" s="14">
        <f>'[1]TCE - ANEXO III - Preencher'!K525</f>
        <v>0</v>
      </c>
      <c r="K516" s="15">
        <f>'[1]TCE - ANEXO III - Preencher'!L525</f>
        <v>95.459263803599995</v>
      </c>
      <c r="L516" s="15">
        <f>'[1]TCE - ANEXO III - Preencher'!M525</f>
        <v>18.41</v>
      </c>
      <c r="M516" s="15">
        <f t="shared" ref="M516:M579" si="49">K516-L516</f>
        <v>77.049263803599999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297.41446380360003</v>
      </c>
    </row>
    <row r="517" spans="1:28" x14ac:dyDescent="0.2">
      <c r="A517" s="8">
        <f>IFERROR(VLOOKUP(B517,'[1]DADOS (OCULTAR)'!$P$3:$R$91,3,0),"")</f>
        <v>10583920000800</v>
      </c>
      <c r="B517" s="9" t="str">
        <f>'[1]TCE - ANEXO III - Preencher'!C526</f>
        <v>HOSPITAL MESTRE VITALINO (COVID-19 CAMPANHA)</v>
      </c>
      <c r="C517" s="10"/>
      <c r="D517" s="11" t="str">
        <f>'[1]TCE - ANEXO III - Preencher'!E526</f>
        <v>RAPHAEL BARBOSA SARDOU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223405</v>
      </c>
      <c r="G517" s="13">
        <f>IF('[1]TCE - ANEXO III - Preencher'!H526="","",'[1]TCE - ANEXO III - Preencher'!H526)</f>
        <v>44593</v>
      </c>
      <c r="H517" s="14">
        <f>'[1]TCE - ANEXO III - Preencher'!I526</f>
        <v>0</v>
      </c>
      <c r="I517" s="14">
        <f>'[1]TCE - ANEXO III - Preencher'!J526</f>
        <v>321.34960000000001</v>
      </c>
      <c r="J517" s="14">
        <f>'[1]TCE - ANEXO III - Preencher'!K526</f>
        <v>0</v>
      </c>
      <c r="K517" s="15">
        <f>'[1]TCE - ANEXO III - Preencher'!L526</f>
        <v>95.459263803599995</v>
      </c>
      <c r="L517" s="15">
        <f>'[1]TCE - ANEXO III - Preencher'!M526</f>
        <v>11.77</v>
      </c>
      <c r="M517" s="15">
        <f t="shared" si="49"/>
        <v>83.689263803599999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406.96886380360002</v>
      </c>
    </row>
    <row r="518" spans="1:28" x14ac:dyDescent="0.2">
      <c r="A518" s="8">
        <f>IFERROR(VLOOKUP(B518,'[1]DADOS (OCULTAR)'!$P$3:$R$91,3,0),"")</f>
        <v>10583920000800</v>
      </c>
      <c r="B518" s="9" t="str">
        <f>'[1]TCE - ANEXO III - Preencher'!C527</f>
        <v>HOSPITAL MESTRE VITALINO (COVID-19 CAMPANHA)</v>
      </c>
      <c r="C518" s="10"/>
      <c r="D518" s="11" t="str">
        <f>'[1]TCE - ANEXO III - Preencher'!E527</f>
        <v>RAPHAEL BRITO VIEIRA</v>
      </c>
      <c r="E518" s="9" t="str">
        <f>IF('[1]TCE - ANEXO III - Preencher'!F527="4 - Assistência Odontológica","2 - Outros Profissionais da Saúde",'[1]TCE - ANEXO III - Preencher'!F527)</f>
        <v>1 - Médico</v>
      </c>
      <c r="F518" s="12" t="str">
        <f>'[1]TCE - ANEXO III - Preencher'!G527</f>
        <v>225150</v>
      </c>
      <c r="G518" s="13">
        <f>IF('[1]TCE - ANEXO III - Preencher'!H527="","",'[1]TCE - ANEXO III - Preencher'!H527)</f>
        <v>44593</v>
      </c>
      <c r="H518" s="14">
        <f>'[1]TCE - ANEXO III - Preencher'!I527</f>
        <v>0</v>
      </c>
      <c r="I518" s="14">
        <f>'[1]TCE - ANEXO III - Preencher'!J527</f>
        <v>1366.3815999999999</v>
      </c>
      <c r="J518" s="14">
        <f>'[1]TCE - ANEXO III - Preencher'!K527</f>
        <v>0</v>
      </c>
      <c r="K518" s="15">
        <f>'[1]TCE - ANEXO III - Preencher'!L527</f>
        <v>95.459263803599995</v>
      </c>
      <c r="L518" s="15">
        <f>'[1]TCE - ANEXO III - Preencher'!M527</f>
        <v>3.64</v>
      </c>
      <c r="M518" s="15">
        <f t="shared" si="49"/>
        <v>91.819263803599995</v>
      </c>
      <c r="N518" s="15">
        <f>'[1]TCE - ANEXO III - Preencher'!O527</f>
        <v>6.13</v>
      </c>
      <c r="O518" s="15">
        <f>'[1]TCE - ANEXO III - Preencher'!P527</f>
        <v>1.23</v>
      </c>
      <c r="P518" s="16">
        <f t="shared" si="50"/>
        <v>4.9000000000000004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1463.1008638036001</v>
      </c>
    </row>
    <row r="519" spans="1:28" x14ac:dyDescent="0.2">
      <c r="A519" s="8">
        <f>IFERROR(VLOOKUP(B519,'[1]DADOS (OCULTAR)'!$P$3:$R$91,3,0),"")</f>
        <v>10583920000800</v>
      </c>
      <c r="B519" s="9" t="str">
        <f>'[1]TCE - ANEXO III - Preencher'!C528</f>
        <v>HOSPITAL MESTRE VITALINO (COVID-19 CAMPANHA)</v>
      </c>
      <c r="C519" s="10"/>
      <c r="D519" s="11" t="str">
        <f>'[1]TCE - ANEXO III - Preencher'!E528</f>
        <v>RAQUEL DA SILVA ARAUJO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514320</v>
      </c>
      <c r="G519" s="13">
        <f>IF('[1]TCE - ANEXO III - Preencher'!H528="","",'[1]TCE - ANEXO III - Preencher'!H528)</f>
        <v>44593</v>
      </c>
      <c r="H519" s="14">
        <f>'[1]TCE - ANEXO III - Preencher'!I528</f>
        <v>0</v>
      </c>
      <c r="I519" s="14">
        <f>'[1]TCE - ANEXO III - Preencher'!J528</f>
        <v>157.13999999999999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69.430000000000007</v>
      </c>
      <c r="U519" s="15">
        <f>'[1]TCE - ANEXO III - Preencher'!V528</f>
        <v>0</v>
      </c>
      <c r="V519" s="16">
        <f t="shared" si="52"/>
        <v>69.430000000000007</v>
      </c>
      <c r="W519" s="17" t="str">
        <f>IF('[1]TCE - ANEXO III - Preencher'!X528="","",'[1]TCE - ANEXO III - Preencher'!X528)</f>
        <v>AUX. CRECHE I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228.5</v>
      </c>
    </row>
    <row r="520" spans="1:28" x14ac:dyDescent="0.2">
      <c r="A520" s="8">
        <f>IFERROR(VLOOKUP(B520,'[1]DADOS (OCULTAR)'!$P$3:$R$91,3,0),"")</f>
        <v>10583920000800</v>
      </c>
      <c r="B520" s="9" t="str">
        <f>'[1]TCE - ANEXO III - Preencher'!C529</f>
        <v>HOSPITAL MESTRE VITALINO (COVID-19 CAMPANHA)</v>
      </c>
      <c r="C520" s="10"/>
      <c r="D520" s="11" t="str">
        <f>'[1]TCE - ANEXO III - Preencher'!E529</f>
        <v>RAQUEL HOSANA DUDA DE SOUSA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44593</v>
      </c>
      <c r="H520" s="14">
        <f>'[1]TCE - ANEXO III - Preencher'!I529</f>
        <v>0</v>
      </c>
      <c r="I520" s="14">
        <f>'[1]TCE - ANEXO III - Preencher'!J529</f>
        <v>179.59440000000001</v>
      </c>
      <c r="J520" s="14">
        <f>'[1]TCE - ANEXO III - Preencher'!K529</f>
        <v>0</v>
      </c>
      <c r="K520" s="15">
        <f>'[1]TCE - ANEXO III - Preencher'!L529</f>
        <v>95.459263803599995</v>
      </c>
      <c r="L520" s="15">
        <f>'[1]TCE - ANEXO III - Preencher'!M529</f>
        <v>26.3</v>
      </c>
      <c r="M520" s="15">
        <f t="shared" si="49"/>
        <v>69.159263803599998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250.68366380360001</v>
      </c>
    </row>
    <row r="521" spans="1:28" x14ac:dyDescent="0.2">
      <c r="A521" s="8">
        <f>IFERROR(VLOOKUP(B521,'[1]DADOS (OCULTAR)'!$P$3:$R$91,3,0),"")</f>
        <v>10583920000800</v>
      </c>
      <c r="B521" s="9" t="str">
        <f>'[1]TCE - ANEXO III - Preencher'!C530</f>
        <v>HOSPITAL MESTRE VITALINO (COVID-19 CAMPANHA)</v>
      </c>
      <c r="C521" s="10"/>
      <c r="D521" s="11" t="str">
        <f>'[1]TCE - ANEXO III - Preencher'!E530</f>
        <v>RAYANNE MARIA DE CARVALHO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521130</v>
      </c>
      <c r="G521" s="13">
        <f>IF('[1]TCE - ANEXO III - Preencher'!H530="","",'[1]TCE - ANEXO III - Preencher'!H530)</f>
        <v>44593</v>
      </c>
      <c r="H521" s="14">
        <f>'[1]TCE - ANEXO III - Preencher'!I530</f>
        <v>0</v>
      </c>
      <c r="I521" s="14">
        <f>'[1]TCE - ANEXO III - Preencher'!J530</f>
        <v>156.15280000000001</v>
      </c>
      <c r="J521" s="14">
        <f>'[1]TCE - ANEXO III - Preencher'!K530</f>
        <v>0</v>
      </c>
      <c r="K521" s="15">
        <f>'[1]TCE - ANEXO III - Preencher'!L530</f>
        <v>95.459263803599995</v>
      </c>
      <c r="L521" s="15">
        <f>'[1]TCE - ANEXO III - Preencher'!M530</f>
        <v>24.24</v>
      </c>
      <c r="M521" s="15">
        <f t="shared" si="49"/>
        <v>71.219263803600001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207.2</v>
      </c>
      <c r="R521" s="15">
        <f>'[1]TCE - ANEXO III - Preencher'!S530</f>
        <v>72.72</v>
      </c>
      <c r="S521" s="16">
        <f t="shared" si="51"/>
        <v>134.47999999999999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363.78206380360001</v>
      </c>
    </row>
    <row r="522" spans="1:28" x14ac:dyDescent="0.2">
      <c r="A522" s="8">
        <f>IFERROR(VLOOKUP(B522,'[1]DADOS (OCULTAR)'!$P$3:$R$91,3,0),"")</f>
        <v>10583920000800</v>
      </c>
      <c r="B522" s="9" t="str">
        <f>'[1]TCE - ANEXO III - Preencher'!C531</f>
        <v>HOSPITAL MESTRE VITALINO (COVID-19 CAMPANHA)</v>
      </c>
      <c r="C522" s="10"/>
      <c r="D522" s="11" t="str">
        <f>'[1]TCE - ANEXO III - Preencher'!E531</f>
        <v>RAYNE MARIA DE BRITO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44593</v>
      </c>
      <c r="H522" s="14">
        <f>'[1]TCE - ANEXO III - Preencher'!I531</f>
        <v>0</v>
      </c>
      <c r="I522" s="14">
        <f>'[1]TCE - ANEXO III - Preencher'!J531</f>
        <v>172.69040000000001</v>
      </c>
      <c r="J522" s="14">
        <f>'[1]TCE - ANEXO III - Preencher'!K531</f>
        <v>0</v>
      </c>
      <c r="K522" s="15">
        <f>'[1]TCE - ANEXO III - Preencher'!L531</f>
        <v>95.459263803599995</v>
      </c>
      <c r="L522" s="15">
        <f>'[1]TCE - ANEXO III - Preencher'!M531</f>
        <v>26.3</v>
      </c>
      <c r="M522" s="15">
        <f t="shared" si="49"/>
        <v>69.159263803599998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243.77966380360002</v>
      </c>
    </row>
    <row r="523" spans="1:28" x14ac:dyDescent="0.2">
      <c r="A523" s="8">
        <f>IFERROR(VLOOKUP(B523,'[1]DADOS (OCULTAR)'!$P$3:$R$91,3,0),"")</f>
        <v>10583920000800</v>
      </c>
      <c r="B523" s="9" t="str">
        <f>'[1]TCE - ANEXO III - Preencher'!C532</f>
        <v>HOSPITAL MESTRE VITALINO (COVID-19 CAMPANHA)</v>
      </c>
      <c r="C523" s="10"/>
      <c r="D523" s="11" t="str">
        <f>'[1]TCE - ANEXO III - Preencher'!E532</f>
        <v>REBEKA KAROLINY VIEIRA SANTOS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223505</v>
      </c>
      <c r="G523" s="13">
        <f>IF('[1]TCE - ANEXO III - Preencher'!H532="","",'[1]TCE - ANEXO III - Preencher'!H532)</f>
        <v>44593</v>
      </c>
      <c r="H523" s="14">
        <f>'[1]TCE - ANEXO III - Preencher'!I532</f>
        <v>0</v>
      </c>
      <c r="I523" s="14">
        <f>'[1]TCE - ANEXO III - Preencher'!J532</f>
        <v>315.65600000000001</v>
      </c>
      <c r="J523" s="14">
        <f>'[1]TCE - ANEXO III - Preencher'!K532</f>
        <v>0</v>
      </c>
      <c r="K523" s="15">
        <f>'[1]TCE - ANEXO III - Preencher'!L532</f>
        <v>95.459263803599995</v>
      </c>
      <c r="L523" s="15">
        <f>'[1]TCE - ANEXO III - Preencher'!M532</f>
        <v>3.31</v>
      </c>
      <c r="M523" s="15">
        <f t="shared" si="49"/>
        <v>92.149263803599993</v>
      </c>
      <c r="N523" s="15">
        <f>'[1]TCE - ANEXO III - Preencher'!O532</f>
        <v>1.59</v>
      </c>
      <c r="O523" s="15">
        <f>'[1]TCE - ANEXO III - Preencher'!P532</f>
        <v>0</v>
      </c>
      <c r="P523" s="16">
        <f t="shared" si="50"/>
        <v>1.59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409.39526380359996</v>
      </c>
    </row>
    <row r="524" spans="1:28" x14ac:dyDescent="0.2">
      <c r="A524" s="8">
        <f>IFERROR(VLOOKUP(B524,'[1]DADOS (OCULTAR)'!$P$3:$R$91,3,0),"")</f>
        <v>10583920000800</v>
      </c>
      <c r="B524" s="9" t="str">
        <f>'[1]TCE - ANEXO III - Preencher'!C533</f>
        <v>HOSPITAL MESTRE VITALINO (COVID-19 CAMPANHA)</v>
      </c>
      <c r="C524" s="10"/>
      <c r="D524" s="11" t="str">
        <f>'[1]TCE - ANEXO III - Preencher'!E533</f>
        <v>REGINA MORAIS TENORIO DE LIMA LOLAIA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223505</v>
      </c>
      <c r="G524" s="13">
        <f>IF('[1]TCE - ANEXO III - Preencher'!H533="","",'[1]TCE - ANEXO III - Preencher'!H533)</f>
        <v>44593</v>
      </c>
      <c r="H524" s="14">
        <f>'[1]TCE - ANEXO III - Preencher'!I533</f>
        <v>0</v>
      </c>
      <c r="I524" s="14">
        <f>'[1]TCE - ANEXO III - Preencher'!J533</f>
        <v>246.9496</v>
      </c>
      <c r="J524" s="14">
        <f>'[1]TCE - ANEXO III - Preencher'!K533</f>
        <v>0</v>
      </c>
      <c r="K524" s="15">
        <f>'[1]TCE - ANEXO III - Preencher'!L533</f>
        <v>95.459263803599995</v>
      </c>
      <c r="L524" s="15">
        <f>'[1]TCE - ANEXO III - Preencher'!M533</f>
        <v>2.21</v>
      </c>
      <c r="M524" s="15">
        <f t="shared" si="49"/>
        <v>93.249263803600002</v>
      </c>
      <c r="N524" s="15">
        <f>'[1]TCE - ANEXO III - Preencher'!O533</f>
        <v>1.59</v>
      </c>
      <c r="O524" s="15">
        <f>'[1]TCE - ANEXO III - Preencher'!P533</f>
        <v>0</v>
      </c>
      <c r="P524" s="16">
        <f t="shared" si="50"/>
        <v>1.59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341.78886380360001</v>
      </c>
    </row>
    <row r="525" spans="1:28" x14ac:dyDescent="0.2">
      <c r="A525" s="8">
        <f>IFERROR(VLOOKUP(B525,'[1]DADOS (OCULTAR)'!$P$3:$R$91,3,0),"")</f>
        <v>10583920000800</v>
      </c>
      <c r="B525" s="9" t="str">
        <f>'[1]TCE - ANEXO III - Preencher'!C534</f>
        <v>HOSPITAL MESTRE VITALINO (COVID-19 CAMPANHA)</v>
      </c>
      <c r="C525" s="10"/>
      <c r="D525" s="11" t="str">
        <f>'[1]TCE - ANEXO III - Preencher'!E534</f>
        <v>REGINALDO CARLOS BEZERRA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515110</v>
      </c>
      <c r="G525" s="13">
        <f>IF('[1]TCE - ANEXO III - Preencher'!H534="","",'[1]TCE - ANEXO III - Preencher'!H534)</f>
        <v>44593</v>
      </c>
      <c r="H525" s="14">
        <f>'[1]TCE - ANEXO III - Preencher'!I534</f>
        <v>0</v>
      </c>
      <c r="I525" s="14">
        <f>'[1]TCE - ANEXO III - Preencher'!J534</f>
        <v>168.0968</v>
      </c>
      <c r="J525" s="14">
        <f>'[1]TCE - ANEXO III - Preencher'!K534</f>
        <v>0</v>
      </c>
      <c r="K525" s="15">
        <f>'[1]TCE - ANEXO III - Preencher'!L534</f>
        <v>95.459263803599995</v>
      </c>
      <c r="L525" s="15">
        <f>'[1]TCE - ANEXO III - Preencher'!M534</f>
        <v>24.24</v>
      </c>
      <c r="M525" s="15">
        <f t="shared" si="49"/>
        <v>71.219263803600001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241.24606380360001</v>
      </c>
    </row>
    <row r="526" spans="1:28" x14ac:dyDescent="0.2">
      <c r="A526" s="8">
        <f>IFERROR(VLOOKUP(B526,'[1]DADOS (OCULTAR)'!$P$3:$R$91,3,0),"")</f>
        <v>10583920000800</v>
      </c>
      <c r="B526" s="9" t="str">
        <f>'[1]TCE - ANEXO III - Preencher'!C535</f>
        <v>HOSPITAL MESTRE VITALINO (COVID-19 CAMPANHA)</v>
      </c>
      <c r="C526" s="10"/>
      <c r="D526" s="11" t="str">
        <f>'[1]TCE - ANEXO III - Preencher'!E535</f>
        <v>REJANE MORAIS TENORIO C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44593</v>
      </c>
      <c r="H526" s="14">
        <f>'[1]TCE - ANEXO III - Preencher'!I535</f>
        <v>0</v>
      </c>
      <c r="I526" s="14">
        <f>'[1]TCE - ANEXO III - Preencher'!J535</f>
        <v>179.63040000000001</v>
      </c>
      <c r="J526" s="14">
        <f>'[1]TCE - ANEXO III - Preencher'!K535</f>
        <v>0</v>
      </c>
      <c r="K526" s="15">
        <f>'[1]TCE - ANEXO III - Preencher'!L535</f>
        <v>95.459263803599995</v>
      </c>
      <c r="L526" s="15">
        <f>'[1]TCE - ANEXO III - Preencher'!M535</f>
        <v>26.3</v>
      </c>
      <c r="M526" s="15">
        <f t="shared" si="49"/>
        <v>69.159263803599998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250.71966380360001</v>
      </c>
    </row>
    <row r="527" spans="1:28" x14ac:dyDescent="0.2">
      <c r="A527" s="8">
        <f>IFERROR(VLOOKUP(B527,'[1]DADOS (OCULTAR)'!$P$3:$R$91,3,0),"")</f>
        <v>10583920000800</v>
      </c>
      <c r="B527" s="9" t="str">
        <f>'[1]TCE - ANEXO III - Preencher'!C536</f>
        <v>HOSPITAL MESTRE VITALINO (COVID-19 CAMPANHA)</v>
      </c>
      <c r="C527" s="10"/>
      <c r="D527" s="11" t="str">
        <f>'[1]TCE - ANEXO III - Preencher'!E536</f>
        <v>RENATA CRISTINA DOS SANTOS SOUZA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513430</v>
      </c>
      <c r="G527" s="13">
        <f>IF('[1]TCE - ANEXO III - Preencher'!H536="","",'[1]TCE - ANEXO III - Preencher'!H536)</f>
        <v>44593</v>
      </c>
      <c r="H527" s="14">
        <f>'[1]TCE - ANEXO III - Preencher'!I536</f>
        <v>0</v>
      </c>
      <c r="I527" s="14">
        <f>'[1]TCE - ANEXO III - Preencher'!J536</f>
        <v>141.34399999999999</v>
      </c>
      <c r="J527" s="14">
        <f>'[1]TCE - ANEXO III - Preencher'!K536</f>
        <v>0</v>
      </c>
      <c r="K527" s="15">
        <f>'[1]TCE - ANEXO III - Preencher'!L536</f>
        <v>95.459263803599995</v>
      </c>
      <c r="L527" s="15">
        <f>'[1]TCE - ANEXO III - Preencher'!M536</f>
        <v>24.24</v>
      </c>
      <c r="M527" s="15">
        <f t="shared" si="49"/>
        <v>71.219263803600001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207.2</v>
      </c>
      <c r="R527" s="15">
        <f>'[1]TCE - ANEXO III - Preencher'!S536</f>
        <v>72.72</v>
      </c>
      <c r="S527" s="16">
        <f t="shared" si="51"/>
        <v>134.47999999999999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348.97326380359999</v>
      </c>
    </row>
    <row r="528" spans="1:28" x14ac:dyDescent="0.2">
      <c r="A528" s="8">
        <f>IFERROR(VLOOKUP(B528,'[1]DADOS (OCULTAR)'!$P$3:$R$91,3,0),"")</f>
        <v>10583920000800</v>
      </c>
      <c r="B528" s="9" t="str">
        <f>'[1]TCE - ANEXO III - Preencher'!C537</f>
        <v>HOSPITAL MESTRE VITALINO (COVID-19 CAMPANHA)</v>
      </c>
      <c r="C528" s="10"/>
      <c r="D528" s="11" t="str">
        <f>'[1]TCE - ANEXO III - Preencher'!E537</f>
        <v>RENATA DA SILVA MENDES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513430</v>
      </c>
      <c r="G528" s="13">
        <f>IF('[1]TCE - ANEXO III - Preencher'!H537="","",'[1]TCE - ANEXO III - Preencher'!H537)</f>
        <v>44593</v>
      </c>
      <c r="H528" s="14">
        <f>'[1]TCE - ANEXO III - Preencher'!I537</f>
        <v>0</v>
      </c>
      <c r="I528" s="14">
        <f>'[1]TCE - ANEXO III - Preencher'!J537</f>
        <v>141.34399999999999</v>
      </c>
      <c r="J528" s="14">
        <f>'[1]TCE - ANEXO III - Preencher'!K537</f>
        <v>0</v>
      </c>
      <c r="K528" s="15">
        <f>'[1]TCE - ANEXO III - Preencher'!L537</f>
        <v>95.459263803599995</v>
      </c>
      <c r="L528" s="15">
        <f>'[1]TCE - ANEXO III - Preencher'!M537</f>
        <v>24.24</v>
      </c>
      <c r="M528" s="15">
        <f t="shared" si="49"/>
        <v>71.219263803600001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214.4932638036</v>
      </c>
    </row>
    <row r="529" spans="1:28" x14ac:dyDescent="0.2">
      <c r="A529" s="8">
        <f>IFERROR(VLOOKUP(B529,'[1]DADOS (OCULTAR)'!$P$3:$R$91,3,0),"")</f>
        <v>10583920000800</v>
      </c>
      <c r="B529" s="9" t="str">
        <f>'[1]TCE - ANEXO III - Preencher'!C538</f>
        <v>HOSPITAL MESTRE VITALINO (COVID-19 CAMPANHA)</v>
      </c>
      <c r="C529" s="10"/>
      <c r="D529" s="11" t="str">
        <f>'[1]TCE - ANEXO III - Preencher'!E538</f>
        <v>RENATA PRISCILA DA SILVA MESSIAS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44593</v>
      </c>
      <c r="H529" s="14">
        <f>'[1]TCE - ANEXO III - Preencher'!I538</f>
        <v>0</v>
      </c>
      <c r="I529" s="14">
        <f>'[1]TCE - ANEXO III - Preencher'!J538</f>
        <v>176.88239999999999</v>
      </c>
      <c r="J529" s="14">
        <f>'[1]TCE - ANEXO III - Preencher'!K538</f>
        <v>0</v>
      </c>
      <c r="K529" s="15">
        <f>'[1]TCE - ANEXO III - Preencher'!L538</f>
        <v>95.459263803599995</v>
      </c>
      <c r="L529" s="15">
        <f>'[1]TCE - ANEXO III - Preencher'!M538</f>
        <v>26.3</v>
      </c>
      <c r="M529" s="15">
        <f t="shared" si="49"/>
        <v>69.159263803599998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247.97166380359999</v>
      </c>
    </row>
    <row r="530" spans="1:28" x14ac:dyDescent="0.2">
      <c r="A530" s="8">
        <f>IFERROR(VLOOKUP(B530,'[1]DADOS (OCULTAR)'!$P$3:$R$91,3,0),"")</f>
        <v>10583920000800</v>
      </c>
      <c r="B530" s="9" t="str">
        <f>'[1]TCE - ANEXO III - Preencher'!C539</f>
        <v>HOSPITAL MESTRE VITALINO (COVID-19 CAMPANHA)</v>
      </c>
      <c r="C530" s="10"/>
      <c r="D530" s="11" t="str">
        <f>'[1]TCE - ANEXO III - Preencher'!E539</f>
        <v>RENATA VIRGINIA DA SILVA GONCALVES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44593</v>
      </c>
      <c r="H530" s="14">
        <f>'[1]TCE - ANEXO III - Preencher'!I539</f>
        <v>0</v>
      </c>
      <c r="I530" s="14">
        <f>'[1]TCE - ANEXO III - Preencher'!J539</f>
        <v>165.7184</v>
      </c>
      <c r="J530" s="14">
        <f>'[1]TCE - ANEXO III - Preencher'!K539</f>
        <v>0</v>
      </c>
      <c r="K530" s="15">
        <f>'[1]TCE - ANEXO III - Preencher'!L539</f>
        <v>95.459263803599995</v>
      </c>
      <c r="L530" s="15">
        <f>'[1]TCE - ANEXO III - Preencher'!M539</f>
        <v>26.3</v>
      </c>
      <c r="M530" s="15">
        <f t="shared" si="49"/>
        <v>69.159263803599998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236.80766380360001</v>
      </c>
    </row>
    <row r="531" spans="1:28" x14ac:dyDescent="0.2">
      <c r="A531" s="8">
        <f>IFERROR(VLOOKUP(B531,'[1]DADOS (OCULTAR)'!$P$3:$R$91,3,0),"")</f>
        <v>10583920000800</v>
      </c>
      <c r="B531" s="9" t="str">
        <f>'[1]TCE - ANEXO III - Preencher'!C540</f>
        <v>HOSPITAL MESTRE VITALINO (COVID-19 CAMPANHA)</v>
      </c>
      <c r="C531" s="10"/>
      <c r="D531" s="11" t="str">
        <f>'[1]TCE - ANEXO III - Preencher'!E540</f>
        <v>RENATO DE ARAUJO SANTOS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515110</v>
      </c>
      <c r="G531" s="13">
        <f>IF('[1]TCE - ANEXO III - Preencher'!H540="","",'[1]TCE - ANEXO III - Preencher'!H540)</f>
        <v>44593</v>
      </c>
      <c r="H531" s="14">
        <f>'[1]TCE - ANEXO III - Preencher'!I540</f>
        <v>0</v>
      </c>
      <c r="I531" s="14">
        <f>'[1]TCE - ANEXO III - Preencher'!J540</f>
        <v>146.60319999999999</v>
      </c>
      <c r="J531" s="14">
        <f>'[1]TCE - ANEXO III - Preencher'!K540</f>
        <v>0</v>
      </c>
      <c r="K531" s="15">
        <f>'[1]TCE - ANEXO III - Preencher'!L540</f>
        <v>95.459263803599995</v>
      </c>
      <c r="L531" s="15">
        <f>'[1]TCE - ANEXO III - Preencher'!M540</f>
        <v>18.579999999999998</v>
      </c>
      <c r="M531" s="15">
        <f t="shared" si="49"/>
        <v>76.879263803599997</v>
      </c>
      <c r="N531" s="15">
        <f>'[1]TCE - ANEXO III - Preencher'!O540</f>
        <v>1.93</v>
      </c>
      <c r="O531" s="15">
        <f>'[1]TCE - ANEXO III - Preencher'!P540</f>
        <v>0</v>
      </c>
      <c r="P531" s="16">
        <f t="shared" si="50"/>
        <v>1.93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225.41246380359999</v>
      </c>
    </row>
    <row r="532" spans="1:28" x14ac:dyDescent="0.2">
      <c r="A532" s="8">
        <f>IFERROR(VLOOKUP(B532,'[1]DADOS (OCULTAR)'!$P$3:$R$91,3,0),"")</f>
        <v>10583920000800</v>
      </c>
      <c r="B532" s="9" t="str">
        <f>'[1]TCE - ANEXO III - Preencher'!C541</f>
        <v>HOSPITAL MESTRE VITALINO (COVID-19 CAMPANHA)</v>
      </c>
      <c r="C532" s="10"/>
      <c r="D532" s="11" t="str">
        <f>'[1]TCE - ANEXO III - Preencher'!E541</f>
        <v>RENATO SANTOS DE LIMA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411010</v>
      </c>
      <c r="G532" s="13">
        <f>IF('[1]TCE - ANEXO III - Preencher'!H541="","",'[1]TCE - ANEXO III - Preencher'!H541)</f>
        <v>44593</v>
      </c>
      <c r="H532" s="14">
        <f>'[1]TCE - ANEXO III - Preencher'!I541</f>
        <v>0</v>
      </c>
      <c r="I532" s="14">
        <f>'[1]TCE - ANEXO III - Preencher'!J541</f>
        <v>226.05840000000001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227.98840000000001</v>
      </c>
    </row>
    <row r="533" spans="1:28" x14ac:dyDescent="0.2">
      <c r="A533" s="8">
        <f>IFERROR(VLOOKUP(B533,'[1]DADOS (OCULTAR)'!$P$3:$R$91,3,0),"")</f>
        <v>10583920000800</v>
      </c>
      <c r="B533" s="9" t="str">
        <f>'[1]TCE - ANEXO III - Preencher'!C542</f>
        <v>HOSPITAL MESTRE VITALINO (COVID-19 CAMPANHA)</v>
      </c>
      <c r="C533" s="10"/>
      <c r="D533" s="11" t="str">
        <f>'[1]TCE - ANEXO III - Preencher'!E542</f>
        <v>RENILDE LIMA MUNIZ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131210</v>
      </c>
      <c r="G533" s="13">
        <f>IF('[1]TCE - ANEXO III - Preencher'!H542="","",'[1]TCE - ANEXO III - Preencher'!H542)</f>
        <v>44593</v>
      </c>
      <c r="H533" s="14">
        <f>'[1]TCE - ANEXO III - Preencher'!I542</f>
        <v>0</v>
      </c>
      <c r="I533" s="14">
        <f>'[1]TCE - ANEXO III - Preencher'!J542</f>
        <v>243.584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243.584</v>
      </c>
    </row>
    <row r="534" spans="1:28" x14ac:dyDescent="0.2">
      <c r="A534" s="8">
        <f>IFERROR(VLOOKUP(B534,'[1]DADOS (OCULTAR)'!$P$3:$R$91,3,0),"")</f>
        <v>10583920000800</v>
      </c>
      <c r="B534" s="9" t="str">
        <f>'[1]TCE - ANEXO III - Preencher'!C543</f>
        <v>HOSPITAL MESTRE VITALINO (COVID-19 CAMPANHA)</v>
      </c>
      <c r="C534" s="10"/>
      <c r="D534" s="11" t="str">
        <f>'[1]TCE - ANEXO III - Preencher'!E543</f>
        <v>RENILDO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44593</v>
      </c>
      <c r="H534" s="14">
        <f>'[1]TCE - ANEXO III - Preencher'!I543</f>
        <v>0</v>
      </c>
      <c r="I534" s="14">
        <f>'[1]TCE - ANEXO III - Preencher'!J543</f>
        <v>165.7184</v>
      </c>
      <c r="J534" s="14">
        <f>'[1]TCE - ANEXO III - Preencher'!K543</f>
        <v>0</v>
      </c>
      <c r="K534" s="15">
        <f>'[1]TCE - ANEXO III - Preencher'!L543</f>
        <v>95.459263803599995</v>
      </c>
      <c r="L534" s="15">
        <f>'[1]TCE - ANEXO III - Preencher'!M543</f>
        <v>26.3</v>
      </c>
      <c r="M534" s="15">
        <f t="shared" si="49"/>
        <v>69.159263803599998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236.80766380360001</v>
      </c>
    </row>
    <row r="535" spans="1:28" x14ac:dyDescent="0.2">
      <c r="A535" s="8">
        <f>IFERROR(VLOOKUP(B535,'[1]DADOS (OCULTAR)'!$P$3:$R$91,3,0),"")</f>
        <v>10583920000800</v>
      </c>
      <c r="B535" s="9" t="str">
        <f>'[1]TCE - ANEXO III - Preencher'!C544</f>
        <v>HOSPITAL MESTRE VITALINO (COVID-19 CAMPANHA)</v>
      </c>
      <c r="C535" s="10"/>
      <c r="D535" s="11" t="str">
        <f>'[1]TCE - ANEXO III - Preencher'!E544</f>
        <v>RIKIELE ALEXANDRE DE LIMA MEDEIROS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44593</v>
      </c>
      <c r="H535" s="14">
        <f>'[1]TCE - ANEXO III - Preencher'!I544</f>
        <v>0</v>
      </c>
      <c r="I535" s="14">
        <f>'[1]TCE - ANEXO III - Preencher'!J544</f>
        <v>165.7184</v>
      </c>
      <c r="J535" s="14">
        <f>'[1]TCE - ANEXO III - Preencher'!K544</f>
        <v>0</v>
      </c>
      <c r="K535" s="15">
        <f>'[1]TCE - ANEXO III - Preencher'!L544</f>
        <v>95.459263803599995</v>
      </c>
      <c r="L535" s="15">
        <f>'[1]TCE - ANEXO III - Preencher'!M544</f>
        <v>26.3</v>
      </c>
      <c r="M535" s="15">
        <f t="shared" si="49"/>
        <v>69.159263803599998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69.41</v>
      </c>
      <c r="U535" s="15">
        <f>'[1]TCE - ANEXO III - Preencher'!V544</f>
        <v>0</v>
      </c>
      <c r="V535" s="16">
        <f t="shared" si="52"/>
        <v>69.41</v>
      </c>
      <c r="W535" s="17" t="str">
        <f>IF('[1]TCE - ANEXO III - Preencher'!X544="","",'[1]TCE - ANEXO III - Preencher'!X544)</f>
        <v>AUX. CRECHE I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306.21766380359998</v>
      </c>
    </row>
    <row r="536" spans="1:28" x14ac:dyDescent="0.2">
      <c r="A536" s="8">
        <f>IFERROR(VLOOKUP(B536,'[1]DADOS (OCULTAR)'!$P$3:$R$91,3,0),"")</f>
        <v>10583920000800</v>
      </c>
      <c r="B536" s="9" t="str">
        <f>'[1]TCE - ANEXO III - Preencher'!C545</f>
        <v>HOSPITAL MESTRE VITALINO (COVID-19 CAMPANHA)</v>
      </c>
      <c r="C536" s="10"/>
      <c r="D536" s="11" t="str">
        <f>'[1]TCE - ANEXO III - Preencher'!E545</f>
        <v>RITA DE KASSIA DE SOUZA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44593</v>
      </c>
      <c r="H536" s="14">
        <f>'[1]TCE - ANEXO III - Preencher'!I545</f>
        <v>0</v>
      </c>
      <c r="I536" s="14">
        <f>'[1]TCE - ANEXO III - Preencher'!J545</f>
        <v>165.7184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167.64840000000001</v>
      </c>
    </row>
    <row r="537" spans="1:28" x14ac:dyDescent="0.2">
      <c r="A537" s="8">
        <f>IFERROR(VLOOKUP(B537,'[1]DADOS (OCULTAR)'!$P$3:$R$91,3,0),"")</f>
        <v>10583920000800</v>
      </c>
      <c r="B537" s="9" t="str">
        <f>'[1]TCE - ANEXO III - Preencher'!C546</f>
        <v>HOSPITAL MESTRE VITALINO (COVID-19 CAMPANHA)</v>
      </c>
      <c r="C537" s="10"/>
      <c r="D537" s="11" t="str">
        <f>'[1]TCE - ANEXO III - Preencher'!E546</f>
        <v>RITA LAIANE DA SILVA PRADO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44593</v>
      </c>
      <c r="H537" s="14">
        <f>'[1]TCE - ANEXO III - Preencher'!I546</f>
        <v>0</v>
      </c>
      <c r="I537" s="14">
        <f>'[1]TCE - ANEXO III - Preencher'!J546</f>
        <v>165.7184</v>
      </c>
      <c r="J537" s="14">
        <f>'[1]TCE - ANEXO III - Preencher'!K546</f>
        <v>0</v>
      </c>
      <c r="K537" s="15">
        <f>'[1]TCE - ANEXO III - Preencher'!L546</f>
        <v>95.459263803599995</v>
      </c>
      <c r="L537" s="15">
        <f>'[1]TCE - ANEXO III - Preencher'!M546</f>
        <v>26.3</v>
      </c>
      <c r="M537" s="15">
        <f t="shared" si="49"/>
        <v>69.159263803599998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236.80766380360001</v>
      </c>
    </row>
    <row r="538" spans="1:28" x14ac:dyDescent="0.2">
      <c r="A538" s="8">
        <f>IFERROR(VLOOKUP(B538,'[1]DADOS (OCULTAR)'!$P$3:$R$91,3,0),"")</f>
        <v>10583920000800</v>
      </c>
      <c r="B538" s="9" t="str">
        <f>'[1]TCE - ANEXO III - Preencher'!C547</f>
        <v>HOSPITAL MESTRE VITALINO (COVID-19 CAMPANHA)</v>
      </c>
      <c r="C538" s="10"/>
      <c r="D538" s="11" t="str">
        <f>'[1]TCE - ANEXO III - Preencher'!E547</f>
        <v>ROBERIO GUILHERME DOS SANTOS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223505</v>
      </c>
      <c r="G538" s="13">
        <f>IF('[1]TCE - ANEXO III - Preencher'!H547="","",'[1]TCE - ANEXO III - Preencher'!H547)</f>
        <v>44593</v>
      </c>
      <c r="H538" s="14">
        <f>'[1]TCE - ANEXO III - Preencher'!I547</f>
        <v>0</v>
      </c>
      <c r="I538" s="14">
        <f>'[1]TCE - ANEXO III - Preencher'!J547</f>
        <v>238.68879999999999</v>
      </c>
      <c r="J538" s="14">
        <f>'[1]TCE - ANEXO III - Preencher'!K547</f>
        <v>0</v>
      </c>
      <c r="K538" s="15">
        <f>'[1]TCE - ANEXO III - Preencher'!L547</f>
        <v>95.459263803599995</v>
      </c>
      <c r="L538" s="15">
        <f>'[1]TCE - ANEXO III - Preencher'!M547</f>
        <v>2.2999999999999998</v>
      </c>
      <c r="M538" s="15">
        <f t="shared" si="49"/>
        <v>93.159263803599998</v>
      </c>
      <c r="N538" s="15">
        <f>'[1]TCE - ANEXO III - Preencher'!O547</f>
        <v>1.59</v>
      </c>
      <c r="O538" s="15">
        <f>'[1]TCE - ANEXO III - Preencher'!P547</f>
        <v>0</v>
      </c>
      <c r="P538" s="16">
        <f t="shared" si="50"/>
        <v>1.59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333.43806380359996</v>
      </c>
    </row>
    <row r="539" spans="1:28" x14ac:dyDescent="0.2">
      <c r="A539" s="8">
        <f>IFERROR(VLOOKUP(B539,'[1]DADOS (OCULTAR)'!$P$3:$R$91,3,0),"")</f>
        <v>10583920000800</v>
      </c>
      <c r="B539" s="9" t="str">
        <f>'[1]TCE - ANEXO III - Preencher'!C548</f>
        <v>HOSPITAL MESTRE VITALINO (COVID-19 CAMPANHA)</v>
      </c>
      <c r="C539" s="10"/>
      <c r="D539" s="11" t="str">
        <f>'[1]TCE - ANEXO III - Preencher'!E548</f>
        <v>ROBERIO PEDRO ALVES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515110</v>
      </c>
      <c r="G539" s="13">
        <f>IF('[1]TCE - ANEXO III - Preencher'!H548="","",'[1]TCE - ANEXO III - Preencher'!H548)</f>
        <v>44593</v>
      </c>
      <c r="H539" s="14">
        <f>'[1]TCE - ANEXO III - Preencher'!I548</f>
        <v>0</v>
      </c>
      <c r="I539" s="14">
        <f>'[1]TCE - ANEXO III - Preencher'!J548</f>
        <v>151.54</v>
      </c>
      <c r="J539" s="14">
        <f>'[1]TCE - ANEXO III - Preencher'!K548</f>
        <v>0</v>
      </c>
      <c r="K539" s="15">
        <f>'[1]TCE - ANEXO III - Preencher'!L548</f>
        <v>95.459263803599995</v>
      </c>
      <c r="L539" s="15">
        <f>'[1]TCE - ANEXO III - Preencher'!M548</f>
        <v>24.24</v>
      </c>
      <c r="M539" s="15">
        <f t="shared" si="49"/>
        <v>71.219263803600001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224.6892638036</v>
      </c>
    </row>
    <row r="540" spans="1:28" x14ac:dyDescent="0.2">
      <c r="A540" s="8">
        <f>IFERROR(VLOOKUP(B540,'[1]DADOS (OCULTAR)'!$P$3:$R$91,3,0),"")</f>
        <v>10583920000800</v>
      </c>
      <c r="B540" s="9" t="str">
        <f>'[1]TCE - ANEXO III - Preencher'!C549</f>
        <v>HOSPITAL MESTRE VITALINO (COVID-19 CAMPANHA)</v>
      </c>
      <c r="C540" s="10"/>
      <c r="D540" s="11" t="str">
        <f>'[1]TCE - ANEXO III - Preencher'!E549</f>
        <v>ROBERTO ANTONIO DE OLIVEIRA FILHO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324115</v>
      </c>
      <c r="G540" s="13">
        <f>IF('[1]TCE - ANEXO III - Preencher'!H549="","",'[1]TCE - ANEXO III - Preencher'!H549)</f>
        <v>44593</v>
      </c>
      <c r="H540" s="14">
        <f>'[1]TCE - ANEXO III - Preencher'!I549</f>
        <v>0</v>
      </c>
      <c r="I540" s="14">
        <f>'[1]TCE - ANEXO III - Preencher'!J549</f>
        <v>258.50720000000001</v>
      </c>
      <c r="J540" s="14">
        <f>'[1]TCE - ANEXO III - Preencher'!K549</f>
        <v>0</v>
      </c>
      <c r="K540" s="15">
        <f>'[1]TCE - ANEXO III - Preencher'!L549</f>
        <v>95.459263803599995</v>
      </c>
      <c r="L540" s="15">
        <f>'[1]TCE - ANEXO III - Preencher'!M549</f>
        <v>2.09</v>
      </c>
      <c r="M540" s="15">
        <f t="shared" si="49"/>
        <v>93.369263803599992</v>
      </c>
      <c r="N540" s="15">
        <f>'[1]TCE - ANEXO III - Preencher'!O549</f>
        <v>9.99</v>
      </c>
      <c r="O540" s="15">
        <f>'[1]TCE - ANEXO III - Preencher'!P549</f>
        <v>0</v>
      </c>
      <c r="P540" s="16">
        <f t="shared" si="50"/>
        <v>9.99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361.86646380360003</v>
      </c>
    </row>
    <row r="541" spans="1:28" x14ac:dyDescent="0.2">
      <c r="A541" s="8">
        <f>IFERROR(VLOOKUP(B541,'[1]DADOS (OCULTAR)'!$P$3:$R$91,3,0),"")</f>
        <v>10583920000800</v>
      </c>
      <c r="B541" s="9" t="str">
        <f>'[1]TCE - ANEXO III - Preencher'!C550</f>
        <v>HOSPITAL MESTRE VITALINO (COVID-19 CAMPANHA)</v>
      </c>
      <c r="C541" s="10"/>
      <c r="D541" s="11" t="str">
        <f>'[1]TCE - ANEXO III - Preencher'!E550</f>
        <v>ROBERTO FRANCISCO SILVA DE SOUZA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763305</v>
      </c>
      <c r="G541" s="13">
        <f>IF('[1]TCE - ANEXO III - Preencher'!H550="","",'[1]TCE - ANEXO III - Preencher'!H550)</f>
        <v>44593</v>
      </c>
      <c r="H541" s="14">
        <f>'[1]TCE - ANEXO III - Preencher'!I550</f>
        <v>0</v>
      </c>
      <c r="I541" s="14">
        <f>'[1]TCE - ANEXO III - Preencher'!J550</f>
        <v>152.52719999999999</v>
      </c>
      <c r="J541" s="14">
        <f>'[1]TCE - ANEXO III - Preencher'!K550</f>
        <v>0</v>
      </c>
      <c r="K541" s="15">
        <f>'[1]TCE - ANEXO III - Preencher'!L550</f>
        <v>95.459263803599995</v>
      </c>
      <c r="L541" s="15">
        <f>'[1]TCE - ANEXO III - Preencher'!M550</f>
        <v>24.24</v>
      </c>
      <c r="M541" s="15">
        <f t="shared" si="49"/>
        <v>71.219263803600001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225.6764638036</v>
      </c>
    </row>
    <row r="542" spans="1:28" x14ac:dyDescent="0.2">
      <c r="A542" s="8">
        <f>IFERROR(VLOOKUP(B542,'[1]DADOS (OCULTAR)'!$P$3:$R$91,3,0),"")</f>
        <v>10583920000800</v>
      </c>
      <c r="B542" s="9" t="str">
        <f>'[1]TCE - ANEXO III - Preencher'!C551</f>
        <v>HOSPITAL MESTRE VITALINO (COVID-19 CAMPANHA)</v>
      </c>
      <c r="C542" s="10"/>
      <c r="D542" s="11" t="str">
        <f>'[1]TCE - ANEXO III - Preencher'!E551</f>
        <v>ROBERTO JOSE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223505</v>
      </c>
      <c r="G542" s="13">
        <f>IF('[1]TCE - ANEXO III - Preencher'!H551="","",'[1]TCE - ANEXO III - Preencher'!H551)</f>
        <v>44593</v>
      </c>
      <c r="H542" s="14">
        <f>'[1]TCE - ANEXO III - Preencher'!I551</f>
        <v>0</v>
      </c>
      <c r="I542" s="14">
        <f>'[1]TCE - ANEXO III - Preencher'!J551</f>
        <v>256.6848</v>
      </c>
      <c r="J542" s="14">
        <f>'[1]TCE - ANEXO III - Preencher'!K551</f>
        <v>0</v>
      </c>
      <c r="K542" s="15">
        <f>'[1]TCE - ANEXO III - Preencher'!L551</f>
        <v>95.459263803599995</v>
      </c>
      <c r="L542" s="15">
        <f>'[1]TCE - ANEXO III - Preencher'!M551</f>
        <v>2.66</v>
      </c>
      <c r="M542" s="15">
        <f t="shared" si="49"/>
        <v>92.799263803599999</v>
      </c>
      <c r="N542" s="15">
        <f>'[1]TCE - ANEXO III - Preencher'!O551</f>
        <v>1.59</v>
      </c>
      <c r="O542" s="15">
        <f>'[1]TCE - ANEXO III - Preencher'!P551</f>
        <v>0</v>
      </c>
      <c r="P542" s="16">
        <f t="shared" si="50"/>
        <v>1.59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351.07406380359998</v>
      </c>
    </row>
    <row r="543" spans="1:28" x14ac:dyDescent="0.2">
      <c r="A543" s="8">
        <f>IFERROR(VLOOKUP(B543,'[1]DADOS (OCULTAR)'!$P$3:$R$91,3,0),"")</f>
        <v>10583920000800</v>
      </c>
      <c r="B543" s="9" t="str">
        <f>'[1]TCE - ANEXO III - Preencher'!C552</f>
        <v>HOSPITAL MESTRE VITALINO (COVID-19 CAMPANHA)</v>
      </c>
      <c r="C543" s="10"/>
      <c r="D543" s="11" t="str">
        <f>'[1]TCE - ANEXO III - Preencher'!E552</f>
        <v>ROBERTO MARQUES FERNANDES NETO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410105</v>
      </c>
      <c r="G543" s="13">
        <f>IF('[1]TCE - ANEXO III - Preencher'!H552="","",'[1]TCE - ANEXO III - Preencher'!H552)</f>
        <v>44593</v>
      </c>
      <c r="H543" s="14">
        <f>'[1]TCE - ANEXO III - Preencher'!I552</f>
        <v>0</v>
      </c>
      <c r="I543" s="14">
        <f>'[1]TCE - ANEXO III - Preencher'!J552</f>
        <v>253.5608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253.5608</v>
      </c>
    </row>
    <row r="544" spans="1:28" x14ac:dyDescent="0.2">
      <c r="A544" s="8">
        <f>IFERROR(VLOOKUP(B544,'[1]DADOS (OCULTAR)'!$P$3:$R$91,3,0),"")</f>
        <v>10583920000800</v>
      </c>
      <c r="B544" s="9" t="str">
        <f>'[1]TCE - ANEXO III - Preencher'!C553</f>
        <v>HOSPITAL MESTRE VITALINO (COVID-19 CAMPANHA)</v>
      </c>
      <c r="C544" s="10"/>
      <c r="D544" s="11" t="str">
        <f>'[1]TCE - ANEXO III - Preencher'!E553</f>
        <v>ROBLES ROGERIO ALCANTARA DE SOUZA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324115</v>
      </c>
      <c r="G544" s="13">
        <f>IF('[1]TCE - ANEXO III - Preencher'!H553="","",'[1]TCE - ANEXO III - Preencher'!H553)</f>
        <v>44593</v>
      </c>
      <c r="H544" s="14">
        <f>'[1]TCE - ANEXO III - Preencher'!I553</f>
        <v>0</v>
      </c>
      <c r="I544" s="14">
        <f>'[1]TCE - ANEXO III - Preencher'!J553</f>
        <v>267.49599999999998</v>
      </c>
      <c r="J544" s="14">
        <f>'[1]TCE - ANEXO III - Preencher'!K553</f>
        <v>0</v>
      </c>
      <c r="K544" s="15">
        <f>'[1]TCE - ANEXO III - Preencher'!L553</f>
        <v>95.459263803599995</v>
      </c>
      <c r="L544" s="15">
        <f>'[1]TCE - ANEXO III - Preencher'!M553</f>
        <v>2.02</v>
      </c>
      <c r="M544" s="15">
        <f t="shared" si="49"/>
        <v>93.439263803599999</v>
      </c>
      <c r="N544" s="15">
        <f>'[1]TCE - ANEXO III - Preencher'!O553</f>
        <v>9.99</v>
      </c>
      <c r="O544" s="15">
        <f>'[1]TCE - ANEXO III - Preencher'!P553</f>
        <v>0</v>
      </c>
      <c r="P544" s="16">
        <f t="shared" si="50"/>
        <v>9.99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370.92526380359999</v>
      </c>
    </row>
    <row r="545" spans="1:28" x14ac:dyDescent="0.2">
      <c r="A545" s="8">
        <f>IFERROR(VLOOKUP(B545,'[1]DADOS (OCULTAR)'!$P$3:$R$91,3,0),"")</f>
        <v>10583920000800</v>
      </c>
      <c r="B545" s="9" t="str">
        <f>'[1]TCE - ANEXO III - Preencher'!C554</f>
        <v>HOSPITAL MESTRE VITALINO (COVID-19 CAMPANHA)</v>
      </c>
      <c r="C545" s="10"/>
      <c r="D545" s="11" t="str">
        <f>'[1]TCE - ANEXO III - Preencher'!E554</f>
        <v>ROSANA SILVA BATISTA</v>
      </c>
      <c r="E545" s="9" t="str">
        <f>IF('[1]TCE - ANEXO III - Preencher'!F554="4 - Assistência Odontológica","2 - Outros Profissionais da Saúde",'[1]TCE - ANEXO III - Preencher'!F554)</f>
        <v>1 - Médico</v>
      </c>
      <c r="F545" s="12" t="str">
        <f>'[1]TCE - ANEXO III - Preencher'!G554</f>
        <v>225125</v>
      </c>
      <c r="G545" s="13">
        <f>IF('[1]TCE - ANEXO III - Preencher'!H554="","",'[1]TCE - ANEXO III - Preencher'!H554)</f>
        <v>44593</v>
      </c>
      <c r="H545" s="14">
        <f>'[1]TCE - ANEXO III - Preencher'!I554</f>
        <v>0</v>
      </c>
      <c r="I545" s="14">
        <f>'[1]TCE - ANEXO III - Preencher'!J554</f>
        <v>1004.5664</v>
      </c>
      <c r="J545" s="14">
        <f>'[1]TCE - ANEXO III - Preencher'!K554</f>
        <v>0</v>
      </c>
      <c r="K545" s="15">
        <f>'[1]TCE - ANEXO III - Preencher'!L554</f>
        <v>95.459263803599995</v>
      </c>
      <c r="L545" s="15">
        <f>'[1]TCE - ANEXO III - Preencher'!M554</f>
        <v>3.64</v>
      </c>
      <c r="M545" s="15">
        <f t="shared" si="49"/>
        <v>91.819263803599995</v>
      </c>
      <c r="N545" s="15">
        <f>'[1]TCE - ANEXO III - Preencher'!O554</f>
        <v>6.13</v>
      </c>
      <c r="O545" s="15">
        <f>'[1]TCE - ANEXO III - Preencher'!P554</f>
        <v>1.23</v>
      </c>
      <c r="P545" s="16">
        <f t="shared" si="50"/>
        <v>4.9000000000000004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1101.2856638036001</v>
      </c>
    </row>
    <row r="546" spans="1:28" x14ac:dyDescent="0.2">
      <c r="A546" s="8">
        <f>IFERROR(VLOOKUP(B546,'[1]DADOS (OCULTAR)'!$P$3:$R$91,3,0),"")</f>
        <v>10583920000800</v>
      </c>
      <c r="B546" s="9" t="str">
        <f>'[1]TCE - ANEXO III - Preencher'!C555</f>
        <v>HOSPITAL MESTRE VITALINO (COVID-19 CAMPANHA)</v>
      </c>
      <c r="C546" s="10"/>
      <c r="D546" s="11" t="str">
        <f>'[1]TCE - ANEXO III - Preencher'!E555</f>
        <v>RUANNE CANDIDA DA COSTA DO AMARAL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44593</v>
      </c>
      <c r="H546" s="14">
        <f>'[1]TCE - ANEXO III - Preencher'!I555</f>
        <v>0</v>
      </c>
      <c r="I546" s="14">
        <f>'[1]TCE - ANEXO III - Preencher'!J555</f>
        <v>163.53440000000001</v>
      </c>
      <c r="J546" s="14">
        <f>'[1]TCE - ANEXO III - Preencher'!K555</f>
        <v>0</v>
      </c>
      <c r="K546" s="15">
        <f>'[1]TCE - ANEXO III - Preencher'!L555</f>
        <v>95.459263803599995</v>
      </c>
      <c r="L546" s="15">
        <f>'[1]TCE - ANEXO III - Preencher'!M555</f>
        <v>26.3</v>
      </c>
      <c r="M546" s="15">
        <f t="shared" si="49"/>
        <v>69.159263803599998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103.6</v>
      </c>
      <c r="R546" s="15">
        <f>'[1]TCE - ANEXO III - Preencher'!S555</f>
        <v>78.91</v>
      </c>
      <c r="S546" s="16">
        <f t="shared" si="51"/>
        <v>24.689999999999998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259.31366380359998</v>
      </c>
    </row>
    <row r="547" spans="1:28" x14ac:dyDescent="0.2">
      <c r="A547" s="8">
        <f>IFERROR(VLOOKUP(B547,'[1]DADOS (OCULTAR)'!$P$3:$R$91,3,0),"")</f>
        <v>10583920000800</v>
      </c>
      <c r="B547" s="9" t="str">
        <f>'[1]TCE - ANEXO III - Preencher'!C556</f>
        <v>HOSPITAL MESTRE VITALINO (COVID-19 CAMPANHA)</v>
      </c>
      <c r="C547" s="10"/>
      <c r="D547" s="11" t="str">
        <f>'[1]TCE - ANEXO III - Preencher'!E556</f>
        <v>RUBEM RHUAN FARIAS SAMPAIO</v>
      </c>
      <c r="E547" s="9" t="str">
        <f>IF('[1]TCE - ANEXO III - Preencher'!F556="4 - Assistência Odontológica","2 - Outros Profissionais da Saúde",'[1]TCE - ANEXO III - Preencher'!F556)</f>
        <v>1 - Médico</v>
      </c>
      <c r="F547" s="12" t="str">
        <f>'[1]TCE - ANEXO III - Preencher'!G556</f>
        <v>225150</v>
      </c>
      <c r="G547" s="13">
        <f>IF('[1]TCE - ANEXO III - Preencher'!H556="","",'[1]TCE - ANEXO III - Preencher'!H556)</f>
        <v>44593</v>
      </c>
      <c r="H547" s="14">
        <f>'[1]TCE - ANEXO III - Preencher'!I556</f>
        <v>0</v>
      </c>
      <c r="I547" s="14">
        <f>'[1]TCE - ANEXO III - Preencher'!J556</f>
        <v>1004.5664</v>
      </c>
      <c r="J547" s="14">
        <f>'[1]TCE - ANEXO III - Preencher'!K556</f>
        <v>0</v>
      </c>
      <c r="K547" s="15">
        <f>'[1]TCE - ANEXO III - Preencher'!L556</f>
        <v>95.459263803599995</v>
      </c>
      <c r="L547" s="15">
        <f>'[1]TCE - ANEXO III - Preencher'!M556</f>
        <v>3.64</v>
      </c>
      <c r="M547" s="15">
        <f t="shared" si="49"/>
        <v>91.819263803599995</v>
      </c>
      <c r="N547" s="15">
        <f>'[1]TCE - ANEXO III - Preencher'!O556</f>
        <v>6.13</v>
      </c>
      <c r="O547" s="15">
        <f>'[1]TCE - ANEXO III - Preencher'!P556</f>
        <v>1.23</v>
      </c>
      <c r="P547" s="16">
        <f t="shared" si="50"/>
        <v>4.9000000000000004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1101.2856638036001</v>
      </c>
    </row>
    <row r="548" spans="1:28" x14ac:dyDescent="0.2">
      <c r="A548" s="8">
        <f>IFERROR(VLOOKUP(B548,'[1]DADOS (OCULTAR)'!$P$3:$R$91,3,0),"")</f>
        <v>10583920000800</v>
      </c>
      <c r="B548" s="9" t="str">
        <f>'[1]TCE - ANEXO III - Preencher'!C557</f>
        <v>HOSPITAL MESTRE VITALINO (COVID-19 CAMPANHA)</v>
      </c>
      <c r="C548" s="10"/>
      <c r="D548" s="11" t="str">
        <f>'[1]TCE - ANEXO III - Preencher'!E557</f>
        <v>RUBEM SAMPAIO DOS SANTOS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223405</v>
      </c>
      <c r="G548" s="13">
        <f>IF('[1]TCE - ANEXO III - Preencher'!H557="","",'[1]TCE - ANEXO III - Preencher'!H557)</f>
        <v>44593</v>
      </c>
      <c r="H548" s="14">
        <f>'[1]TCE - ANEXO III - Preencher'!I557</f>
        <v>0</v>
      </c>
      <c r="I548" s="14">
        <f>'[1]TCE - ANEXO III - Preencher'!J557</f>
        <v>323.92959999999999</v>
      </c>
      <c r="J548" s="14">
        <f>'[1]TCE - ANEXO III - Preencher'!K557</f>
        <v>0</v>
      </c>
      <c r="K548" s="15">
        <f>'[1]TCE - ANEXO III - Preencher'!L557</f>
        <v>95.459263803599995</v>
      </c>
      <c r="L548" s="15">
        <f>'[1]TCE - ANEXO III - Preencher'!M557</f>
        <v>13.91</v>
      </c>
      <c r="M548" s="15">
        <f t="shared" si="49"/>
        <v>81.549263803599999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407.40886380360001</v>
      </c>
    </row>
    <row r="549" spans="1:28" x14ac:dyDescent="0.2">
      <c r="A549" s="8">
        <f>IFERROR(VLOOKUP(B549,'[1]DADOS (OCULTAR)'!$P$3:$R$91,3,0),"")</f>
        <v>10583920000800</v>
      </c>
      <c r="B549" s="9" t="str">
        <f>'[1]TCE - ANEXO III - Preencher'!C558</f>
        <v>HOSPITAL MESTRE VITALINO (COVID-19 CAMPANHA)</v>
      </c>
      <c r="C549" s="10"/>
      <c r="D549" s="11" t="str">
        <f>'[1]TCE - ANEXO III - Preencher'!E558</f>
        <v>RUBIA JOSEFA DE OLIVEIRA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44593</v>
      </c>
      <c r="H549" s="14">
        <f>'[1]TCE - ANEXO III - Preencher'!I558</f>
        <v>0</v>
      </c>
      <c r="I549" s="14">
        <f>'[1]TCE - ANEXO III - Preencher'!J558</f>
        <v>181.4272</v>
      </c>
      <c r="J549" s="14">
        <f>'[1]TCE - ANEXO III - Preencher'!K558</f>
        <v>0</v>
      </c>
      <c r="K549" s="15">
        <f>'[1]TCE - ANEXO III - Preencher'!L558</f>
        <v>95.459263803599995</v>
      </c>
      <c r="L549" s="15">
        <f>'[1]TCE - ANEXO III - Preencher'!M558</f>
        <v>26.3</v>
      </c>
      <c r="M549" s="15">
        <f t="shared" si="49"/>
        <v>69.159263803599998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207.2</v>
      </c>
      <c r="R549" s="15">
        <f>'[1]TCE - ANEXO III - Preencher'!S558</f>
        <v>78.91</v>
      </c>
      <c r="S549" s="16">
        <f t="shared" si="51"/>
        <v>128.29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380.80646380359997</v>
      </c>
    </row>
    <row r="550" spans="1:28" x14ac:dyDescent="0.2">
      <c r="A550" s="8">
        <f>IFERROR(VLOOKUP(B550,'[1]DADOS (OCULTAR)'!$P$3:$R$91,3,0),"")</f>
        <v>10583920000800</v>
      </c>
      <c r="B550" s="9" t="str">
        <f>'[1]TCE - ANEXO III - Preencher'!C559</f>
        <v>HOSPITAL MESTRE VITALINO (COVID-19 CAMPANHA)</v>
      </c>
      <c r="C550" s="10"/>
      <c r="D550" s="11" t="str">
        <f>'[1]TCE - ANEXO III - Preencher'!E559</f>
        <v>RUBIANA GORETTI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223505</v>
      </c>
      <c r="G550" s="13">
        <f>IF('[1]TCE - ANEXO III - Preencher'!H559="","",'[1]TCE - ANEXO III - Preencher'!H559)</f>
        <v>44593</v>
      </c>
      <c r="H550" s="14">
        <f>'[1]TCE - ANEXO III - Preencher'!I559</f>
        <v>0</v>
      </c>
      <c r="I550" s="14">
        <f>'[1]TCE - ANEXO III - Preencher'!J559</f>
        <v>271.95920000000001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1.59</v>
      </c>
      <c r="O550" s="15">
        <f>'[1]TCE - ANEXO III - Preencher'!P559</f>
        <v>0</v>
      </c>
      <c r="P550" s="16">
        <f t="shared" si="50"/>
        <v>1.59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273.54919999999998</v>
      </c>
    </row>
    <row r="551" spans="1:28" x14ac:dyDescent="0.2">
      <c r="A551" s="8">
        <f>IFERROR(VLOOKUP(B551,'[1]DADOS (OCULTAR)'!$P$3:$R$91,3,0),"")</f>
        <v>10583920000800</v>
      </c>
      <c r="B551" s="9" t="str">
        <f>'[1]TCE - ANEXO III - Preencher'!C560</f>
        <v>HOSPITAL MESTRE VITALINO (COVID-19 CAMPANHA)</v>
      </c>
      <c r="C551" s="10"/>
      <c r="D551" s="11" t="str">
        <f>'[1]TCE - ANEXO III - Preencher'!E560</f>
        <v>RYAN MATHEUS CASSIMIRO LIMA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223505</v>
      </c>
      <c r="G551" s="13">
        <f>IF('[1]TCE - ANEXO III - Preencher'!H560="","",'[1]TCE - ANEXO III - Preencher'!H560)</f>
        <v>44593</v>
      </c>
      <c r="H551" s="14">
        <f>'[1]TCE - ANEXO III - Preencher'!I560</f>
        <v>0</v>
      </c>
      <c r="I551" s="14">
        <f>'[1]TCE - ANEXO III - Preencher'!J560</f>
        <v>337.31599999999997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1.59</v>
      </c>
      <c r="O551" s="15">
        <f>'[1]TCE - ANEXO III - Preencher'!P560</f>
        <v>0</v>
      </c>
      <c r="P551" s="16">
        <f t="shared" si="50"/>
        <v>1.59</v>
      </c>
      <c r="Q551" s="15">
        <f>'[1]TCE - ANEXO III - Preencher'!R560</f>
        <v>177.6</v>
      </c>
      <c r="R551" s="15">
        <f>'[1]TCE - ANEXO III - Preencher'!S560</f>
        <v>141.07</v>
      </c>
      <c r="S551" s="16">
        <f t="shared" si="51"/>
        <v>36.53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375.43599999999992</v>
      </c>
    </row>
    <row r="552" spans="1:28" x14ac:dyDescent="0.2">
      <c r="A552" s="8">
        <f>IFERROR(VLOOKUP(B552,'[1]DADOS (OCULTAR)'!$P$3:$R$91,3,0),"")</f>
        <v>10583920000800</v>
      </c>
      <c r="B552" s="9" t="str">
        <f>'[1]TCE - ANEXO III - Preencher'!C561</f>
        <v>HOSPITAL MESTRE VITALINO (COVID-19 CAMPANHA)</v>
      </c>
      <c r="C552" s="10"/>
      <c r="D552" s="11" t="str">
        <f>'[1]TCE - ANEXO III - Preencher'!E561</f>
        <v>SAMARA SUIANY RIBEIRO DE NORONHA BRANCO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223505</v>
      </c>
      <c r="G552" s="13">
        <f>IF('[1]TCE - ANEXO III - Preencher'!H561="","",'[1]TCE - ANEXO III - Preencher'!H561)</f>
        <v>44593</v>
      </c>
      <c r="H552" s="14">
        <f>'[1]TCE - ANEXO III - Preencher'!I561</f>
        <v>0</v>
      </c>
      <c r="I552" s="14">
        <f>'[1]TCE - ANEXO III - Preencher'!J561</f>
        <v>296.81439999999998</v>
      </c>
      <c r="J552" s="14">
        <f>'[1]TCE - ANEXO III - Preencher'!K561</f>
        <v>0</v>
      </c>
      <c r="K552" s="15">
        <f>'[1]TCE - ANEXO III - Preencher'!L561</f>
        <v>95.459263803599995</v>
      </c>
      <c r="L552" s="15">
        <f>'[1]TCE - ANEXO III - Preencher'!M561</f>
        <v>2.87</v>
      </c>
      <c r="M552" s="15">
        <f t="shared" si="49"/>
        <v>92.589263803599991</v>
      </c>
      <c r="N552" s="15">
        <f>'[1]TCE - ANEXO III - Preencher'!O561</f>
        <v>1.59</v>
      </c>
      <c r="O552" s="15">
        <f>'[1]TCE - ANEXO III - Preencher'!P561</f>
        <v>0</v>
      </c>
      <c r="P552" s="16">
        <f t="shared" si="50"/>
        <v>1.59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390.99366380359993</v>
      </c>
    </row>
    <row r="553" spans="1:28" x14ac:dyDescent="0.2">
      <c r="A553" s="8">
        <f>IFERROR(VLOOKUP(B553,'[1]DADOS (OCULTAR)'!$P$3:$R$91,3,0),"")</f>
        <v>10583920000800</v>
      </c>
      <c r="B553" s="9" t="str">
        <f>'[1]TCE - ANEXO III - Preencher'!C562</f>
        <v>HOSPITAL MESTRE VITALINO (COVID-19 CAMPANHA)</v>
      </c>
      <c r="C553" s="10"/>
      <c r="D553" s="11" t="str">
        <f>'[1]TCE - ANEXO III - Preencher'!E562</f>
        <v>SANDRA MARIA DE SOUZA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44593</v>
      </c>
      <c r="H553" s="14">
        <f>'[1]TCE - ANEXO III - Preencher'!I562</f>
        <v>0</v>
      </c>
      <c r="I553" s="14">
        <f>'[1]TCE - ANEXO III - Preencher'!J562</f>
        <v>30.87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32.800000000000004</v>
      </c>
    </row>
    <row r="554" spans="1:28" x14ac:dyDescent="0.2">
      <c r="A554" s="8">
        <f>IFERROR(VLOOKUP(B554,'[1]DADOS (OCULTAR)'!$P$3:$R$91,3,0),"")</f>
        <v>10583920000800</v>
      </c>
      <c r="B554" s="9" t="str">
        <f>'[1]TCE - ANEXO III - Preencher'!C563</f>
        <v>HOSPITAL MESTRE VITALINO (COVID-19 CAMPANHA)</v>
      </c>
      <c r="C554" s="10"/>
      <c r="D554" s="11" t="str">
        <f>'[1]TCE - ANEXO III - Preencher'!E563</f>
        <v>SANNA PAULA PIRES MARIANO CAMPOS</v>
      </c>
      <c r="E554" s="9" t="str">
        <f>IF('[1]TCE - ANEXO III - Preencher'!F563="4 - Assistência Odontológica","2 - Outros Profissionais da Saúde",'[1]TCE - ANEXO III - Preencher'!F563)</f>
        <v>1 - Médico</v>
      </c>
      <c r="F554" s="12" t="str">
        <f>'[1]TCE - ANEXO III - Preencher'!G563</f>
        <v>225150</v>
      </c>
      <c r="G554" s="13">
        <f>IF('[1]TCE - ANEXO III - Preencher'!H563="","",'[1]TCE - ANEXO III - Preencher'!H563)</f>
        <v>44593</v>
      </c>
      <c r="H554" s="14">
        <f>'[1]TCE - ANEXO III - Preencher'!I563</f>
        <v>0</v>
      </c>
      <c r="I554" s="14">
        <f>'[1]TCE - ANEXO III - Preencher'!J563</f>
        <v>850.04319999999996</v>
      </c>
      <c r="J554" s="14">
        <f>'[1]TCE - ANEXO III - Preencher'!K563</f>
        <v>0</v>
      </c>
      <c r="K554" s="15">
        <f>'[1]TCE - ANEXO III - Preencher'!L563</f>
        <v>95.459263803599995</v>
      </c>
      <c r="L554" s="15">
        <f>'[1]TCE - ANEXO III - Preencher'!M563</f>
        <v>3.64</v>
      </c>
      <c r="M554" s="15">
        <f t="shared" si="49"/>
        <v>91.819263803599995</v>
      </c>
      <c r="N554" s="15">
        <f>'[1]TCE - ANEXO III - Preencher'!O563</f>
        <v>6.13</v>
      </c>
      <c r="O554" s="15">
        <f>'[1]TCE - ANEXO III - Preencher'!P563</f>
        <v>1.23</v>
      </c>
      <c r="P554" s="16">
        <f t="shared" si="50"/>
        <v>4.9000000000000004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946.76246380359987</v>
      </c>
    </row>
    <row r="555" spans="1:28" x14ac:dyDescent="0.2">
      <c r="A555" s="8">
        <f>IFERROR(VLOOKUP(B555,'[1]DADOS (OCULTAR)'!$P$3:$R$91,3,0),"")</f>
        <v>10583920000800</v>
      </c>
      <c r="B555" s="9" t="str">
        <f>'[1]TCE - ANEXO III - Preencher'!C564</f>
        <v>HOSPITAL MESTRE VITALINO (COVID-19 CAMPANHA)</v>
      </c>
      <c r="C555" s="10"/>
      <c r="D555" s="11" t="str">
        <f>'[1]TCE - ANEXO III - Preencher'!E564</f>
        <v>SANTANA MARIA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44593</v>
      </c>
      <c r="H555" s="14">
        <f>'[1]TCE - ANEXO III - Preencher'!I564</f>
        <v>0</v>
      </c>
      <c r="I555" s="14">
        <f>'[1]TCE - ANEXO III - Preencher'!J564</f>
        <v>175.1344</v>
      </c>
      <c r="J555" s="14">
        <f>'[1]TCE - ANEXO III - Preencher'!K564</f>
        <v>0</v>
      </c>
      <c r="K555" s="15">
        <f>'[1]TCE - ANEXO III - Preencher'!L564</f>
        <v>95.459263803599995</v>
      </c>
      <c r="L555" s="15">
        <f>'[1]TCE - ANEXO III - Preencher'!M564</f>
        <v>25.43</v>
      </c>
      <c r="M555" s="15">
        <f t="shared" si="49"/>
        <v>70.029263803600003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247.09366380360001</v>
      </c>
    </row>
    <row r="556" spans="1:28" x14ac:dyDescent="0.2">
      <c r="A556" s="8">
        <f>IFERROR(VLOOKUP(B556,'[1]DADOS (OCULTAR)'!$P$3:$R$91,3,0),"")</f>
        <v>10583920000800</v>
      </c>
      <c r="B556" s="9" t="str">
        <f>'[1]TCE - ANEXO III - Preencher'!C565</f>
        <v>HOSPITAL MESTRE VITALINO (COVID-19 CAMPANHA)</v>
      </c>
      <c r="C556" s="10"/>
      <c r="D556" s="11" t="str">
        <f>'[1]TCE - ANEXO III - Preencher'!E565</f>
        <v>SARA AZEVEDO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44593</v>
      </c>
      <c r="H556" s="14">
        <f>'[1]TCE - ANEXO III - Preencher'!I565</f>
        <v>0</v>
      </c>
      <c r="I556" s="14">
        <f>'[1]TCE - ANEXO III - Preencher'!J565</f>
        <v>24.23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26.16</v>
      </c>
    </row>
    <row r="557" spans="1:28" x14ac:dyDescent="0.2">
      <c r="A557" s="8">
        <f>IFERROR(VLOOKUP(B557,'[1]DADOS (OCULTAR)'!$P$3:$R$91,3,0),"")</f>
        <v>10583920000800</v>
      </c>
      <c r="B557" s="9" t="str">
        <f>'[1]TCE - ANEXO III - Preencher'!C566</f>
        <v>HOSPITAL MESTRE VITALINO (COVID-19 CAMPANHA)</v>
      </c>
      <c r="C557" s="10"/>
      <c r="D557" s="11" t="str">
        <f>'[1]TCE - ANEXO III - Preencher'!E566</f>
        <v>SARA RAQUEL BEZERRA SANTOS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44593</v>
      </c>
      <c r="H557" s="14">
        <f>'[1]TCE - ANEXO III - Preencher'!I566</f>
        <v>0</v>
      </c>
      <c r="I557" s="14">
        <f>'[1]TCE - ANEXO III - Preencher'!J566</f>
        <v>170.08160000000001</v>
      </c>
      <c r="J557" s="14">
        <f>'[1]TCE - ANEXO III - Preencher'!K566</f>
        <v>0</v>
      </c>
      <c r="K557" s="15">
        <f>'[1]TCE - ANEXO III - Preencher'!L566</f>
        <v>95.459263803599995</v>
      </c>
      <c r="L557" s="15">
        <f>'[1]TCE - ANEXO III - Preencher'!M566</f>
        <v>26.3</v>
      </c>
      <c r="M557" s="15">
        <f t="shared" si="49"/>
        <v>69.159263803599998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241.17086380360001</v>
      </c>
    </row>
    <row r="558" spans="1:28" x14ac:dyDescent="0.2">
      <c r="A558" s="8">
        <f>IFERROR(VLOOKUP(B558,'[1]DADOS (OCULTAR)'!$P$3:$R$91,3,0),"")</f>
        <v>10583920000800</v>
      </c>
      <c r="B558" s="9" t="str">
        <f>'[1]TCE - ANEXO III - Preencher'!C567</f>
        <v>HOSPITAL MESTRE VITALINO (COVID-19 CAMPANHA)</v>
      </c>
      <c r="C558" s="10"/>
      <c r="D558" s="11" t="str">
        <f>'[1]TCE - ANEXO III - Preencher'!E567</f>
        <v>SARAH BARBOSA SOARES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223605</v>
      </c>
      <c r="G558" s="13">
        <f>IF('[1]TCE - ANEXO III - Preencher'!H567="","",'[1]TCE - ANEXO III - Preencher'!H567)</f>
        <v>44593</v>
      </c>
      <c r="H558" s="14">
        <f>'[1]TCE - ANEXO III - Preencher'!I567</f>
        <v>0</v>
      </c>
      <c r="I558" s="14">
        <f>'[1]TCE - ANEXO III - Preencher'!J567</f>
        <v>327.78640000000001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1.59</v>
      </c>
      <c r="O558" s="15">
        <f>'[1]TCE - ANEXO III - Preencher'!P567</f>
        <v>0</v>
      </c>
      <c r="P558" s="16">
        <f t="shared" si="50"/>
        <v>1.59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329.37639999999999</v>
      </c>
    </row>
    <row r="559" spans="1:28" x14ac:dyDescent="0.2">
      <c r="A559" s="8">
        <f>IFERROR(VLOOKUP(B559,'[1]DADOS (OCULTAR)'!$P$3:$R$91,3,0),"")</f>
        <v>10583920000800</v>
      </c>
      <c r="B559" s="9" t="str">
        <f>'[1]TCE - ANEXO III - Preencher'!C568</f>
        <v>HOSPITAL MESTRE VITALINO (COVID-19 CAMPANHA)</v>
      </c>
      <c r="C559" s="10"/>
      <c r="D559" s="11" t="str">
        <f>'[1]TCE - ANEXO III - Preencher'!E568</f>
        <v>SAULO GOMES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763305</v>
      </c>
      <c r="G559" s="13">
        <f>IF('[1]TCE - ANEXO III - Preencher'!H568="","",'[1]TCE - ANEXO III - Preencher'!H568)</f>
        <v>44593</v>
      </c>
      <c r="H559" s="14">
        <f>'[1]TCE - ANEXO III - Preencher'!I568</f>
        <v>0</v>
      </c>
      <c r="I559" s="14">
        <f>'[1]TCE - ANEXO III - Preencher'!J568</f>
        <v>185.4136</v>
      </c>
      <c r="J559" s="14">
        <f>'[1]TCE - ANEXO III - Preencher'!K568</f>
        <v>0</v>
      </c>
      <c r="K559" s="15">
        <f>'[1]TCE - ANEXO III - Preencher'!L568</f>
        <v>95.459263803599995</v>
      </c>
      <c r="L559" s="15">
        <f>'[1]TCE - ANEXO III - Preencher'!M568</f>
        <v>24.24</v>
      </c>
      <c r="M559" s="15">
        <f t="shared" si="49"/>
        <v>71.219263803600001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258.56286380360001</v>
      </c>
    </row>
    <row r="560" spans="1:28" x14ac:dyDescent="0.2">
      <c r="A560" s="8">
        <f>IFERROR(VLOOKUP(B560,'[1]DADOS (OCULTAR)'!$P$3:$R$91,3,0),"")</f>
        <v>10583920000800</v>
      </c>
      <c r="B560" s="9" t="str">
        <f>'[1]TCE - ANEXO III - Preencher'!C569</f>
        <v>HOSPITAL MESTRE VITALINO (COVID-19 CAMPANHA)</v>
      </c>
      <c r="C560" s="10"/>
      <c r="D560" s="11" t="str">
        <f>'[1]TCE - ANEXO III - Preencher'!E569</f>
        <v>SAYONARA CORDEIRO DE LIMA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44593</v>
      </c>
      <c r="H560" s="14">
        <f>'[1]TCE - ANEXO III - Preencher'!I569</f>
        <v>0</v>
      </c>
      <c r="I560" s="14">
        <f>'[1]TCE - ANEXO III - Preencher'!J569</f>
        <v>157.07679999999999</v>
      </c>
      <c r="J560" s="14">
        <f>'[1]TCE - ANEXO III - Preencher'!K569</f>
        <v>0</v>
      </c>
      <c r="K560" s="15">
        <f>'[1]TCE - ANEXO III - Preencher'!L569</f>
        <v>95.459263803599995</v>
      </c>
      <c r="L560" s="15">
        <f>'[1]TCE - ANEXO III - Preencher'!M569</f>
        <v>26.3</v>
      </c>
      <c r="M560" s="15">
        <f t="shared" si="49"/>
        <v>69.159263803599998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207.2</v>
      </c>
      <c r="R560" s="15">
        <f>'[1]TCE - ANEXO III - Preencher'!S569</f>
        <v>78.91</v>
      </c>
      <c r="S560" s="16">
        <f t="shared" si="51"/>
        <v>128.29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356.45606380359999</v>
      </c>
    </row>
    <row r="561" spans="1:28" x14ac:dyDescent="0.2">
      <c r="A561" s="8">
        <f>IFERROR(VLOOKUP(B561,'[1]DADOS (OCULTAR)'!$P$3:$R$91,3,0),"")</f>
        <v>10583920000800</v>
      </c>
      <c r="B561" s="9" t="str">
        <f>'[1]TCE - ANEXO III - Preencher'!C570</f>
        <v>HOSPITAL MESTRE VITALINO (COVID-19 CAMPANHA)</v>
      </c>
      <c r="C561" s="10"/>
      <c r="D561" s="11" t="str">
        <f>'[1]TCE - ANEXO III - Preencher'!E570</f>
        <v>SENIVALDO JOSE DA SILVA JUNIOR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44593</v>
      </c>
      <c r="H561" s="14">
        <f>'[1]TCE - ANEXO III - Preencher'!I570</f>
        <v>0</v>
      </c>
      <c r="I561" s="14">
        <f>'[1]TCE - ANEXO III - Preencher'!J570</f>
        <v>165.7184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167.64840000000001</v>
      </c>
    </row>
    <row r="562" spans="1:28" x14ac:dyDescent="0.2">
      <c r="A562" s="8">
        <f>IFERROR(VLOOKUP(B562,'[1]DADOS (OCULTAR)'!$P$3:$R$91,3,0),"")</f>
        <v>10583920000800</v>
      </c>
      <c r="B562" s="9" t="str">
        <f>'[1]TCE - ANEXO III - Preencher'!C571</f>
        <v>HOSPITAL MESTRE VITALINO (COVID-19 CAMPANHA)</v>
      </c>
      <c r="C562" s="10"/>
      <c r="D562" s="11" t="str">
        <f>'[1]TCE - ANEXO III - Preencher'!E571</f>
        <v>SERGIO LEITE LIMA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44593</v>
      </c>
      <c r="H562" s="14">
        <f>'[1]TCE - ANEXO III - Preencher'!I571</f>
        <v>0</v>
      </c>
      <c r="I562" s="14">
        <f>'[1]TCE - ANEXO III - Preencher'!J571</f>
        <v>176.33760000000001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178.26760000000002</v>
      </c>
    </row>
    <row r="563" spans="1:28" x14ac:dyDescent="0.2">
      <c r="A563" s="8">
        <f>IFERROR(VLOOKUP(B563,'[1]DADOS (OCULTAR)'!$P$3:$R$91,3,0),"")</f>
        <v>10583920000800</v>
      </c>
      <c r="B563" s="9" t="str">
        <f>'[1]TCE - ANEXO III - Preencher'!C572</f>
        <v>HOSPITAL MESTRE VITALINO (COVID-19 CAMPANHA)</v>
      </c>
      <c r="C563" s="10"/>
      <c r="D563" s="11" t="str">
        <f>'[1]TCE - ANEXO III - Preencher'!E572</f>
        <v>SEVERINA DOS SANTOS SOUZA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514320</v>
      </c>
      <c r="G563" s="13">
        <f>IF('[1]TCE - ANEXO III - Preencher'!H572="","",'[1]TCE - ANEXO III - Preencher'!H572)</f>
        <v>44593</v>
      </c>
      <c r="H563" s="14">
        <f>'[1]TCE - ANEXO III - Preencher'!I572</f>
        <v>0</v>
      </c>
      <c r="I563" s="14">
        <f>'[1]TCE - ANEXO III - Preencher'!J572</f>
        <v>141.34399999999999</v>
      </c>
      <c r="J563" s="14">
        <f>'[1]TCE - ANEXO III - Preencher'!K572</f>
        <v>0</v>
      </c>
      <c r="K563" s="15">
        <f>'[1]TCE - ANEXO III - Preencher'!L572</f>
        <v>95.459263803599995</v>
      </c>
      <c r="L563" s="15">
        <f>'[1]TCE - ANEXO III - Preencher'!M572</f>
        <v>24.24</v>
      </c>
      <c r="M563" s="15">
        <f t="shared" si="49"/>
        <v>71.219263803600001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103.6</v>
      </c>
      <c r="R563" s="15">
        <f>'[1]TCE - ANEXO III - Preencher'!S572</f>
        <v>72.72</v>
      </c>
      <c r="S563" s="16">
        <f t="shared" si="51"/>
        <v>30.879999999999995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245.3732638036</v>
      </c>
    </row>
    <row r="564" spans="1:28" x14ac:dyDescent="0.2">
      <c r="A564" s="8">
        <f>IFERROR(VLOOKUP(B564,'[1]DADOS (OCULTAR)'!$P$3:$R$91,3,0),"")</f>
        <v>10583920000800</v>
      </c>
      <c r="B564" s="9" t="str">
        <f>'[1]TCE - ANEXO III - Preencher'!C573</f>
        <v>HOSPITAL MESTRE VITALINO (COVID-19 CAMPANHA)</v>
      </c>
      <c r="C564" s="10"/>
      <c r="D564" s="11" t="str">
        <f>'[1]TCE - ANEXO III - Preencher'!E573</f>
        <v>SEVERINO SEBASTIAO DA SILVA NETO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44593</v>
      </c>
      <c r="H564" s="14">
        <f>'[1]TCE - ANEXO III - Preencher'!I573</f>
        <v>0</v>
      </c>
      <c r="I564" s="14">
        <f>'[1]TCE - ANEXO III - Preencher'!J573</f>
        <v>175.8272</v>
      </c>
      <c r="J564" s="14">
        <f>'[1]TCE - ANEXO III - Preencher'!K573</f>
        <v>0</v>
      </c>
      <c r="K564" s="15">
        <f>'[1]TCE - ANEXO III - Preencher'!L573</f>
        <v>95.459263803599995</v>
      </c>
      <c r="L564" s="15">
        <f>'[1]TCE - ANEXO III - Preencher'!M573</f>
        <v>26.3</v>
      </c>
      <c r="M564" s="15">
        <f t="shared" si="49"/>
        <v>69.159263803599998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246.91646380360001</v>
      </c>
    </row>
    <row r="565" spans="1:28" x14ac:dyDescent="0.2">
      <c r="A565" s="8">
        <f>IFERROR(VLOOKUP(B565,'[1]DADOS (OCULTAR)'!$P$3:$R$91,3,0),"")</f>
        <v>10583920000800</v>
      </c>
      <c r="B565" s="9" t="str">
        <f>'[1]TCE - ANEXO III - Preencher'!C574</f>
        <v>HOSPITAL MESTRE VITALINO (COVID-19 CAMPANHA)</v>
      </c>
      <c r="C565" s="10"/>
      <c r="D565" s="11" t="str">
        <f>'[1]TCE - ANEXO III - Preencher'!E574</f>
        <v>SEVERINO VERAS DE OLIVEIRA JUNIOR</v>
      </c>
      <c r="E565" s="9" t="str">
        <f>IF('[1]TCE - ANEXO III - Preencher'!F574="4 - Assistência Odontológica","2 - Outros Profissionais da Saúde",'[1]TCE - ANEXO III - Preencher'!F574)</f>
        <v>1 - Médico</v>
      </c>
      <c r="F565" s="12" t="str">
        <f>'[1]TCE - ANEXO III - Preencher'!G574</f>
        <v>225150</v>
      </c>
      <c r="G565" s="13">
        <f>IF('[1]TCE - ANEXO III - Preencher'!H574="","",'[1]TCE - ANEXO III - Preencher'!H574)</f>
        <v>44593</v>
      </c>
      <c r="H565" s="14">
        <f>'[1]TCE - ANEXO III - Preencher'!I574</f>
        <v>0</v>
      </c>
      <c r="I565" s="14">
        <f>'[1]TCE - ANEXO III - Preencher'!J574</f>
        <v>964.56799999999998</v>
      </c>
      <c r="J565" s="14">
        <f>'[1]TCE - ANEXO III - Preencher'!K574</f>
        <v>0</v>
      </c>
      <c r="K565" s="15">
        <f>'[1]TCE - ANEXO III - Preencher'!L574</f>
        <v>95.459263803599995</v>
      </c>
      <c r="L565" s="15">
        <f>'[1]TCE - ANEXO III - Preencher'!M574</f>
        <v>3.64</v>
      </c>
      <c r="M565" s="15">
        <f t="shared" si="49"/>
        <v>91.819263803599995</v>
      </c>
      <c r="N565" s="15">
        <f>'[1]TCE - ANEXO III - Preencher'!O574</f>
        <v>6.13</v>
      </c>
      <c r="O565" s="15">
        <f>'[1]TCE - ANEXO III - Preencher'!P574</f>
        <v>1.23</v>
      </c>
      <c r="P565" s="16">
        <f t="shared" si="50"/>
        <v>4.9000000000000004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1061.2872638036001</v>
      </c>
    </row>
    <row r="566" spans="1:28" x14ac:dyDescent="0.2">
      <c r="A566" s="8">
        <f>IFERROR(VLOOKUP(B566,'[1]DADOS (OCULTAR)'!$P$3:$R$91,3,0),"")</f>
        <v>10583920000800</v>
      </c>
      <c r="B566" s="9" t="str">
        <f>'[1]TCE - ANEXO III - Preencher'!C575</f>
        <v>HOSPITAL MESTRE VITALINO (COVID-19 CAMPANHA)</v>
      </c>
      <c r="C566" s="10"/>
      <c r="D566" s="11" t="str">
        <f>'[1]TCE - ANEXO III - Preencher'!E575</f>
        <v>SHEILA ROSSANA DA SILVA ALVES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223605</v>
      </c>
      <c r="G566" s="13">
        <f>IF('[1]TCE - ANEXO III - Preencher'!H575="","",'[1]TCE - ANEXO III - Preencher'!H575)</f>
        <v>44593</v>
      </c>
      <c r="H566" s="14">
        <f>'[1]TCE - ANEXO III - Preencher'!I575</f>
        <v>0</v>
      </c>
      <c r="I566" s="14">
        <f>'[1]TCE - ANEXO III - Preencher'!J575</f>
        <v>302.86720000000003</v>
      </c>
      <c r="J566" s="14">
        <f>'[1]TCE - ANEXO III - Preencher'!K575</f>
        <v>0</v>
      </c>
      <c r="K566" s="15">
        <f>'[1]TCE - ANEXO III - Preencher'!L575</f>
        <v>95.459263803599995</v>
      </c>
      <c r="L566" s="15">
        <f>'[1]TCE - ANEXO III - Preencher'!M575</f>
        <v>2.75</v>
      </c>
      <c r="M566" s="15">
        <f t="shared" si="49"/>
        <v>92.709263803599995</v>
      </c>
      <c r="N566" s="15">
        <f>'[1]TCE - ANEXO III - Preencher'!O575</f>
        <v>1.59</v>
      </c>
      <c r="O566" s="15">
        <f>'[1]TCE - ANEXO III - Preencher'!P575</f>
        <v>0</v>
      </c>
      <c r="P566" s="16">
        <f t="shared" si="50"/>
        <v>1.59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397.16646380359998</v>
      </c>
    </row>
    <row r="567" spans="1:28" x14ac:dyDescent="0.2">
      <c r="A567" s="8">
        <f>IFERROR(VLOOKUP(B567,'[1]DADOS (OCULTAR)'!$P$3:$R$91,3,0),"")</f>
        <v>10583920000800</v>
      </c>
      <c r="B567" s="9" t="str">
        <f>'[1]TCE - ANEXO III - Preencher'!C576</f>
        <v>HOSPITAL MESTRE VITALINO (COVID-19 CAMPANHA)</v>
      </c>
      <c r="C567" s="10"/>
      <c r="D567" s="11" t="str">
        <f>'[1]TCE - ANEXO III - Preencher'!E576</f>
        <v>SIMONE MARIA DA CONCEIÇÃO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44593</v>
      </c>
      <c r="H567" s="14">
        <f>'[1]TCE - ANEXO III - Preencher'!I576</f>
        <v>0</v>
      </c>
      <c r="I567" s="14">
        <f>'[1]TCE - ANEXO III - Preencher'!J576</f>
        <v>171.20320000000001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69.41</v>
      </c>
      <c r="U567" s="15">
        <f>'[1]TCE - ANEXO III - Preencher'!V576</f>
        <v>0</v>
      </c>
      <c r="V567" s="16">
        <f t="shared" si="52"/>
        <v>69.41</v>
      </c>
      <c r="W567" s="17" t="str">
        <f>IF('[1]TCE - ANEXO III - Preencher'!X576="","",'[1]TCE - ANEXO III - Preencher'!X576)</f>
        <v>AUX. CRECHE I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242.54320000000001</v>
      </c>
    </row>
    <row r="568" spans="1:28" x14ac:dyDescent="0.2">
      <c r="A568" s="8">
        <f>IFERROR(VLOOKUP(B568,'[1]DADOS (OCULTAR)'!$P$3:$R$91,3,0),"")</f>
        <v>10583920000800</v>
      </c>
      <c r="B568" s="9" t="str">
        <f>'[1]TCE - ANEXO III - Preencher'!C577</f>
        <v>HOSPITAL MESTRE VITALINO (COVID-19 CAMPANHA)</v>
      </c>
      <c r="C568" s="10"/>
      <c r="D568" s="11" t="str">
        <f>'[1]TCE - ANEXO III - Preencher'!E577</f>
        <v>SIMONE MILENA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44593</v>
      </c>
      <c r="H568" s="14">
        <f>'[1]TCE - ANEXO III - Preencher'!I577</f>
        <v>0</v>
      </c>
      <c r="I568" s="14">
        <f>'[1]TCE - ANEXO III - Preencher'!J577</f>
        <v>165.7184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167.64840000000001</v>
      </c>
    </row>
    <row r="569" spans="1:28" x14ac:dyDescent="0.2">
      <c r="A569" s="8">
        <f>IFERROR(VLOOKUP(B569,'[1]DADOS (OCULTAR)'!$P$3:$R$91,3,0),"")</f>
        <v>10583920000800</v>
      </c>
      <c r="B569" s="9" t="str">
        <f>'[1]TCE - ANEXO III - Preencher'!C578</f>
        <v>HOSPITAL MESTRE VITALINO (COVID-19 CAMPANHA)</v>
      </c>
      <c r="C569" s="10"/>
      <c r="D569" s="11" t="str">
        <f>'[1]TCE - ANEXO III - Preencher'!E578</f>
        <v>SIRLEY JOSE BEVENUTO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322205</v>
      </c>
      <c r="G569" s="13">
        <f>IF('[1]TCE - ANEXO III - Preencher'!H578="","",'[1]TCE - ANEXO III - Preencher'!H578)</f>
        <v>44593</v>
      </c>
      <c r="H569" s="14">
        <f>'[1]TCE - ANEXO III - Preencher'!I578</f>
        <v>0</v>
      </c>
      <c r="I569" s="14">
        <f>'[1]TCE - ANEXO III - Preencher'!J578</f>
        <v>166.71680000000001</v>
      </c>
      <c r="J569" s="14">
        <f>'[1]TCE - ANEXO III - Preencher'!K578</f>
        <v>0</v>
      </c>
      <c r="K569" s="15">
        <f>'[1]TCE - ANEXO III - Preencher'!L578</f>
        <v>95.459263803599995</v>
      </c>
      <c r="L569" s="15">
        <f>'[1]TCE - ANEXO III - Preencher'!M578</f>
        <v>18.41</v>
      </c>
      <c r="M569" s="15">
        <f t="shared" si="49"/>
        <v>77.049263803599999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245.6960638036</v>
      </c>
    </row>
    <row r="570" spans="1:28" x14ac:dyDescent="0.2">
      <c r="A570" s="8">
        <f>IFERROR(VLOOKUP(B570,'[1]DADOS (OCULTAR)'!$P$3:$R$91,3,0),"")</f>
        <v>10583920000800</v>
      </c>
      <c r="B570" s="9" t="str">
        <f>'[1]TCE - ANEXO III - Preencher'!C579</f>
        <v>HOSPITAL MESTRE VITALINO (COVID-19 CAMPANHA)</v>
      </c>
      <c r="C570" s="10"/>
      <c r="D570" s="11" t="str">
        <f>'[1]TCE - ANEXO III - Preencher'!E579</f>
        <v>STEFANNY IOLANDA LIMA MALAQUIAS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223605</v>
      </c>
      <c r="G570" s="13">
        <f>IF('[1]TCE - ANEXO III - Preencher'!H579="","",'[1]TCE - ANEXO III - Preencher'!H579)</f>
        <v>44593</v>
      </c>
      <c r="H570" s="14">
        <f>'[1]TCE - ANEXO III - Preencher'!I579</f>
        <v>0</v>
      </c>
      <c r="I570" s="14">
        <f>'[1]TCE - ANEXO III - Preencher'!J579</f>
        <v>217.67920000000001</v>
      </c>
      <c r="J570" s="14">
        <f>'[1]TCE - ANEXO III - Preencher'!K579</f>
        <v>0</v>
      </c>
      <c r="K570" s="15">
        <f>'[1]TCE - ANEXO III - Preencher'!L579</f>
        <v>95.459263803599995</v>
      </c>
      <c r="L570" s="15">
        <f>'[1]TCE - ANEXO III - Preencher'!M579</f>
        <v>2.5099999999999998</v>
      </c>
      <c r="M570" s="15">
        <f t="shared" si="49"/>
        <v>92.94926380359999</v>
      </c>
      <c r="N570" s="15">
        <f>'[1]TCE - ANEXO III - Preencher'!O579</f>
        <v>1.59</v>
      </c>
      <c r="O570" s="15">
        <f>'[1]TCE - ANEXO III - Preencher'!P579</f>
        <v>0</v>
      </c>
      <c r="P570" s="16">
        <f t="shared" si="50"/>
        <v>1.59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312.21846380359995</v>
      </c>
    </row>
    <row r="571" spans="1:28" x14ac:dyDescent="0.2">
      <c r="A571" s="8">
        <f>IFERROR(VLOOKUP(B571,'[1]DADOS (OCULTAR)'!$P$3:$R$91,3,0),"")</f>
        <v>10583920000800</v>
      </c>
      <c r="B571" s="9" t="str">
        <f>'[1]TCE - ANEXO III - Preencher'!C580</f>
        <v>HOSPITAL MESTRE VITALINO (COVID-19 CAMPANHA)</v>
      </c>
      <c r="C571" s="10"/>
      <c r="D571" s="11" t="str">
        <f>'[1]TCE - ANEXO III - Preencher'!E580</f>
        <v>STEPHANIE DE FATIMA FERREIRA LIMA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44593</v>
      </c>
      <c r="H571" s="14">
        <f>'[1]TCE - ANEXO III - Preencher'!I580</f>
        <v>0</v>
      </c>
      <c r="I571" s="14">
        <f>'[1]TCE - ANEXO III - Preencher'!J580</f>
        <v>165.7184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207.2</v>
      </c>
      <c r="R571" s="15">
        <f>'[1]TCE - ANEXO III - Preencher'!S580</f>
        <v>78.91</v>
      </c>
      <c r="S571" s="16">
        <f t="shared" si="51"/>
        <v>128.29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295.9384</v>
      </c>
    </row>
    <row r="572" spans="1:28" x14ac:dyDescent="0.2">
      <c r="A572" s="8">
        <f>IFERROR(VLOOKUP(B572,'[1]DADOS (OCULTAR)'!$P$3:$R$91,3,0),"")</f>
        <v>10583920000800</v>
      </c>
      <c r="B572" s="9" t="str">
        <f>'[1]TCE - ANEXO III - Preencher'!C581</f>
        <v>HOSPITAL MESTRE VITALINO (COVID-19 CAMPANHA)</v>
      </c>
      <c r="C572" s="10"/>
      <c r="D572" s="11" t="str">
        <f>'[1]TCE - ANEXO III - Preencher'!E581</f>
        <v>SUELLEN DANIELA PAES DA COSTA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223605</v>
      </c>
      <c r="G572" s="13">
        <f>IF('[1]TCE - ANEXO III - Preencher'!H581="","",'[1]TCE - ANEXO III - Preencher'!H581)</f>
        <v>44593</v>
      </c>
      <c r="H572" s="14">
        <f>'[1]TCE - ANEXO III - Preencher'!I581</f>
        <v>0</v>
      </c>
      <c r="I572" s="14">
        <f>'[1]TCE - ANEXO III - Preencher'!J581</f>
        <v>222.44319999999999</v>
      </c>
      <c r="J572" s="14">
        <f>'[1]TCE - ANEXO III - Preencher'!K581</f>
        <v>0</v>
      </c>
      <c r="K572" s="15">
        <f>'[1]TCE - ANEXO III - Preencher'!L581</f>
        <v>95.459263803599995</v>
      </c>
      <c r="L572" s="15">
        <f>'[1]TCE - ANEXO III - Preencher'!M581</f>
        <v>2.2599999999999998</v>
      </c>
      <c r="M572" s="15">
        <f t="shared" si="49"/>
        <v>93.19926380359999</v>
      </c>
      <c r="N572" s="15">
        <f>'[1]TCE - ANEXO III - Preencher'!O581</f>
        <v>1.59</v>
      </c>
      <c r="O572" s="15">
        <f>'[1]TCE - ANEXO III - Preencher'!P581</f>
        <v>0</v>
      </c>
      <c r="P572" s="16">
        <f t="shared" si="50"/>
        <v>1.59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317.23246380359996</v>
      </c>
    </row>
    <row r="573" spans="1:28" x14ac:dyDescent="0.2">
      <c r="A573" s="8">
        <f>IFERROR(VLOOKUP(B573,'[1]DADOS (OCULTAR)'!$P$3:$R$91,3,0),"")</f>
        <v>10583920000800</v>
      </c>
      <c r="B573" s="9" t="str">
        <f>'[1]TCE - ANEXO III - Preencher'!C582</f>
        <v>HOSPITAL MESTRE VITALINO (COVID-19 CAMPANHA)</v>
      </c>
      <c r="C573" s="10"/>
      <c r="D573" s="11" t="str">
        <f>'[1]TCE - ANEXO III - Preencher'!E582</f>
        <v>TACIANA CLECIA BARROS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44593</v>
      </c>
      <c r="H573" s="14">
        <f>'[1]TCE - ANEXO III - Preencher'!I582</f>
        <v>0</v>
      </c>
      <c r="I573" s="14">
        <f>'[1]TCE - ANEXO III - Preencher'!J582</f>
        <v>148.3664</v>
      </c>
      <c r="J573" s="14">
        <f>'[1]TCE - ANEXO III - Preencher'!K582</f>
        <v>0</v>
      </c>
      <c r="K573" s="15">
        <f>'[1]TCE - ANEXO III - Preencher'!L582</f>
        <v>95.459263803599995</v>
      </c>
      <c r="L573" s="15">
        <f>'[1]TCE - ANEXO III - Preencher'!M582</f>
        <v>26.3</v>
      </c>
      <c r="M573" s="15">
        <f t="shared" si="49"/>
        <v>69.159263803599998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219.4556638036</v>
      </c>
    </row>
    <row r="574" spans="1:28" x14ac:dyDescent="0.2">
      <c r="A574" s="8">
        <f>IFERROR(VLOOKUP(B574,'[1]DADOS (OCULTAR)'!$P$3:$R$91,3,0),"")</f>
        <v>10583920000800</v>
      </c>
      <c r="B574" s="9" t="str">
        <f>'[1]TCE - ANEXO III - Preencher'!C583</f>
        <v>HOSPITAL MESTRE VITALINO (COVID-19 CAMPANHA)</v>
      </c>
      <c r="C574" s="10"/>
      <c r="D574" s="11" t="str">
        <f>'[1]TCE - ANEXO III - Preencher'!E583</f>
        <v>TACYANA DIDIER MERGULHAO UCHOA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225125</v>
      </c>
      <c r="G574" s="13">
        <f>IF('[1]TCE - ANEXO III - Preencher'!H583="","",'[1]TCE - ANEXO III - Preencher'!H583)</f>
        <v>44593</v>
      </c>
      <c r="H574" s="14">
        <f>'[1]TCE - ANEXO III - Preencher'!I583</f>
        <v>0</v>
      </c>
      <c r="I574" s="14">
        <f>'[1]TCE - ANEXO III - Preencher'!J583</f>
        <v>964.56799999999998</v>
      </c>
      <c r="J574" s="14">
        <f>'[1]TCE - ANEXO III - Preencher'!K583</f>
        <v>0</v>
      </c>
      <c r="K574" s="15">
        <f>'[1]TCE - ANEXO III - Preencher'!L583</f>
        <v>95.459263803599995</v>
      </c>
      <c r="L574" s="15">
        <f>'[1]TCE - ANEXO III - Preencher'!M583</f>
        <v>3.64</v>
      </c>
      <c r="M574" s="15">
        <f t="shared" si="49"/>
        <v>91.819263803599995</v>
      </c>
      <c r="N574" s="15">
        <f>'[1]TCE - ANEXO III - Preencher'!O583</f>
        <v>6.13</v>
      </c>
      <c r="O574" s="15">
        <f>'[1]TCE - ANEXO III - Preencher'!P583</f>
        <v>1.23</v>
      </c>
      <c r="P574" s="16">
        <f t="shared" si="50"/>
        <v>4.9000000000000004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1061.2872638036001</v>
      </c>
    </row>
    <row r="575" spans="1:28" x14ac:dyDescent="0.2">
      <c r="A575" s="8">
        <f>IFERROR(VLOOKUP(B575,'[1]DADOS (OCULTAR)'!$P$3:$R$91,3,0),"")</f>
        <v>10583920000800</v>
      </c>
      <c r="B575" s="9" t="str">
        <f>'[1]TCE - ANEXO III - Preencher'!C584</f>
        <v>HOSPITAL MESTRE VITALINO (COVID-19 CAMPANHA)</v>
      </c>
      <c r="C575" s="10"/>
      <c r="D575" s="11" t="str">
        <f>'[1]TCE - ANEXO III - Preencher'!E584</f>
        <v>TAIRES MAIARA ALVES DE SOUZA SABINO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322205</v>
      </c>
      <c r="G575" s="13">
        <f>IF('[1]TCE - ANEXO III - Preencher'!H584="","",'[1]TCE - ANEXO III - Preencher'!H584)</f>
        <v>44593</v>
      </c>
      <c r="H575" s="14">
        <f>'[1]TCE - ANEXO III - Preencher'!I584</f>
        <v>0</v>
      </c>
      <c r="I575" s="14">
        <f>'[1]TCE - ANEXO III - Preencher'!J584</f>
        <v>165.7184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167.64840000000001</v>
      </c>
    </row>
    <row r="576" spans="1:28" x14ac:dyDescent="0.2">
      <c r="A576" s="8">
        <f>IFERROR(VLOOKUP(B576,'[1]DADOS (OCULTAR)'!$P$3:$R$91,3,0),"")</f>
        <v>10583920000800</v>
      </c>
      <c r="B576" s="9" t="str">
        <f>'[1]TCE - ANEXO III - Preencher'!C585</f>
        <v>HOSPITAL MESTRE VITALINO (COVID-19 CAMPANHA)</v>
      </c>
      <c r="C576" s="10"/>
      <c r="D576" s="11" t="str">
        <f>'[1]TCE - ANEXO III - Preencher'!E585</f>
        <v>TAIS PRICILA PEREIRA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521130</v>
      </c>
      <c r="G576" s="13">
        <f>IF('[1]TCE - ANEXO III - Preencher'!H585="","",'[1]TCE - ANEXO III - Preencher'!H585)</f>
        <v>44593</v>
      </c>
      <c r="H576" s="14">
        <f>'[1]TCE - ANEXO III - Preencher'!I585</f>
        <v>0</v>
      </c>
      <c r="I576" s="14">
        <f>'[1]TCE - ANEXO III - Preencher'!J585</f>
        <v>141.34399999999999</v>
      </c>
      <c r="J576" s="14">
        <f>'[1]TCE - ANEXO III - Preencher'!K585</f>
        <v>0</v>
      </c>
      <c r="K576" s="15">
        <f>'[1]TCE - ANEXO III - Preencher'!L585</f>
        <v>95.459263803599995</v>
      </c>
      <c r="L576" s="15">
        <f>'[1]TCE - ANEXO III - Preencher'!M585</f>
        <v>24.24</v>
      </c>
      <c r="M576" s="15">
        <f t="shared" si="49"/>
        <v>71.219263803600001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214.4932638036</v>
      </c>
    </row>
    <row r="577" spans="1:28" x14ac:dyDescent="0.2">
      <c r="A577" s="8">
        <f>IFERROR(VLOOKUP(B577,'[1]DADOS (OCULTAR)'!$P$3:$R$91,3,0),"")</f>
        <v>10583920000800</v>
      </c>
      <c r="B577" s="9" t="str">
        <f>'[1]TCE - ANEXO III - Preencher'!C586</f>
        <v>HOSPITAL MESTRE VITALINO (COVID-19 CAMPANHA)</v>
      </c>
      <c r="C577" s="10"/>
      <c r="D577" s="11" t="str">
        <f>'[1]TCE - ANEXO III - Preencher'!E586</f>
        <v>TAISA ANUSKA DE LOURDES SILVA SOUZA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44593</v>
      </c>
      <c r="H577" s="14">
        <f>'[1]TCE - ANEXO III - Preencher'!I586</f>
        <v>0</v>
      </c>
      <c r="I577" s="14">
        <f>'[1]TCE - ANEXO III - Preencher'!J586</f>
        <v>156.244</v>
      </c>
      <c r="J577" s="14">
        <f>'[1]TCE - ANEXO III - Preencher'!K586</f>
        <v>0</v>
      </c>
      <c r="K577" s="15">
        <f>'[1]TCE - ANEXO III - Preencher'!L586</f>
        <v>95.459263803599995</v>
      </c>
      <c r="L577" s="15">
        <f>'[1]TCE - ANEXO III - Preencher'!M586</f>
        <v>26.3</v>
      </c>
      <c r="M577" s="15">
        <f t="shared" si="49"/>
        <v>69.159263803599998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227.3332638036</v>
      </c>
    </row>
    <row r="578" spans="1:28" x14ac:dyDescent="0.2">
      <c r="A578" s="8">
        <f>IFERROR(VLOOKUP(B578,'[1]DADOS (OCULTAR)'!$P$3:$R$91,3,0),"")</f>
        <v>10583920000800</v>
      </c>
      <c r="B578" s="9" t="str">
        <f>'[1]TCE - ANEXO III - Preencher'!C587</f>
        <v>HOSPITAL MESTRE VITALINO (COVID-19 CAMPANHA)</v>
      </c>
      <c r="C578" s="10"/>
      <c r="D578" s="11" t="str">
        <f>'[1]TCE - ANEXO III - Preencher'!E587</f>
        <v>TAISA DE SOUZA DIAS PASSOS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44593</v>
      </c>
      <c r="H578" s="14">
        <f>'[1]TCE - ANEXO III - Preencher'!I587</f>
        <v>0</v>
      </c>
      <c r="I578" s="14">
        <f>'[1]TCE - ANEXO III - Preencher'!J587</f>
        <v>157.00399999999999</v>
      </c>
      <c r="J578" s="14">
        <f>'[1]TCE - ANEXO III - Preencher'!K587</f>
        <v>0</v>
      </c>
      <c r="K578" s="15">
        <f>'[1]TCE - ANEXO III - Preencher'!L587</f>
        <v>95.459263803599995</v>
      </c>
      <c r="L578" s="15">
        <f>'[1]TCE - ANEXO III - Preencher'!M587</f>
        <v>25.43</v>
      </c>
      <c r="M578" s="15">
        <f t="shared" si="49"/>
        <v>70.029263803600003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228.9632638036</v>
      </c>
    </row>
    <row r="579" spans="1:28" x14ac:dyDescent="0.2">
      <c r="A579" s="8">
        <f>IFERROR(VLOOKUP(B579,'[1]DADOS (OCULTAR)'!$P$3:$R$91,3,0),"")</f>
        <v>10583920000800</v>
      </c>
      <c r="B579" s="9" t="str">
        <f>'[1]TCE - ANEXO III - Preencher'!C588</f>
        <v>HOSPITAL MESTRE VITALINO (COVID-19 CAMPANHA)</v>
      </c>
      <c r="C579" s="10"/>
      <c r="D579" s="11" t="str">
        <f>'[1]TCE - ANEXO III - Preencher'!E588</f>
        <v>TANIA MICHELLE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44593</v>
      </c>
      <c r="H579" s="14">
        <f>'[1]TCE - ANEXO III - Preencher'!I588</f>
        <v>0</v>
      </c>
      <c r="I579" s="14">
        <f>'[1]TCE - ANEXO III - Preencher'!J588</f>
        <v>180.38</v>
      </c>
      <c r="J579" s="14">
        <f>'[1]TCE - ANEXO III - Preencher'!K588</f>
        <v>0</v>
      </c>
      <c r="K579" s="15">
        <f>'[1]TCE - ANEXO III - Preencher'!L588</f>
        <v>95.459263803599995</v>
      </c>
      <c r="L579" s="15">
        <f>'[1]TCE - ANEXO III - Preencher'!M588</f>
        <v>26.3</v>
      </c>
      <c r="M579" s="15">
        <f t="shared" si="49"/>
        <v>69.159263803599998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251.4692638036</v>
      </c>
    </row>
    <row r="580" spans="1:28" x14ac:dyDescent="0.2">
      <c r="A580" s="8">
        <f>IFERROR(VLOOKUP(B580,'[1]DADOS (OCULTAR)'!$P$3:$R$91,3,0),"")</f>
        <v>10583920000800</v>
      </c>
      <c r="B580" s="9" t="str">
        <f>'[1]TCE - ANEXO III - Preencher'!C589</f>
        <v>HOSPITAL MESTRE VITALINO (COVID-19 CAMPANHA)</v>
      </c>
      <c r="C580" s="10"/>
      <c r="D580" s="11" t="str">
        <f>'[1]TCE - ANEXO III - Preencher'!E589</f>
        <v>TATIANE KILMA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44593</v>
      </c>
      <c r="H580" s="14">
        <f>'[1]TCE - ANEXO III - Preencher'!I589</f>
        <v>0</v>
      </c>
      <c r="I580" s="14">
        <f>'[1]TCE - ANEXO III - Preencher'!J589</f>
        <v>166.76560000000001</v>
      </c>
      <c r="J580" s="14">
        <f>'[1]TCE - ANEXO III - Preencher'!K589</f>
        <v>0</v>
      </c>
      <c r="K580" s="15">
        <f>'[1]TCE - ANEXO III - Preencher'!L589</f>
        <v>95.459263803599995</v>
      </c>
      <c r="L580" s="15">
        <f>'[1]TCE - ANEXO III - Preencher'!M589</f>
        <v>26.3</v>
      </c>
      <c r="M580" s="15">
        <f t="shared" ref="M580:M643" si="55">K580-L580</f>
        <v>69.159263803599998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237.85486380360001</v>
      </c>
    </row>
    <row r="581" spans="1:28" x14ac:dyDescent="0.2">
      <c r="A581" s="8">
        <f>IFERROR(VLOOKUP(B581,'[1]DADOS (OCULTAR)'!$P$3:$R$91,3,0),"")</f>
        <v>10583920000800</v>
      </c>
      <c r="B581" s="9" t="str">
        <f>'[1]TCE - ANEXO III - Preencher'!C590</f>
        <v>HOSPITAL MESTRE VITALINO (COVID-19 CAMPANHA)</v>
      </c>
      <c r="C581" s="10"/>
      <c r="D581" s="11" t="str">
        <f>'[1]TCE - ANEXO III - Preencher'!E590</f>
        <v>TATIANNE DA COSTA SABINO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223505</v>
      </c>
      <c r="G581" s="13">
        <f>IF('[1]TCE - ANEXO III - Preencher'!H590="","",'[1]TCE - ANEXO III - Preencher'!H590)</f>
        <v>44593</v>
      </c>
      <c r="H581" s="14">
        <f>'[1]TCE - ANEXO III - Preencher'!I590</f>
        <v>0</v>
      </c>
      <c r="I581" s="14">
        <f>'[1]TCE - ANEXO III - Preencher'!J590</f>
        <v>323.16079999999999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1.59</v>
      </c>
      <c r="O581" s="15">
        <f>'[1]TCE - ANEXO III - Preencher'!P590</f>
        <v>0</v>
      </c>
      <c r="P581" s="16">
        <f t="shared" si="56"/>
        <v>1.59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324.75079999999997</v>
      </c>
    </row>
    <row r="582" spans="1:28" x14ac:dyDescent="0.2">
      <c r="A582" s="8">
        <f>IFERROR(VLOOKUP(B582,'[1]DADOS (OCULTAR)'!$P$3:$R$91,3,0),"")</f>
        <v>10583920000800</v>
      </c>
      <c r="B582" s="9" t="str">
        <f>'[1]TCE - ANEXO III - Preencher'!C591</f>
        <v>HOSPITAL MESTRE VITALINO (COVID-19 CAMPANHA)</v>
      </c>
      <c r="C582" s="10"/>
      <c r="D582" s="11" t="str">
        <f>'[1]TCE - ANEXO III - Preencher'!E591</f>
        <v>TAYLANNY RAYANNY MATOS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223605</v>
      </c>
      <c r="G582" s="13">
        <f>IF('[1]TCE - ANEXO III - Preencher'!H591="","",'[1]TCE - ANEXO III - Preencher'!H591)</f>
        <v>44593</v>
      </c>
      <c r="H582" s="14">
        <f>'[1]TCE - ANEXO III - Preencher'!I591</f>
        <v>0</v>
      </c>
      <c r="I582" s="14">
        <f>'[1]TCE - ANEXO III - Preencher'!J591</f>
        <v>242.30080000000001</v>
      </c>
      <c r="J582" s="14">
        <f>'[1]TCE - ANEXO III - Preencher'!K591</f>
        <v>0</v>
      </c>
      <c r="K582" s="15">
        <f>'[1]TCE - ANEXO III - Preencher'!L591</f>
        <v>95.459263803599995</v>
      </c>
      <c r="L582" s="15">
        <f>'[1]TCE - ANEXO III - Preencher'!M591</f>
        <v>2.5099999999999998</v>
      </c>
      <c r="M582" s="15">
        <f t="shared" si="55"/>
        <v>92.94926380359999</v>
      </c>
      <c r="N582" s="15">
        <f>'[1]TCE - ANEXO III - Preencher'!O591</f>
        <v>1.59</v>
      </c>
      <c r="O582" s="15">
        <f>'[1]TCE - ANEXO III - Preencher'!P591</f>
        <v>0</v>
      </c>
      <c r="P582" s="16">
        <f t="shared" si="56"/>
        <v>1.59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336.8400638036</v>
      </c>
    </row>
    <row r="583" spans="1:28" x14ac:dyDescent="0.2">
      <c r="A583" s="8">
        <f>IFERROR(VLOOKUP(B583,'[1]DADOS (OCULTAR)'!$P$3:$R$91,3,0),"")</f>
        <v>10583920000800</v>
      </c>
      <c r="B583" s="9" t="str">
        <f>'[1]TCE - ANEXO III - Preencher'!C592</f>
        <v>HOSPITAL MESTRE VITALINO (COVID-19 CAMPANHA)</v>
      </c>
      <c r="C583" s="10"/>
      <c r="D583" s="11" t="str">
        <f>'[1]TCE - ANEXO III - Preencher'!E592</f>
        <v>TAYNA DE LIMA LINS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44593</v>
      </c>
      <c r="H583" s="14">
        <f>'[1]TCE - ANEXO III - Preencher'!I592</f>
        <v>0</v>
      </c>
      <c r="I583" s="14">
        <f>'[1]TCE - ANEXO III - Preencher'!J592</f>
        <v>169.30080000000001</v>
      </c>
      <c r="J583" s="14">
        <f>'[1]TCE - ANEXO III - Preencher'!K592</f>
        <v>0</v>
      </c>
      <c r="K583" s="15">
        <f>'[1]TCE - ANEXO III - Preencher'!L592</f>
        <v>95.459263803599995</v>
      </c>
      <c r="L583" s="15">
        <f>'[1]TCE - ANEXO III - Preencher'!M592</f>
        <v>26.3</v>
      </c>
      <c r="M583" s="15">
        <f t="shared" si="55"/>
        <v>69.159263803599998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69.41</v>
      </c>
      <c r="U583" s="15">
        <f>'[1]TCE - ANEXO III - Preencher'!V592</f>
        <v>0</v>
      </c>
      <c r="V583" s="16">
        <f t="shared" si="58"/>
        <v>69.41</v>
      </c>
      <c r="W583" s="17" t="str">
        <f>IF('[1]TCE - ANEXO III - Preencher'!X592="","",'[1]TCE - ANEXO III - Preencher'!X592)</f>
        <v>AUX. CRECHE I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309.80006380359998</v>
      </c>
    </row>
    <row r="584" spans="1:28" x14ac:dyDescent="0.2">
      <c r="A584" s="8">
        <f>IFERROR(VLOOKUP(B584,'[1]DADOS (OCULTAR)'!$P$3:$R$91,3,0),"")</f>
        <v>10583920000800</v>
      </c>
      <c r="B584" s="9" t="str">
        <f>'[1]TCE - ANEXO III - Preencher'!C593</f>
        <v>HOSPITAL MESTRE VITALINO (COVID-19 CAMPANHA)</v>
      </c>
      <c r="C584" s="10"/>
      <c r="D584" s="11" t="str">
        <f>'[1]TCE - ANEXO III - Preencher'!E593</f>
        <v>TEREZINHA APARECIDA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44593</v>
      </c>
      <c r="H584" s="14">
        <f>'[1]TCE - ANEXO III - Preencher'!I593</f>
        <v>0</v>
      </c>
      <c r="I584" s="14">
        <f>'[1]TCE - ANEXO III - Preencher'!J593</f>
        <v>163.61439999999999</v>
      </c>
      <c r="J584" s="14">
        <f>'[1]TCE - ANEXO III - Preencher'!K593</f>
        <v>0</v>
      </c>
      <c r="K584" s="15">
        <f>'[1]TCE - ANEXO III - Preencher'!L593</f>
        <v>95.459263803599995</v>
      </c>
      <c r="L584" s="15">
        <f>'[1]TCE - ANEXO III - Preencher'!M593</f>
        <v>20.170000000000002</v>
      </c>
      <c r="M584" s="15">
        <f t="shared" si="55"/>
        <v>75.289263803599994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240.83366380359999</v>
      </c>
    </row>
    <row r="585" spans="1:28" x14ac:dyDescent="0.2">
      <c r="A585" s="8">
        <f>IFERROR(VLOOKUP(B585,'[1]DADOS (OCULTAR)'!$P$3:$R$91,3,0),"")</f>
        <v>10583920000800</v>
      </c>
      <c r="B585" s="9" t="str">
        <f>'[1]TCE - ANEXO III - Preencher'!C594</f>
        <v>HOSPITAL MESTRE VITALINO (COVID-19 CAMPANHA)</v>
      </c>
      <c r="C585" s="10"/>
      <c r="D585" s="11" t="str">
        <f>'[1]TCE - ANEXO III - Preencher'!E594</f>
        <v>THACIANA PEREIRA RODRIGUES</v>
      </c>
      <c r="E585" s="9" t="str">
        <f>IF('[1]TCE - ANEXO III - Preencher'!F594="4 - Assistência Odontológica","2 - Outros Profissionais da Saúde",'[1]TCE - ANEXO III - Preencher'!F594)</f>
        <v>1 - Médico</v>
      </c>
      <c r="F585" s="12" t="str">
        <f>'[1]TCE - ANEXO III - Preencher'!G594</f>
        <v>225125</v>
      </c>
      <c r="G585" s="13">
        <f>IF('[1]TCE - ANEXO III - Preencher'!H594="","",'[1]TCE - ANEXO III - Preencher'!H594)</f>
        <v>44593</v>
      </c>
      <c r="H585" s="14">
        <f>'[1]TCE - ANEXO III - Preencher'!I594</f>
        <v>0</v>
      </c>
      <c r="I585" s="14">
        <f>'[1]TCE - ANEXO III - Preencher'!J594</f>
        <v>1925.7336</v>
      </c>
      <c r="J585" s="14">
        <f>'[1]TCE - ANEXO III - Preencher'!K594</f>
        <v>0</v>
      </c>
      <c r="K585" s="15">
        <f>'[1]TCE - ANEXO III - Preencher'!L594</f>
        <v>95.459263803599995</v>
      </c>
      <c r="L585" s="15">
        <f>'[1]TCE - ANEXO III - Preencher'!M594</f>
        <v>3.64</v>
      </c>
      <c r="M585" s="15">
        <f t="shared" si="55"/>
        <v>91.819263803599995</v>
      </c>
      <c r="N585" s="15">
        <f>'[1]TCE - ANEXO III - Preencher'!O594</f>
        <v>6.13</v>
      </c>
      <c r="O585" s="15">
        <f>'[1]TCE - ANEXO III - Preencher'!P594</f>
        <v>1.23</v>
      </c>
      <c r="P585" s="16">
        <f t="shared" si="56"/>
        <v>4.9000000000000004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2022.4528638036002</v>
      </c>
    </row>
    <row r="586" spans="1:28" x14ac:dyDescent="0.2">
      <c r="A586" s="8">
        <f>IFERROR(VLOOKUP(B586,'[1]DADOS (OCULTAR)'!$P$3:$R$91,3,0),"")</f>
        <v>10583920000800</v>
      </c>
      <c r="B586" s="9" t="str">
        <f>'[1]TCE - ANEXO III - Preencher'!C595</f>
        <v>HOSPITAL MESTRE VITALINO (COVID-19 CAMPANHA)</v>
      </c>
      <c r="C586" s="10"/>
      <c r="D586" s="11" t="str">
        <f>'[1]TCE - ANEXO III - Preencher'!E595</f>
        <v>THAIS DA SILVA LIRA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44593</v>
      </c>
      <c r="H586" s="14">
        <f>'[1]TCE - ANEXO III - Preencher'!I595</f>
        <v>0</v>
      </c>
      <c r="I586" s="14">
        <f>'[1]TCE - ANEXO III - Preencher'!J595</f>
        <v>180.38</v>
      </c>
      <c r="J586" s="14">
        <f>'[1]TCE - ANEXO III - Preencher'!K595</f>
        <v>0</v>
      </c>
      <c r="K586" s="15">
        <f>'[1]TCE - ANEXO III - Preencher'!L595</f>
        <v>95.459263803599995</v>
      </c>
      <c r="L586" s="15">
        <f>'[1]TCE - ANEXO III - Preencher'!M595</f>
        <v>22.8</v>
      </c>
      <c r="M586" s="15">
        <f t="shared" si="55"/>
        <v>72.659263803599998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254.9692638036</v>
      </c>
    </row>
    <row r="587" spans="1:28" x14ac:dyDescent="0.2">
      <c r="A587" s="8">
        <f>IFERROR(VLOOKUP(B587,'[1]DADOS (OCULTAR)'!$P$3:$R$91,3,0),"")</f>
        <v>10583920000800</v>
      </c>
      <c r="B587" s="9" t="str">
        <f>'[1]TCE - ANEXO III - Preencher'!C596</f>
        <v>HOSPITAL MESTRE VITALINO (COVID-19 CAMPANHA)</v>
      </c>
      <c r="C587" s="10"/>
      <c r="D587" s="11" t="str">
        <f>'[1]TCE - ANEXO III - Preencher'!E596</f>
        <v>THAIS STERFFANNY SILVA CORDEIRO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223505</v>
      </c>
      <c r="G587" s="13">
        <f>IF('[1]TCE - ANEXO III - Preencher'!H596="","",'[1]TCE - ANEXO III - Preencher'!H596)</f>
        <v>44593</v>
      </c>
      <c r="H587" s="14">
        <f>'[1]TCE - ANEXO III - Preencher'!I596</f>
        <v>0</v>
      </c>
      <c r="I587" s="14">
        <f>'[1]TCE - ANEXO III - Preencher'!J596</f>
        <v>293.03919999999999</v>
      </c>
      <c r="J587" s="14">
        <f>'[1]TCE - ANEXO III - Preencher'!K596</f>
        <v>0</v>
      </c>
      <c r="K587" s="15">
        <f>'[1]TCE - ANEXO III - Preencher'!L596</f>
        <v>95.459263803599995</v>
      </c>
      <c r="L587" s="15">
        <f>'[1]TCE - ANEXO III - Preencher'!M596</f>
        <v>3.31</v>
      </c>
      <c r="M587" s="15">
        <f t="shared" si="55"/>
        <v>92.149263803599993</v>
      </c>
      <c r="N587" s="15">
        <f>'[1]TCE - ANEXO III - Preencher'!O596</f>
        <v>1.59</v>
      </c>
      <c r="O587" s="15">
        <f>'[1]TCE - ANEXO III - Preencher'!P596</f>
        <v>0</v>
      </c>
      <c r="P587" s="16">
        <f t="shared" si="56"/>
        <v>1.59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386.77846380359995</v>
      </c>
    </row>
    <row r="588" spans="1:28" x14ac:dyDescent="0.2">
      <c r="A588" s="8">
        <f>IFERROR(VLOOKUP(B588,'[1]DADOS (OCULTAR)'!$P$3:$R$91,3,0),"")</f>
        <v>10583920000800</v>
      </c>
      <c r="B588" s="9" t="str">
        <f>'[1]TCE - ANEXO III - Preencher'!C597</f>
        <v>HOSPITAL MESTRE VITALINO (COVID-19 CAMPANHA)</v>
      </c>
      <c r="C588" s="10"/>
      <c r="D588" s="11" t="str">
        <f>'[1]TCE - ANEXO III - Preencher'!E597</f>
        <v>THALES DE SOUSA FERREIRA DA SILVA</v>
      </c>
      <c r="E588" s="9" t="str">
        <f>IF('[1]TCE - ANEXO III - Preencher'!F597="4 - Assistência Odontológica","2 - Outros Profissionais da Saúde",'[1]TCE - ANEXO III - Preencher'!F597)</f>
        <v>1 - Médico</v>
      </c>
      <c r="F588" s="12" t="str">
        <f>'[1]TCE - ANEXO III - Preencher'!G597</f>
        <v>225150</v>
      </c>
      <c r="G588" s="13">
        <f>IF('[1]TCE - ANEXO III - Preencher'!H597="","",'[1]TCE - ANEXO III - Preencher'!H597)</f>
        <v>44593</v>
      </c>
      <c r="H588" s="14">
        <f>'[1]TCE - ANEXO III - Preencher'!I597</f>
        <v>0</v>
      </c>
      <c r="I588" s="14">
        <f>'[1]TCE - ANEXO III - Preencher'!J597</f>
        <v>1739.1207999999999</v>
      </c>
      <c r="J588" s="14">
        <f>'[1]TCE - ANEXO III - Preencher'!K597</f>
        <v>0</v>
      </c>
      <c r="K588" s="15">
        <f>'[1]TCE - ANEXO III - Preencher'!L597</f>
        <v>95.459263803599995</v>
      </c>
      <c r="L588" s="15">
        <f>'[1]TCE - ANEXO III - Preencher'!M597</f>
        <v>3.64</v>
      </c>
      <c r="M588" s="15">
        <f t="shared" si="55"/>
        <v>91.819263803599995</v>
      </c>
      <c r="N588" s="15">
        <f>'[1]TCE - ANEXO III - Preencher'!O597</f>
        <v>6.13</v>
      </c>
      <c r="O588" s="15">
        <f>'[1]TCE - ANEXO III - Preencher'!P597</f>
        <v>1.23</v>
      </c>
      <c r="P588" s="16">
        <f t="shared" si="56"/>
        <v>4.9000000000000004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1835.8400638036001</v>
      </c>
    </row>
    <row r="589" spans="1:28" x14ac:dyDescent="0.2">
      <c r="A589" s="8">
        <f>IFERROR(VLOOKUP(B589,'[1]DADOS (OCULTAR)'!$P$3:$R$91,3,0),"")</f>
        <v>10583920000800</v>
      </c>
      <c r="B589" s="9" t="str">
        <f>'[1]TCE - ANEXO III - Preencher'!C598</f>
        <v>HOSPITAL MESTRE VITALINO (COVID-19 CAMPANHA)</v>
      </c>
      <c r="C589" s="10"/>
      <c r="D589" s="11" t="str">
        <f>'[1]TCE - ANEXO III - Preencher'!E598</f>
        <v>THAMIRES MORGNA ALEXANDRE DE LIMA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223505</v>
      </c>
      <c r="G589" s="13">
        <f>IF('[1]TCE - ANEXO III - Preencher'!H598="","",'[1]TCE - ANEXO III - Preencher'!H598)</f>
        <v>44593</v>
      </c>
      <c r="H589" s="14">
        <f>'[1]TCE - ANEXO III - Preencher'!I598</f>
        <v>0</v>
      </c>
      <c r="I589" s="14">
        <f>'[1]TCE - ANEXO III - Preencher'!J598</f>
        <v>263.12479999999999</v>
      </c>
      <c r="J589" s="14">
        <f>'[1]TCE - ANEXO III - Preencher'!K598</f>
        <v>0</v>
      </c>
      <c r="K589" s="15">
        <f>'[1]TCE - ANEXO III - Preencher'!L598</f>
        <v>95.459263803599995</v>
      </c>
      <c r="L589" s="15">
        <f>'[1]TCE - ANEXO III - Preencher'!M598</f>
        <v>2.5299999999999998</v>
      </c>
      <c r="M589" s="15">
        <f t="shared" si="55"/>
        <v>92.929263803599994</v>
      </c>
      <c r="N589" s="15">
        <f>'[1]TCE - ANEXO III - Preencher'!O598</f>
        <v>1.59</v>
      </c>
      <c r="O589" s="15">
        <f>'[1]TCE - ANEXO III - Preencher'!P598</f>
        <v>0</v>
      </c>
      <c r="P589" s="16">
        <f t="shared" si="56"/>
        <v>1.59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357.64406380359998</v>
      </c>
    </row>
    <row r="590" spans="1:28" x14ac:dyDescent="0.2">
      <c r="A590" s="8">
        <f>IFERROR(VLOOKUP(B590,'[1]DADOS (OCULTAR)'!$P$3:$R$91,3,0),"")</f>
        <v>10583920000800</v>
      </c>
      <c r="B590" s="9" t="str">
        <f>'[1]TCE - ANEXO III - Preencher'!C599</f>
        <v>HOSPITAL MESTRE VITALINO (COVID-19 CAMPANHA)</v>
      </c>
      <c r="C590" s="10"/>
      <c r="D590" s="11" t="str">
        <f>'[1]TCE - ANEXO III - Preencher'!E599</f>
        <v>THAYNA VANESSA DOS SANTOS NEVES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44593</v>
      </c>
      <c r="H590" s="14">
        <f>'[1]TCE - ANEXO III - Preencher'!I599</f>
        <v>0</v>
      </c>
      <c r="I590" s="14">
        <f>'[1]TCE - ANEXO III - Preencher'!J599</f>
        <v>165.7184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167.64840000000001</v>
      </c>
    </row>
    <row r="591" spans="1:28" x14ac:dyDescent="0.2">
      <c r="A591" s="8">
        <f>IFERROR(VLOOKUP(B591,'[1]DADOS (OCULTAR)'!$P$3:$R$91,3,0),"")</f>
        <v>10583920000800</v>
      </c>
      <c r="B591" s="9" t="str">
        <f>'[1]TCE - ANEXO III - Preencher'!C600</f>
        <v>HOSPITAL MESTRE VITALINO (COVID-19 CAMPANHA)</v>
      </c>
      <c r="C591" s="10"/>
      <c r="D591" s="11" t="str">
        <f>'[1]TCE - ANEXO III - Preencher'!E600</f>
        <v>THIAGO LUIS DA SILVA ALMEIDA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212410</v>
      </c>
      <c r="G591" s="13">
        <f>IF('[1]TCE - ANEXO III - Preencher'!H600="","",'[1]TCE - ANEXO III - Preencher'!H600)</f>
        <v>44593</v>
      </c>
      <c r="H591" s="14">
        <f>'[1]TCE - ANEXO III - Preencher'!I600</f>
        <v>0</v>
      </c>
      <c r="I591" s="14">
        <f>'[1]TCE - ANEXO III - Preencher'!J600</f>
        <v>181.67439999999999</v>
      </c>
      <c r="J591" s="14">
        <f>'[1]TCE - ANEXO III - Preencher'!K600</f>
        <v>0</v>
      </c>
      <c r="K591" s="15">
        <f>'[1]TCE - ANEXO III - Preencher'!L600</f>
        <v>95.459263803599995</v>
      </c>
      <c r="L591" s="15">
        <f>'[1]TCE - ANEXO III - Preencher'!M600</f>
        <v>35.72</v>
      </c>
      <c r="M591" s="15">
        <f t="shared" si="55"/>
        <v>59.739263803599997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243.34366380360001</v>
      </c>
    </row>
    <row r="592" spans="1:28" x14ac:dyDescent="0.2">
      <c r="A592" s="8">
        <f>IFERROR(VLOOKUP(B592,'[1]DADOS (OCULTAR)'!$P$3:$R$91,3,0),"")</f>
        <v>10583920000800</v>
      </c>
      <c r="B592" s="9" t="str">
        <f>'[1]TCE - ANEXO III - Preencher'!C601</f>
        <v>HOSPITAL MESTRE VITALINO (COVID-19 CAMPANHA)</v>
      </c>
      <c r="C592" s="10"/>
      <c r="D592" s="11" t="str">
        <f>'[1]TCE - ANEXO III - Preencher'!E601</f>
        <v>THIAGO ROMULO NASCIMENTO MONTEIRO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517410</v>
      </c>
      <c r="G592" s="13">
        <f>IF('[1]TCE - ANEXO III - Preencher'!H601="","",'[1]TCE - ANEXO III - Preencher'!H601)</f>
        <v>44593</v>
      </c>
      <c r="H592" s="14">
        <f>'[1]TCE - ANEXO III - Preencher'!I601</f>
        <v>0</v>
      </c>
      <c r="I592" s="14">
        <f>'[1]TCE - ANEXO III - Preencher'!J601</f>
        <v>176.85759999999999</v>
      </c>
      <c r="J592" s="14">
        <f>'[1]TCE - ANEXO III - Preencher'!K601</f>
        <v>0</v>
      </c>
      <c r="K592" s="15">
        <f>'[1]TCE - ANEXO III - Preencher'!L601</f>
        <v>95.459263803599995</v>
      </c>
      <c r="L592" s="15">
        <f>'[1]TCE - ANEXO III - Preencher'!M601</f>
        <v>24.24</v>
      </c>
      <c r="M592" s="15">
        <f t="shared" si="55"/>
        <v>71.219263803600001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250.0068638036</v>
      </c>
    </row>
    <row r="593" spans="1:28" x14ac:dyDescent="0.2">
      <c r="A593" s="8">
        <f>IFERROR(VLOOKUP(B593,'[1]DADOS (OCULTAR)'!$P$3:$R$91,3,0),"")</f>
        <v>10583920000800</v>
      </c>
      <c r="B593" s="9" t="str">
        <f>'[1]TCE - ANEXO III - Preencher'!C602</f>
        <v>HOSPITAL MESTRE VITALINO (COVID-19 CAMPANHA)</v>
      </c>
      <c r="C593" s="10"/>
      <c r="D593" s="11" t="str">
        <f>'[1]TCE - ANEXO III - Preencher'!E602</f>
        <v>TIAGO JOSE VITOR DE OLIVEIRA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223505</v>
      </c>
      <c r="G593" s="13">
        <f>IF('[1]TCE - ANEXO III - Preencher'!H602="","",'[1]TCE - ANEXO III - Preencher'!H602)</f>
        <v>44593</v>
      </c>
      <c r="H593" s="14">
        <f>'[1]TCE - ANEXO III - Preencher'!I602</f>
        <v>0</v>
      </c>
      <c r="I593" s="14">
        <f>'[1]TCE - ANEXO III - Preencher'!J602</f>
        <v>317.7824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1.59</v>
      </c>
      <c r="O593" s="15">
        <f>'[1]TCE - ANEXO III - Preencher'!P602</f>
        <v>0</v>
      </c>
      <c r="P593" s="16">
        <f t="shared" si="56"/>
        <v>1.59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319.37239999999997</v>
      </c>
    </row>
    <row r="594" spans="1:28" x14ac:dyDescent="0.2">
      <c r="A594" s="8">
        <f>IFERROR(VLOOKUP(B594,'[1]DADOS (OCULTAR)'!$P$3:$R$91,3,0),"")</f>
        <v>10583920000800</v>
      </c>
      <c r="B594" s="9" t="str">
        <f>'[1]TCE - ANEXO III - Preencher'!C603</f>
        <v>HOSPITAL MESTRE VITALINO (COVID-19 CAMPANHA)</v>
      </c>
      <c r="C594" s="10"/>
      <c r="D594" s="11" t="str">
        <f>'[1]TCE - ANEXO III - Preencher'!E603</f>
        <v>TIAGO MOURA DE FREITAS</v>
      </c>
      <c r="E594" s="9" t="str">
        <f>IF('[1]TCE - ANEXO III - Preencher'!F603="4 - Assistência Odontológica","2 - Outros Profissionais da Saúde",'[1]TCE - ANEXO III - Preencher'!F603)</f>
        <v>1 - Médico</v>
      </c>
      <c r="F594" s="12" t="str">
        <f>'[1]TCE - ANEXO III - Preencher'!G603</f>
        <v>225150</v>
      </c>
      <c r="G594" s="13">
        <f>IF('[1]TCE - ANEXO III - Preencher'!H603="","",'[1]TCE - ANEXO III - Preencher'!H603)</f>
        <v>44593</v>
      </c>
      <c r="H594" s="14">
        <f>'[1]TCE - ANEXO III - Preencher'!I603</f>
        <v>0</v>
      </c>
      <c r="I594" s="14">
        <f>'[1]TCE - ANEXO III - Preencher'!J603</f>
        <v>1004.5664</v>
      </c>
      <c r="J594" s="14">
        <f>'[1]TCE - ANEXO III - Preencher'!K603</f>
        <v>0</v>
      </c>
      <c r="K594" s="15">
        <f>'[1]TCE - ANEXO III - Preencher'!L603</f>
        <v>95.459263803599995</v>
      </c>
      <c r="L594" s="15">
        <f>'[1]TCE - ANEXO III - Preencher'!M603</f>
        <v>3.64</v>
      </c>
      <c r="M594" s="15">
        <f t="shared" si="55"/>
        <v>91.819263803599995</v>
      </c>
      <c r="N594" s="15">
        <f>'[1]TCE - ANEXO III - Preencher'!O603</f>
        <v>6.13</v>
      </c>
      <c r="O594" s="15">
        <f>'[1]TCE - ANEXO III - Preencher'!P603</f>
        <v>1.23</v>
      </c>
      <c r="P594" s="16">
        <f t="shared" si="56"/>
        <v>4.9000000000000004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1101.2856638036001</v>
      </c>
    </row>
    <row r="595" spans="1:28" x14ac:dyDescent="0.2">
      <c r="A595" s="8">
        <f>IFERROR(VLOOKUP(B595,'[1]DADOS (OCULTAR)'!$P$3:$R$91,3,0),"")</f>
        <v>10583920000800</v>
      </c>
      <c r="B595" s="9" t="str">
        <f>'[1]TCE - ANEXO III - Preencher'!C604</f>
        <v>HOSPITAL MESTRE VITALINO (COVID-19 CAMPANHA)</v>
      </c>
      <c r="C595" s="10"/>
      <c r="D595" s="11" t="str">
        <f>'[1]TCE - ANEXO III - Preencher'!E604</f>
        <v>VALDECI TENORIO DE SOUZA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514320</v>
      </c>
      <c r="G595" s="13">
        <f>IF('[1]TCE - ANEXO III - Preencher'!H604="","",'[1]TCE - ANEXO III - Preencher'!H604)</f>
        <v>44593</v>
      </c>
      <c r="H595" s="14">
        <f>'[1]TCE - ANEXO III - Preencher'!I604</f>
        <v>0</v>
      </c>
      <c r="I595" s="14">
        <f>'[1]TCE - ANEXO III - Preencher'!J604</f>
        <v>144.3056</v>
      </c>
      <c r="J595" s="14">
        <f>'[1]TCE - ANEXO III - Preencher'!K604</f>
        <v>0</v>
      </c>
      <c r="K595" s="15">
        <f>'[1]TCE - ANEXO III - Preencher'!L604</f>
        <v>95.459263803599995</v>
      </c>
      <c r="L595" s="15">
        <f>'[1]TCE - ANEXO III - Preencher'!M604</f>
        <v>24.24</v>
      </c>
      <c r="M595" s="15">
        <f t="shared" si="55"/>
        <v>71.219263803600001</v>
      </c>
      <c r="N595" s="15">
        <f>'[1]TCE - ANEXO III - Preencher'!O604</f>
        <v>1.93</v>
      </c>
      <c r="O595" s="15">
        <f>'[1]TCE - ANEXO III - Preencher'!P604</f>
        <v>0</v>
      </c>
      <c r="P595" s="16">
        <f t="shared" si="56"/>
        <v>1.93</v>
      </c>
      <c r="Q595" s="15">
        <f>'[1]TCE - ANEXO III - Preencher'!R604</f>
        <v>103.6</v>
      </c>
      <c r="R595" s="15">
        <f>'[1]TCE - ANEXO III - Preencher'!S604</f>
        <v>72.72</v>
      </c>
      <c r="S595" s="16">
        <f t="shared" si="57"/>
        <v>30.879999999999995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248.3348638036</v>
      </c>
    </row>
    <row r="596" spans="1:28" x14ac:dyDescent="0.2">
      <c r="A596" s="8">
        <f>IFERROR(VLOOKUP(B596,'[1]DADOS (OCULTAR)'!$P$3:$R$91,3,0),"")</f>
        <v>10583920000800</v>
      </c>
      <c r="B596" s="9" t="str">
        <f>'[1]TCE - ANEXO III - Preencher'!C605</f>
        <v>HOSPITAL MESTRE VITALINO (COVID-19 CAMPANHA)</v>
      </c>
      <c r="C596" s="10"/>
      <c r="D596" s="11" t="str">
        <f>'[1]TCE - ANEXO III - Preencher'!E605</f>
        <v>VALDERI LUIZ PEREIRA BEZERRA</v>
      </c>
      <c r="E596" s="9" t="str">
        <f>IF('[1]TCE - ANEXO III - Preencher'!F605="4 - Assistência Odontológica","2 - Outros Profissionais da Saúde",'[1]TCE - ANEXO III - Preencher'!F605)</f>
        <v>1 - Médico</v>
      </c>
      <c r="F596" s="12" t="str">
        <f>'[1]TCE - ANEXO III - Preencher'!G605</f>
        <v>225150</v>
      </c>
      <c r="G596" s="13">
        <f>IF('[1]TCE - ANEXO III - Preencher'!H605="","",'[1]TCE - ANEXO III - Preencher'!H605)</f>
        <v>44593</v>
      </c>
      <c r="H596" s="14">
        <f>'[1]TCE - ANEXO III - Preencher'!I605</f>
        <v>0</v>
      </c>
      <c r="I596" s="14">
        <f>'[1]TCE - ANEXO III - Preencher'!J605</f>
        <v>964.56799999999998</v>
      </c>
      <c r="J596" s="14">
        <f>'[1]TCE - ANEXO III - Preencher'!K605</f>
        <v>0</v>
      </c>
      <c r="K596" s="15">
        <f>'[1]TCE - ANEXO III - Preencher'!L605</f>
        <v>95.459263803599995</v>
      </c>
      <c r="L596" s="15">
        <f>'[1]TCE - ANEXO III - Preencher'!M605</f>
        <v>3.64</v>
      </c>
      <c r="M596" s="15">
        <f t="shared" si="55"/>
        <v>91.819263803599995</v>
      </c>
      <c r="N596" s="15">
        <f>'[1]TCE - ANEXO III - Preencher'!O605</f>
        <v>6.13</v>
      </c>
      <c r="O596" s="15">
        <f>'[1]TCE - ANEXO III - Preencher'!P605</f>
        <v>1.23</v>
      </c>
      <c r="P596" s="16">
        <f t="shared" si="56"/>
        <v>4.9000000000000004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1061.2872638036001</v>
      </c>
    </row>
    <row r="597" spans="1:28" x14ac:dyDescent="0.2">
      <c r="A597" s="8">
        <f>IFERROR(VLOOKUP(B597,'[1]DADOS (OCULTAR)'!$P$3:$R$91,3,0),"")</f>
        <v>10583920000800</v>
      </c>
      <c r="B597" s="9" t="str">
        <f>'[1]TCE - ANEXO III - Preencher'!C606</f>
        <v>HOSPITAL MESTRE VITALINO (COVID-19 CAMPANHA)</v>
      </c>
      <c r="C597" s="10"/>
      <c r="D597" s="11" t="str">
        <f>'[1]TCE - ANEXO III - Preencher'!E606</f>
        <v>VALDIR CORDEIRO DE ARAUJO JUNIOR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223405</v>
      </c>
      <c r="G597" s="13">
        <f>IF('[1]TCE - ANEXO III - Preencher'!H606="","",'[1]TCE - ANEXO III - Preencher'!H606)</f>
        <v>44593</v>
      </c>
      <c r="H597" s="14">
        <f>'[1]TCE - ANEXO III - Preencher'!I606</f>
        <v>0</v>
      </c>
      <c r="I597" s="14">
        <f>'[1]TCE - ANEXO III - Preencher'!J606</f>
        <v>295.55599999999998</v>
      </c>
      <c r="J597" s="14">
        <f>'[1]TCE - ANEXO III - Preencher'!K606</f>
        <v>0</v>
      </c>
      <c r="K597" s="15">
        <f>'[1]TCE - ANEXO III - Preencher'!L606</f>
        <v>95.459263803599995</v>
      </c>
      <c r="L597" s="15">
        <f>'[1]TCE - ANEXO III - Preencher'!M606</f>
        <v>16.05</v>
      </c>
      <c r="M597" s="15">
        <f t="shared" si="55"/>
        <v>79.409263803599998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376.89526380360002</v>
      </c>
    </row>
    <row r="598" spans="1:28" x14ac:dyDescent="0.2">
      <c r="A598" s="8">
        <f>IFERROR(VLOOKUP(B598,'[1]DADOS (OCULTAR)'!$P$3:$R$91,3,0),"")</f>
        <v>10583920000800</v>
      </c>
      <c r="B598" s="9" t="str">
        <f>'[1]TCE - ANEXO III - Preencher'!C607</f>
        <v>HOSPITAL MESTRE VITALINO (COVID-19 CAMPANHA)</v>
      </c>
      <c r="C598" s="10"/>
      <c r="D598" s="11" t="str">
        <f>'[1]TCE - ANEXO III - Preencher'!E607</f>
        <v>VALERIA DA SILVA VIEIRA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44593</v>
      </c>
      <c r="H598" s="14">
        <f>'[1]TCE - ANEXO III - Preencher'!I607</f>
        <v>0</v>
      </c>
      <c r="I598" s="14">
        <f>'[1]TCE - ANEXO III - Preencher'!J607</f>
        <v>182.4744</v>
      </c>
      <c r="J598" s="14">
        <f>'[1]TCE - ANEXO III - Preencher'!K607</f>
        <v>0</v>
      </c>
      <c r="K598" s="15">
        <f>'[1]TCE - ANEXO III - Preencher'!L607</f>
        <v>95.459263803599995</v>
      </c>
      <c r="L598" s="15">
        <f>'[1]TCE - ANEXO III - Preencher'!M607</f>
        <v>26.3</v>
      </c>
      <c r="M598" s="15">
        <f t="shared" si="55"/>
        <v>69.159263803599998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253.56366380360001</v>
      </c>
    </row>
    <row r="599" spans="1:28" x14ac:dyDescent="0.2">
      <c r="A599" s="8">
        <f>IFERROR(VLOOKUP(B599,'[1]DADOS (OCULTAR)'!$P$3:$R$91,3,0),"")</f>
        <v>10583920000800</v>
      </c>
      <c r="B599" s="9" t="str">
        <f>'[1]TCE - ANEXO III - Preencher'!C608</f>
        <v>HOSPITAL MESTRE VITALINO (COVID-19 CAMPANHA)</v>
      </c>
      <c r="C599" s="10"/>
      <c r="D599" s="11" t="str">
        <f>'[1]TCE - ANEXO III - Preencher'!E608</f>
        <v>VALERIA DELMIRA MARINHO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411010</v>
      </c>
      <c r="G599" s="13">
        <f>IF('[1]TCE - ANEXO III - Preencher'!H608="","",'[1]TCE - ANEXO III - Preencher'!H608)</f>
        <v>44593</v>
      </c>
      <c r="H599" s="14">
        <f>'[1]TCE - ANEXO III - Preencher'!I608</f>
        <v>0</v>
      </c>
      <c r="I599" s="14">
        <f>'[1]TCE - ANEXO III - Preencher'!J608</f>
        <v>191.64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207.2</v>
      </c>
      <c r="R599" s="15">
        <f>'[1]TCE - ANEXO III - Preencher'!S608</f>
        <v>75.45</v>
      </c>
      <c r="S599" s="16">
        <f t="shared" si="57"/>
        <v>131.75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325.32</v>
      </c>
    </row>
    <row r="600" spans="1:28" x14ac:dyDescent="0.2">
      <c r="A600" s="8">
        <f>IFERROR(VLOOKUP(B600,'[1]DADOS (OCULTAR)'!$P$3:$R$91,3,0),"")</f>
        <v>10583920000800</v>
      </c>
      <c r="B600" s="9" t="str">
        <f>'[1]TCE - ANEXO III - Preencher'!C609</f>
        <v>HOSPITAL MESTRE VITALINO (COVID-19 CAMPANHA)</v>
      </c>
      <c r="C600" s="10"/>
      <c r="D600" s="11" t="str">
        <f>'[1]TCE - ANEXO III - Preencher'!E609</f>
        <v>VALQUIRIA DA SILVA VITOR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44593</v>
      </c>
      <c r="H600" s="14">
        <f>'[1]TCE - ANEXO III - Preencher'!I609</f>
        <v>0</v>
      </c>
      <c r="I600" s="14">
        <f>'[1]TCE - ANEXO III - Preencher'!J609</f>
        <v>155.7912</v>
      </c>
      <c r="J600" s="14">
        <f>'[1]TCE - ANEXO III - Preencher'!K609</f>
        <v>0</v>
      </c>
      <c r="K600" s="15">
        <f>'[1]TCE - ANEXO III - Preencher'!L609</f>
        <v>95.459263803599995</v>
      </c>
      <c r="L600" s="15">
        <f>'[1]TCE - ANEXO III - Preencher'!M609</f>
        <v>21.92</v>
      </c>
      <c r="M600" s="15">
        <f t="shared" si="55"/>
        <v>73.539263803599994</v>
      </c>
      <c r="N600" s="15">
        <f>'[1]TCE - ANEXO III - Preencher'!O609</f>
        <v>1.93</v>
      </c>
      <c r="O600" s="15">
        <f>'[1]TCE - ANEXO III - Preencher'!P609</f>
        <v>0</v>
      </c>
      <c r="P600" s="16">
        <f t="shared" si="56"/>
        <v>1.93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231.2604638036</v>
      </c>
    </row>
    <row r="601" spans="1:28" x14ac:dyDescent="0.2">
      <c r="A601" s="8">
        <f>IFERROR(VLOOKUP(B601,'[1]DADOS (OCULTAR)'!$P$3:$R$91,3,0),"")</f>
        <v>10583920000800</v>
      </c>
      <c r="B601" s="9" t="str">
        <f>'[1]TCE - ANEXO III - Preencher'!C610</f>
        <v>HOSPITAL MESTRE VITALINO (COVID-19 CAMPANHA)</v>
      </c>
      <c r="C601" s="10"/>
      <c r="D601" s="11" t="str">
        <f>'[1]TCE - ANEXO III - Preencher'!E610</f>
        <v>VANESA BRAZ DE MEDEIROS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44593</v>
      </c>
      <c r="H601" s="14">
        <f>'[1]TCE - ANEXO III - Preencher'!I610</f>
        <v>0</v>
      </c>
      <c r="I601" s="14">
        <f>'[1]TCE - ANEXO III - Preencher'!J610</f>
        <v>174.78</v>
      </c>
      <c r="J601" s="14">
        <f>'[1]TCE - ANEXO III - Preencher'!K610</f>
        <v>0</v>
      </c>
      <c r="K601" s="15">
        <f>'[1]TCE - ANEXO III - Preencher'!L610</f>
        <v>95.459263803599995</v>
      </c>
      <c r="L601" s="15">
        <f>'[1]TCE - ANEXO III - Preencher'!M610</f>
        <v>26.3</v>
      </c>
      <c r="M601" s="15">
        <f t="shared" si="55"/>
        <v>69.159263803599998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138.82</v>
      </c>
      <c r="U601" s="15">
        <f>'[1]TCE - ANEXO III - Preencher'!V610</f>
        <v>0</v>
      </c>
      <c r="V601" s="16">
        <f t="shared" si="58"/>
        <v>138.82</v>
      </c>
      <c r="W601" s="17" t="str">
        <f>IF('[1]TCE - ANEXO III - Preencher'!X610="","",'[1]TCE - ANEXO III - Preencher'!X610)</f>
        <v>AUX. CRECHE I, AUX. CRECHE II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384.6892638036</v>
      </c>
    </row>
    <row r="602" spans="1:28" x14ac:dyDescent="0.2">
      <c r="A602" s="8">
        <f>IFERROR(VLOOKUP(B602,'[1]DADOS (OCULTAR)'!$P$3:$R$91,3,0),"")</f>
        <v>10583920000800</v>
      </c>
      <c r="B602" s="9" t="str">
        <f>'[1]TCE - ANEXO III - Preencher'!C611</f>
        <v>HOSPITAL MESTRE VITALINO (COVID-19 CAMPANHA)</v>
      </c>
      <c r="C602" s="10"/>
      <c r="D602" s="11" t="str">
        <f>'[1]TCE - ANEXO III - Preencher'!E611</f>
        <v>VANESSA ALVES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514320</v>
      </c>
      <c r="G602" s="13">
        <f>IF('[1]TCE - ANEXO III - Preencher'!H611="","",'[1]TCE - ANEXO III - Preencher'!H611)</f>
        <v>44593</v>
      </c>
      <c r="H602" s="14">
        <f>'[1]TCE - ANEXO III - Preencher'!I611</f>
        <v>0</v>
      </c>
      <c r="I602" s="14">
        <f>'[1]TCE - ANEXO III - Preencher'!J611</f>
        <v>157.13999999999999</v>
      </c>
      <c r="J602" s="14">
        <f>'[1]TCE - ANEXO III - Preencher'!K611</f>
        <v>0</v>
      </c>
      <c r="K602" s="15">
        <f>'[1]TCE - ANEXO III - Preencher'!L611</f>
        <v>95.459263803599995</v>
      </c>
      <c r="L602" s="15">
        <f>'[1]TCE - ANEXO III - Preencher'!M611</f>
        <v>24.24</v>
      </c>
      <c r="M602" s="15">
        <f t="shared" si="55"/>
        <v>71.219263803600001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207.2</v>
      </c>
      <c r="R602" s="15">
        <f>'[1]TCE - ANEXO III - Preencher'!S611</f>
        <v>72.72</v>
      </c>
      <c r="S602" s="16">
        <f t="shared" si="57"/>
        <v>134.47999999999999</v>
      </c>
      <c r="T602" s="15">
        <f>'[1]TCE - ANEXO III - Preencher'!U611</f>
        <v>69.430000000000007</v>
      </c>
      <c r="U602" s="15">
        <f>'[1]TCE - ANEXO III - Preencher'!V611</f>
        <v>0</v>
      </c>
      <c r="V602" s="16">
        <f t="shared" si="58"/>
        <v>69.430000000000007</v>
      </c>
      <c r="W602" s="17" t="str">
        <f>IF('[1]TCE - ANEXO III - Preencher'!X611="","",'[1]TCE - ANEXO III - Preencher'!X611)</f>
        <v>AUX. CRECHE I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434.19926380359999</v>
      </c>
    </row>
    <row r="603" spans="1:28" x14ac:dyDescent="0.2">
      <c r="A603" s="8">
        <f>IFERROR(VLOOKUP(B603,'[1]DADOS (OCULTAR)'!$P$3:$R$91,3,0),"")</f>
        <v>10583920000800</v>
      </c>
      <c r="B603" s="9" t="str">
        <f>'[1]TCE - ANEXO III - Preencher'!C612</f>
        <v>HOSPITAL MESTRE VITALINO (COVID-19 CAMPANHA)</v>
      </c>
      <c r="C603" s="10"/>
      <c r="D603" s="11" t="str">
        <f>'[1]TCE - ANEXO III - Preencher'!E612</f>
        <v>VANESSA CARLA DE SOUZA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44593</v>
      </c>
      <c r="H603" s="14">
        <f>'[1]TCE - ANEXO III - Preencher'!I612</f>
        <v>0</v>
      </c>
      <c r="I603" s="14">
        <f>'[1]TCE - ANEXO III - Preencher'!J612</f>
        <v>178.28559999999999</v>
      </c>
      <c r="J603" s="14">
        <f>'[1]TCE - ANEXO III - Preencher'!K612</f>
        <v>0</v>
      </c>
      <c r="K603" s="15">
        <f>'[1]TCE - ANEXO III - Preencher'!L612</f>
        <v>95.459263803599995</v>
      </c>
      <c r="L603" s="15">
        <f>'[1]TCE - ANEXO III - Preencher'!M612</f>
        <v>26.3</v>
      </c>
      <c r="M603" s="15">
        <f t="shared" si="55"/>
        <v>69.159263803599998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249.37486380359999</v>
      </c>
    </row>
    <row r="604" spans="1:28" x14ac:dyDescent="0.2">
      <c r="A604" s="8">
        <f>IFERROR(VLOOKUP(B604,'[1]DADOS (OCULTAR)'!$P$3:$R$91,3,0),"")</f>
        <v>10583920000800</v>
      </c>
      <c r="B604" s="9" t="str">
        <f>'[1]TCE - ANEXO III - Preencher'!C613</f>
        <v>HOSPITAL MESTRE VITALINO (COVID-19 CAMPANHA)</v>
      </c>
      <c r="C604" s="10"/>
      <c r="D604" s="11" t="str">
        <f>'[1]TCE - ANEXO III - Preencher'!E613</f>
        <v>VANESSA DE DEUS ALENCAR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44593</v>
      </c>
      <c r="H604" s="14">
        <f>'[1]TCE - ANEXO III - Preencher'!I613</f>
        <v>0</v>
      </c>
      <c r="I604" s="14">
        <f>'[1]TCE - ANEXO III - Preencher'!J613</f>
        <v>176.1816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178.11160000000001</v>
      </c>
    </row>
    <row r="605" spans="1:28" x14ac:dyDescent="0.2">
      <c r="A605" s="8">
        <f>IFERROR(VLOOKUP(B605,'[1]DADOS (OCULTAR)'!$P$3:$R$91,3,0),"")</f>
        <v>10583920000800</v>
      </c>
      <c r="B605" s="9" t="str">
        <f>'[1]TCE - ANEXO III - Preencher'!C614</f>
        <v>HOSPITAL MESTRE VITALINO (COVID-19 CAMPANHA)</v>
      </c>
      <c r="C605" s="10"/>
      <c r="D605" s="11" t="str">
        <f>'[1]TCE - ANEXO III - Preencher'!E614</f>
        <v>VANESSA NADYELLE DE OLIVEIRA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44593</v>
      </c>
      <c r="H605" s="14">
        <f>'[1]TCE - ANEXO III - Preencher'!I614</f>
        <v>0</v>
      </c>
      <c r="I605" s="14">
        <f>'[1]TCE - ANEXO III - Preencher'!J614</f>
        <v>155.7672</v>
      </c>
      <c r="J605" s="14">
        <f>'[1]TCE - ANEXO III - Preencher'!K614</f>
        <v>0</v>
      </c>
      <c r="K605" s="15">
        <f>'[1]TCE - ANEXO III - Preencher'!L614</f>
        <v>95.459263803599995</v>
      </c>
      <c r="L605" s="15">
        <f>'[1]TCE - ANEXO III - Preencher'!M614</f>
        <v>24.55</v>
      </c>
      <c r="M605" s="15">
        <f t="shared" si="55"/>
        <v>70.909263803599998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207.2</v>
      </c>
      <c r="R605" s="15">
        <f>'[1]TCE - ANEXO III - Preencher'!S614</f>
        <v>78.91</v>
      </c>
      <c r="S605" s="16">
        <f t="shared" si="57"/>
        <v>128.29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356.8964638036</v>
      </c>
    </row>
    <row r="606" spans="1:28" x14ac:dyDescent="0.2">
      <c r="A606" s="8">
        <f>IFERROR(VLOOKUP(B606,'[1]DADOS (OCULTAR)'!$P$3:$R$91,3,0),"")</f>
        <v>10583920000800</v>
      </c>
      <c r="B606" s="9" t="str">
        <f>'[1]TCE - ANEXO III - Preencher'!C615</f>
        <v>HOSPITAL MESTRE VITALINO (COVID-19 CAMPANHA)</v>
      </c>
      <c r="C606" s="10"/>
      <c r="D606" s="11" t="str">
        <f>'[1]TCE - ANEXO III - Preencher'!E615</f>
        <v>VANESSA PRISCILA DA SILVA SOUZA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223505</v>
      </c>
      <c r="G606" s="13">
        <f>IF('[1]TCE - ANEXO III - Preencher'!H615="","",'[1]TCE - ANEXO III - Preencher'!H615)</f>
        <v>44593</v>
      </c>
      <c r="H606" s="14">
        <f>'[1]TCE - ANEXO III - Preencher'!I615</f>
        <v>0</v>
      </c>
      <c r="I606" s="14">
        <f>'[1]TCE - ANEXO III - Preencher'!J615</f>
        <v>304.0376</v>
      </c>
      <c r="J606" s="14">
        <f>'[1]TCE - ANEXO III - Preencher'!K615</f>
        <v>0</v>
      </c>
      <c r="K606" s="15">
        <f>'[1]TCE - ANEXO III - Preencher'!L615</f>
        <v>95.459263803599995</v>
      </c>
      <c r="L606" s="15">
        <f>'[1]TCE - ANEXO III - Preencher'!M615</f>
        <v>3.53</v>
      </c>
      <c r="M606" s="15">
        <f t="shared" si="55"/>
        <v>91.929263803599994</v>
      </c>
      <c r="N606" s="15">
        <f>'[1]TCE - ANEXO III - Preencher'!O615</f>
        <v>1.59</v>
      </c>
      <c r="O606" s="15">
        <f>'[1]TCE - ANEXO III - Preencher'!P615</f>
        <v>0</v>
      </c>
      <c r="P606" s="16">
        <f t="shared" si="56"/>
        <v>1.59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397.55686380359998</v>
      </c>
    </row>
    <row r="607" spans="1:28" x14ac:dyDescent="0.2">
      <c r="A607" s="8">
        <f>IFERROR(VLOOKUP(B607,'[1]DADOS (OCULTAR)'!$P$3:$R$91,3,0),"")</f>
        <v>10583920000800</v>
      </c>
      <c r="B607" s="9" t="str">
        <f>'[1]TCE - ANEXO III - Preencher'!C616</f>
        <v>HOSPITAL MESTRE VITALINO (COVID-19 CAMPANHA)</v>
      </c>
      <c r="C607" s="10"/>
      <c r="D607" s="11" t="str">
        <f>'[1]TCE - ANEXO III - Preencher'!E616</f>
        <v>VANIA OLIVEIRA MENEZES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223505</v>
      </c>
      <c r="G607" s="13">
        <f>IF('[1]TCE - ANEXO III - Preencher'!H616="","",'[1]TCE - ANEXO III - Preencher'!H616)</f>
        <v>44593</v>
      </c>
      <c r="H607" s="14">
        <f>'[1]TCE - ANEXO III - Preencher'!I616</f>
        <v>0</v>
      </c>
      <c r="I607" s="14">
        <f>'[1]TCE - ANEXO III - Preencher'!J616</f>
        <v>272.26799999999997</v>
      </c>
      <c r="J607" s="14">
        <f>'[1]TCE - ANEXO III - Preencher'!K616</f>
        <v>0</v>
      </c>
      <c r="K607" s="15">
        <f>'[1]TCE - ANEXO III - Preencher'!L616</f>
        <v>95.459263803599995</v>
      </c>
      <c r="L607" s="15">
        <f>'[1]TCE - ANEXO III - Preencher'!M616</f>
        <v>2.66</v>
      </c>
      <c r="M607" s="15">
        <f t="shared" si="55"/>
        <v>92.799263803599999</v>
      </c>
      <c r="N607" s="15">
        <f>'[1]TCE - ANEXO III - Preencher'!O616</f>
        <v>1.59</v>
      </c>
      <c r="O607" s="15">
        <f>'[1]TCE - ANEXO III - Preencher'!P616</f>
        <v>0</v>
      </c>
      <c r="P607" s="16">
        <f t="shared" si="56"/>
        <v>1.59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103.28</v>
      </c>
      <c r="U607" s="15">
        <f>'[1]TCE - ANEXO III - Preencher'!V616</f>
        <v>0</v>
      </c>
      <c r="V607" s="16">
        <f t="shared" si="58"/>
        <v>103.28</v>
      </c>
      <c r="W607" s="17" t="str">
        <f>IF('[1]TCE - ANEXO III - Preencher'!X616="","",'[1]TCE - ANEXO III - Preencher'!X616)</f>
        <v>AUX. CRECHE I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469.93726380359999</v>
      </c>
    </row>
    <row r="608" spans="1:28" x14ac:dyDescent="0.2">
      <c r="A608" s="8">
        <f>IFERROR(VLOOKUP(B608,'[1]DADOS (OCULTAR)'!$P$3:$R$91,3,0),"")</f>
        <v>10583920000800</v>
      </c>
      <c r="B608" s="9" t="str">
        <f>'[1]TCE - ANEXO III - Preencher'!C617</f>
        <v>HOSPITAL MESTRE VITALINO (COVID-19 CAMPANHA)</v>
      </c>
      <c r="C608" s="10"/>
      <c r="D608" s="11" t="str">
        <f>'[1]TCE - ANEXO III - Preencher'!E617</f>
        <v>VANICE MARIA DE SOUZA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44593</v>
      </c>
      <c r="H608" s="14">
        <f>'[1]TCE - ANEXO III - Preencher'!I617</f>
        <v>0</v>
      </c>
      <c r="I608" s="14">
        <f>'[1]TCE - ANEXO III - Preencher'!J617</f>
        <v>165.16079999999999</v>
      </c>
      <c r="J608" s="14">
        <f>'[1]TCE - ANEXO III - Preencher'!K617</f>
        <v>0</v>
      </c>
      <c r="K608" s="15">
        <f>'[1]TCE - ANEXO III - Preencher'!L617</f>
        <v>95.459263803599995</v>
      </c>
      <c r="L608" s="15">
        <f>'[1]TCE - ANEXO III - Preencher'!M617</f>
        <v>26.3</v>
      </c>
      <c r="M608" s="15">
        <f t="shared" si="55"/>
        <v>69.159263803599998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236.2500638036</v>
      </c>
    </row>
    <row r="609" spans="1:28" x14ac:dyDescent="0.2">
      <c r="A609" s="8">
        <f>IFERROR(VLOOKUP(B609,'[1]DADOS (OCULTAR)'!$P$3:$R$91,3,0),"")</f>
        <v>10583920000800</v>
      </c>
      <c r="B609" s="9" t="str">
        <f>'[1]TCE - ANEXO III - Preencher'!C618</f>
        <v>HOSPITAL MESTRE VITALINO (COVID-19 CAMPANHA)</v>
      </c>
      <c r="C609" s="10"/>
      <c r="D609" s="11" t="str">
        <f>'[1]TCE - ANEXO III - Preencher'!E618</f>
        <v>VANIELY CUNHA DE SOUSA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223605</v>
      </c>
      <c r="G609" s="13">
        <f>IF('[1]TCE - ANEXO III - Preencher'!H618="","",'[1]TCE - ANEXO III - Preencher'!H618)</f>
        <v>44593</v>
      </c>
      <c r="H609" s="14">
        <f>'[1]TCE - ANEXO III - Preencher'!I618</f>
        <v>0</v>
      </c>
      <c r="I609" s="14">
        <f>'[1]TCE - ANEXO III - Preencher'!J618</f>
        <v>253.44720000000001</v>
      </c>
      <c r="J609" s="14">
        <f>'[1]TCE - ANEXO III - Preencher'!K618</f>
        <v>0</v>
      </c>
      <c r="K609" s="15">
        <f>'[1]TCE - ANEXO III - Preencher'!L618</f>
        <v>95.459263803599995</v>
      </c>
      <c r="L609" s="15">
        <f>'[1]TCE - ANEXO III - Preencher'!M618</f>
        <v>2.5099999999999998</v>
      </c>
      <c r="M609" s="15">
        <f t="shared" si="55"/>
        <v>92.94926380359999</v>
      </c>
      <c r="N609" s="15">
        <f>'[1]TCE - ANEXO III - Preencher'!O618</f>
        <v>1.59</v>
      </c>
      <c r="O609" s="15">
        <f>'[1]TCE - ANEXO III - Preencher'!P618</f>
        <v>0</v>
      </c>
      <c r="P609" s="16">
        <f t="shared" si="56"/>
        <v>1.59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347.98646380359997</v>
      </c>
    </row>
    <row r="610" spans="1:28" x14ac:dyDescent="0.2">
      <c r="A610" s="8">
        <f>IFERROR(VLOOKUP(B610,'[1]DADOS (OCULTAR)'!$P$3:$R$91,3,0),"")</f>
        <v>10583920000800</v>
      </c>
      <c r="B610" s="9" t="str">
        <f>'[1]TCE - ANEXO III - Preencher'!C619</f>
        <v>HOSPITAL MESTRE VITALINO (COVID-19 CAMPANHA)</v>
      </c>
      <c r="C610" s="10"/>
      <c r="D610" s="11" t="str">
        <f>'[1]TCE - ANEXO III - Preencher'!E619</f>
        <v>VERONICA MARIA DE FREITAS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44593</v>
      </c>
      <c r="H610" s="14">
        <f>'[1]TCE - ANEXO III - Preencher'!I619</f>
        <v>0</v>
      </c>
      <c r="I610" s="14">
        <f>'[1]TCE - ANEXO III - Preencher'!J619</f>
        <v>166.76560000000001</v>
      </c>
      <c r="J610" s="14">
        <f>'[1]TCE - ANEXO III - Preencher'!K619</f>
        <v>0</v>
      </c>
      <c r="K610" s="15">
        <f>'[1]TCE - ANEXO III - Preencher'!L619</f>
        <v>95.459263803599995</v>
      </c>
      <c r="L610" s="15">
        <f>'[1]TCE - ANEXO III - Preencher'!M619</f>
        <v>26.3</v>
      </c>
      <c r="M610" s="15">
        <f t="shared" si="55"/>
        <v>69.159263803599998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237.85486380360001</v>
      </c>
    </row>
    <row r="611" spans="1:28" x14ac:dyDescent="0.2">
      <c r="A611" s="8">
        <f>IFERROR(VLOOKUP(B611,'[1]DADOS (OCULTAR)'!$P$3:$R$91,3,0),"")</f>
        <v>10583920000800</v>
      </c>
      <c r="B611" s="9" t="str">
        <f>'[1]TCE - ANEXO III - Preencher'!C620</f>
        <v>HOSPITAL MESTRE VITALINO (COVID-19 CAMPANHA)</v>
      </c>
      <c r="C611" s="10"/>
      <c r="D611" s="11" t="str">
        <f>'[1]TCE - ANEXO III - Preencher'!E620</f>
        <v>VICTOR PEREIRA DE OLIVEIRA ROCHA</v>
      </c>
      <c r="E611" s="9" t="str">
        <f>IF('[1]TCE - ANEXO III - Preencher'!F620="4 - Assistência Odontológica","2 - Outros Profissionais da Saúde",'[1]TCE - ANEXO III - Preencher'!F620)</f>
        <v>1 - Médico</v>
      </c>
      <c r="F611" s="12" t="str">
        <f>'[1]TCE - ANEXO III - Preencher'!G620</f>
        <v>225125</v>
      </c>
      <c r="G611" s="13">
        <f>IF('[1]TCE - ANEXO III - Preencher'!H620="","",'[1]TCE - ANEXO III - Preencher'!H620)</f>
        <v>44593</v>
      </c>
      <c r="H611" s="14">
        <f>'[1]TCE - ANEXO III - Preencher'!I620</f>
        <v>0</v>
      </c>
      <c r="I611" s="14">
        <f>'[1]TCE - ANEXO III - Preencher'!J620</f>
        <v>736.96559999999999</v>
      </c>
      <c r="J611" s="14">
        <f>'[1]TCE - ANEXO III - Preencher'!K620</f>
        <v>0</v>
      </c>
      <c r="K611" s="15">
        <f>'[1]TCE - ANEXO III - Preencher'!L620</f>
        <v>95.459263803599995</v>
      </c>
      <c r="L611" s="15">
        <f>'[1]TCE - ANEXO III - Preencher'!M620</f>
        <v>3.64</v>
      </c>
      <c r="M611" s="15">
        <f t="shared" si="55"/>
        <v>91.819263803599995</v>
      </c>
      <c r="N611" s="15">
        <f>'[1]TCE - ANEXO III - Preencher'!O620</f>
        <v>6.13</v>
      </c>
      <c r="O611" s="15">
        <f>'[1]TCE - ANEXO III - Preencher'!P620</f>
        <v>1.23</v>
      </c>
      <c r="P611" s="16">
        <f t="shared" si="56"/>
        <v>4.9000000000000004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833.68486380360002</v>
      </c>
    </row>
    <row r="612" spans="1:28" x14ac:dyDescent="0.2">
      <c r="A612" s="8">
        <f>IFERROR(VLOOKUP(B612,'[1]DADOS (OCULTAR)'!$P$3:$R$91,3,0),"")</f>
        <v>10583920000800</v>
      </c>
      <c r="B612" s="9" t="str">
        <f>'[1]TCE - ANEXO III - Preencher'!C621</f>
        <v>HOSPITAL MESTRE VITALINO (COVID-19 CAMPANHA)</v>
      </c>
      <c r="C612" s="10"/>
      <c r="D612" s="11" t="str">
        <f>'[1]TCE - ANEXO III - Preencher'!E621</f>
        <v>VICTOR REGIS CAROCA</v>
      </c>
      <c r="E612" s="9" t="str">
        <f>IF('[1]TCE - ANEXO III - Preencher'!F621="4 - Assistência Odontológica","2 - Outros Profissionais da Saúde",'[1]TCE - ANEXO III - Preencher'!F621)</f>
        <v>1 - Médico</v>
      </c>
      <c r="F612" s="12" t="str">
        <f>'[1]TCE - ANEXO III - Preencher'!G621</f>
        <v>225150</v>
      </c>
      <c r="G612" s="13">
        <f>IF('[1]TCE - ANEXO III - Preencher'!H621="","",'[1]TCE - ANEXO III - Preencher'!H621)</f>
        <v>44593</v>
      </c>
      <c r="H612" s="14">
        <f>'[1]TCE - ANEXO III - Preencher'!I621</f>
        <v>0</v>
      </c>
      <c r="I612" s="14">
        <f>'[1]TCE - ANEXO III - Preencher'!J621</f>
        <v>1364.7511999999999</v>
      </c>
      <c r="J612" s="14">
        <f>'[1]TCE - ANEXO III - Preencher'!K621</f>
        <v>0</v>
      </c>
      <c r="K612" s="15">
        <f>'[1]TCE - ANEXO III - Preencher'!L621</f>
        <v>95.459263803599995</v>
      </c>
      <c r="L612" s="15">
        <f>'[1]TCE - ANEXO III - Preencher'!M621</f>
        <v>3.64</v>
      </c>
      <c r="M612" s="15">
        <f t="shared" si="55"/>
        <v>91.819263803599995</v>
      </c>
      <c r="N612" s="15">
        <f>'[1]TCE - ANEXO III - Preencher'!O621</f>
        <v>6.13</v>
      </c>
      <c r="O612" s="15">
        <f>'[1]TCE - ANEXO III - Preencher'!P621</f>
        <v>1.23</v>
      </c>
      <c r="P612" s="16">
        <f t="shared" si="56"/>
        <v>4.9000000000000004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1461.4704638036001</v>
      </c>
    </row>
    <row r="613" spans="1:28" x14ac:dyDescent="0.2">
      <c r="A613" s="8">
        <f>IFERROR(VLOOKUP(B613,'[1]DADOS (OCULTAR)'!$P$3:$R$91,3,0),"")</f>
        <v>10583920000800</v>
      </c>
      <c r="B613" s="9" t="str">
        <f>'[1]TCE - ANEXO III - Preencher'!C622</f>
        <v>HOSPITAL MESTRE VITALINO (COVID-19 CAMPANHA)</v>
      </c>
      <c r="C613" s="10"/>
      <c r="D613" s="11" t="str">
        <f>'[1]TCE - ANEXO III - Preencher'!E622</f>
        <v>VICTORIA FERNANDA PEREIRA DE LIMA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521130</v>
      </c>
      <c r="G613" s="13">
        <f>IF('[1]TCE - ANEXO III - Preencher'!H622="","",'[1]TCE - ANEXO III - Preencher'!H622)</f>
        <v>44593</v>
      </c>
      <c r="H613" s="14">
        <f>'[1]TCE - ANEXO III - Preencher'!I622</f>
        <v>0</v>
      </c>
      <c r="I613" s="14">
        <f>'[1]TCE - ANEXO III - Preencher'!J622</f>
        <v>168.7688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170.69880000000001</v>
      </c>
    </row>
    <row r="614" spans="1:28" x14ac:dyDescent="0.2">
      <c r="A614" s="8">
        <f>IFERROR(VLOOKUP(B614,'[1]DADOS (OCULTAR)'!$P$3:$R$91,3,0),"")</f>
        <v>10583920000800</v>
      </c>
      <c r="B614" s="9" t="str">
        <f>'[1]TCE - ANEXO III - Preencher'!C623</f>
        <v>HOSPITAL MESTRE VITALINO (COVID-19 CAMPANHA)</v>
      </c>
      <c r="C614" s="10"/>
      <c r="D614" s="11" t="str">
        <f>'[1]TCE - ANEXO III - Preencher'!E623</f>
        <v>VITORIA CHAVES DE SOUZA DANTAS DE BARROS</v>
      </c>
      <c r="E614" s="9" t="str">
        <f>IF('[1]TCE - ANEXO III - Preencher'!F623="4 - Assistência Odontológica","2 - Outros Profissionais da Saúde",'[1]TCE - ANEXO III - Preencher'!F623)</f>
        <v>1 - Médico</v>
      </c>
      <c r="F614" s="12" t="str">
        <f>'[1]TCE - ANEXO III - Preencher'!G623</f>
        <v>225150</v>
      </c>
      <c r="G614" s="13">
        <f>IF('[1]TCE - ANEXO III - Preencher'!H623="","",'[1]TCE - ANEXO III - Preencher'!H623)</f>
        <v>44593</v>
      </c>
      <c r="H614" s="14">
        <f>'[1]TCE - ANEXO III - Preencher'!I623</f>
        <v>0</v>
      </c>
      <c r="I614" s="14">
        <f>'[1]TCE - ANEXO III - Preencher'!J623</f>
        <v>1004.5664</v>
      </c>
      <c r="J614" s="14">
        <f>'[1]TCE - ANEXO III - Preencher'!K623</f>
        <v>0</v>
      </c>
      <c r="K614" s="15">
        <f>'[1]TCE - ANEXO III - Preencher'!L623</f>
        <v>95.459263803599995</v>
      </c>
      <c r="L614" s="15">
        <f>'[1]TCE - ANEXO III - Preencher'!M623</f>
        <v>3.64</v>
      </c>
      <c r="M614" s="15">
        <f t="shared" si="55"/>
        <v>91.819263803599995</v>
      </c>
      <c r="N614" s="15">
        <f>'[1]TCE - ANEXO III - Preencher'!O623</f>
        <v>6.13</v>
      </c>
      <c r="O614" s="15">
        <f>'[1]TCE - ANEXO III - Preencher'!P623</f>
        <v>1.23</v>
      </c>
      <c r="P614" s="16">
        <f t="shared" si="56"/>
        <v>4.9000000000000004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1101.2856638036001</v>
      </c>
    </row>
    <row r="615" spans="1:28" x14ac:dyDescent="0.2">
      <c r="A615" s="8">
        <f>IFERROR(VLOOKUP(B615,'[1]DADOS (OCULTAR)'!$P$3:$R$91,3,0),"")</f>
        <v>10583920000800</v>
      </c>
      <c r="B615" s="9" t="str">
        <f>'[1]TCE - ANEXO III - Preencher'!C624</f>
        <v>HOSPITAL MESTRE VITALINO (COVID-19 CAMPANHA)</v>
      </c>
      <c r="C615" s="10"/>
      <c r="D615" s="11" t="str">
        <f>'[1]TCE - ANEXO III - Preencher'!E624</f>
        <v>VITORIA LIMA BELTRAO VIEIRA DE MELO</v>
      </c>
      <c r="E615" s="9" t="str">
        <f>IF('[1]TCE - ANEXO III - Preencher'!F624="4 - Assistência Odontológica","2 - Outros Profissionais da Saúde",'[1]TCE - ANEXO III - Preencher'!F624)</f>
        <v>1 - Médico</v>
      </c>
      <c r="F615" s="12" t="str">
        <f>'[1]TCE - ANEXO III - Preencher'!G624</f>
        <v>225150</v>
      </c>
      <c r="G615" s="13">
        <f>IF('[1]TCE - ANEXO III - Preencher'!H624="","",'[1]TCE - ANEXO III - Preencher'!H624)</f>
        <v>44593</v>
      </c>
      <c r="H615" s="14">
        <f>'[1]TCE - ANEXO III - Preencher'!I624</f>
        <v>0</v>
      </c>
      <c r="I615" s="14">
        <f>'[1]TCE - ANEXO III - Preencher'!J624</f>
        <v>460.04</v>
      </c>
      <c r="J615" s="14">
        <f>'[1]TCE - ANEXO III - Preencher'!K624</f>
        <v>0</v>
      </c>
      <c r="K615" s="15">
        <f>'[1]TCE - ANEXO III - Preencher'!L624</f>
        <v>95.459263803599995</v>
      </c>
      <c r="L615" s="15">
        <f>'[1]TCE - ANEXO III - Preencher'!M624</f>
        <v>1.37</v>
      </c>
      <c r="M615" s="15">
        <f t="shared" si="55"/>
        <v>94.089263803599991</v>
      </c>
      <c r="N615" s="15">
        <f>'[1]TCE - ANEXO III - Preencher'!O624</f>
        <v>6.13</v>
      </c>
      <c r="O615" s="15">
        <f>'[1]TCE - ANEXO III - Preencher'!P624</f>
        <v>1.23</v>
      </c>
      <c r="P615" s="16">
        <f t="shared" si="56"/>
        <v>4.9000000000000004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559.02926380359997</v>
      </c>
    </row>
    <row r="616" spans="1:28" x14ac:dyDescent="0.2">
      <c r="A616" s="8">
        <f>IFERROR(VLOOKUP(B616,'[1]DADOS (OCULTAR)'!$P$3:$R$91,3,0),"")</f>
        <v>10583920000800</v>
      </c>
      <c r="B616" s="9" t="str">
        <f>'[1]TCE - ANEXO III - Preencher'!C625</f>
        <v>HOSPITAL MESTRE VITALINO (COVID-19 CAMPANHA)</v>
      </c>
      <c r="C616" s="10"/>
      <c r="D616" s="11" t="str">
        <f>'[1]TCE - ANEXO III - Preencher'!E625</f>
        <v>VITORIA SUE HELLEM LINS DE ARAUJO PINHEIRO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322205</v>
      </c>
      <c r="G616" s="13">
        <f>IF('[1]TCE - ANEXO III - Preencher'!H625="","",'[1]TCE - ANEXO III - Preencher'!H625)</f>
        <v>44593</v>
      </c>
      <c r="H616" s="14">
        <f>'[1]TCE - ANEXO III - Preencher'!I625</f>
        <v>0</v>
      </c>
      <c r="I616" s="14">
        <f>'[1]TCE - ANEXO III - Preencher'!J625</f>
        <v>172.74959999999999</v>
      </c>
      <c r="J616" s="14">
        <f>'[1]TCE - ANEXO III - Preencher'!K625</f>
        <v>0</v>
      </c>
      <c r="K616" s="15">
        <f>'[1]TCE - ANEXO III - Preencher'!L625</f>
        <v>95.459263803599995</v>
      </c>
      <c r="L616" s="15">
        <f>'[1]TCE - ANEXO III - Preencher'!M625</f>
        <v>26.3</v>
      </c>
      <c r="M616" s="15">
        <f t="shared" si="55"/>
        <v>69.159263803599998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243.83886380359999</v>
      </c>
    </row>
    <row r="617" spans="1:28" x14ac:dyDescent="0.2">
      <c r="A617" s="8">
        <f>IFERROR(VLOOKUP(B617,'[1]DADOS (OCULTAR)'!$P$3:$R$91,3,0),"")</f>
        <v>10583920000800</v>
      </c>
      <c r="B617" s="9" t="str">
        <f>'[1]TCE - ANEXO III - Preencher'!C626</f>
        <v>HOSPITAL MESTRE VITALINO (COVID-19 CAMPANHA)</v>
      </c>
      <c r="C617" s="10"/>
      <c r="D617" s="11" t="str">
        <f>'[1]TCE - ANEXO III - Preencher'!E626</f>
        <v>VIVIANE DE ANDRADE CAROL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322205</v>
      </c>
      <c r="G617" s="13">
        <f>IF('[1]TCE - ANEXO III - Preencher'!H626="","",'[1]TCE - ANEXO III - Preencher'!H626)</f>
        <v>44593</v>
      </c>
      <c r="H617" s="14">
        <f>'[1]TCE - ANEXO III - Preencher'!I626</f>
        <v>0</v>
      </c>
      <c r="I617" s="14">
        <f>'[1]TCE - ANEXO III - Preencher'!J626</f>
        <v>153.21119999999999</v>
      </c>
      <c r="J617" s="14">
        <f>'[1]TCE - ANEXO III - Preencher'!K626</f>
        <v>0</v>
      </c>
      <c r="K617" s="15">
        <f>'[1]TCE - ANEXO III - Preencher'!L626</f>
        <v>95.459263803599995</v>
      </c>
      <c r="L617" s="15">
        <f>'[1]TCE - ANEXO III - Preencher'!M626</f>
        <v>26.3</v>
      </c>
      <c r="M617" s="15">
        <f t="shared" si="55"/>
        <v>69.159263803599998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103.6</v>
      </c>
      <c r="R617" s="15">
        <f>'[1]TCE - ANEXO III - Preencher'!S626</f>
        <v>78.91</v>
      </c>
      <c r="S617" s="16">
        <f t="shared" si="57"/>
        <v>24.689999999999998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248.99046380359999</v>
      </c>
    </row>
    <row r="618" spans="1:28" x14ac:dyDescent="0.2">
      <c r="A618" s="8">
        <f>IFERROR(VLOOKUP(B618,'[1]DADOS (OCULTAR)'!$P$3:$R$91,3,0),"")</f>
        <v>10583920000800</v>
      </c>
      <c r="B618" s="9" t="str">
        <f>'[1]TCE - ANEXO III - Preencher'!C627</f>
        <v>HOSPITAL MESTRE VITALINO (COVID-19 CAMPANHA)</v>
      </c>
      <c r="C618" s="10"/>
      <c r="D618" s="11" t="str">
        <f>'[1]TCE - ANEXO III - Preencher'!E627</f>
        <v>VIVIANE LEAO MARCOLINO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44593</v>
      </c>
      <c r="H618" s="14">
        <f>'[1]TCE - ANEXO III - Preencher'!I627</f>
        <v>0</v>
      </c>
      <c r="I618" s="14">
        <f>'[1]TCE - ANEXO III - Preencher'!J627</f>
        <v>155.1968</v>
      </c>
      <c r="J618" s="14">
        <f>'[1]TCE - ANEXO III - Preencher'!K627</f>
        <v>0</v>
      </c>
      <c r="K618" s="15">
        <f>'[1]TCE - ANEXO III - Preencher'!L627</f>
        <v>95.459263803599995</v>
      </c>
      <c r="L618" s="15">
        <f>'[1]TCE - ANEXO III - Preencher'!M627</f>
        <v>24.55</v>
      </c>
      <c r="M618" s="15">
        <f t="shared" si="55"/>
        <v>70.909263803599998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228.0360638036</v>
      </c>
    </row>
    <row r="619" spans="1:28" x14ac:dyDescent="0.2">
      <c r="A619" s="8">
        <f>IFERROR(VLOOKUP(B619,'[1]DADOS (OCULTAR)'!$P$3:$R$91,3,0),"")</f>
        <v>10583920000800</v>
      </c>
      <c r="B619" s="9" t="str">
        <f>'[1]TCE - ANEXO III - Preencher'!C628</f>
        <v>HOSPITAL MESTRE VITALINO (COVID-19 CAMPANHA)</v>
      </c>
      <c r="C619" s="10"/>
      <c r="D619" s="11" t="str">
        <f>'[1]TCE - ANEXO III - Preencher'!E628</f>
        <v>WARLA MORGANA DE ARRUDA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223605</v>
      </c>
      <c r="G619" s="13">
        <f>IF('[1]TCE - ANEXO III - Preencher'!H628="","",'[1]TCE - ANEXO III - Preencher'!H628)</f>
        <v>44593</v>
      </c>
      <c r="H619" s="14">
        <f>'[1]TCE - ANEXO III - Preencher'!I628</f>
        <v>0</v>
      </c>
      <c r="I619" s="14">
        <f>'[1]TCE - ANEXO III - Preencher'!J628</f>
        <v>200.1088</v>
      </c>
      <c r="J619" s="14">
        <f>'[1]TCE - ANEXO III - Preencher'!K628</f>
        <v>0</v>
      </c>
      <c r="K619" s="15">
        <f>'[1]TCE - ANEXO III - Preencher'!L628</f>
        <v>95.459263803599995</v>
      </c>
      <c r="L619" s="15">
        <f>'[1]TCE - ANEXO III - Preencher'!M628</f>
        <v>1.92</v>
      </c>
      <c r="M619" s="15">
        <f t="shared" si="55"/>
        <v>93.539263803599994</v>
      </c>
      <c r="N619" s="15">
        <f>'[1]TCE - ANEXO III - Preencher'!O628</f>
        <v>1.59</v>
      </c>
      <c r="O619" s="15">
        <f>'[1]TCE - ANEXO III - Preencher'!P628</f>
        <v>0</v>
      </c>
      <c r="P619" s="16">
        <f t="shared" si="56"/>
        <v>1.59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119.65</v>
      </c>
      <c r="U619" s="15">
        <f>'[1]TCE - ANEXO III - Preencher'!V628</f>
        <v>0</v>
      </c>
      <c r="V619" s="16">
        <f t="shared" si="58"/>
        <v>119.65</v>
      </c>
      <c r="W619" s="17" t="str">
        <f>IF('[1]TCE - ANEXO III - Preencher'!X628="","",'[1]TCE - ANEXO III - Preencher'!X628)</f>
        <v>AUX. CRECHE I, AUX CRECHE M/ANT (RETROATIVO)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414.88806380359995</v>
      </c>
    </row>
    <row r="620" spans="1:28" x14ac:dyDescent="0.2">
      <c r="A620" s="8">
        <f>IFERROR(VLOOKUP(B620,'[1]DADOS (OCULTAR)'!$P$3:$R$91,3,0),"")</f>
        <v>10583920000800</v>
      </c>
      <c r="B620" s="9" t="str">
        <f>'[1]TCE - ANEXO III - Preencher'!C629</f>
        <v>HOSPITAL MESTRE VITALINO (COVID-19 CAMPANHA)</v>
      </c>
      <c r="C620" s="10"/>
      <c r="D620" s="11" t="str">
        <f>'[1]TCE - ANEXO III - Preencher'!E629</f>
        <v>WEBSON JOSE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223605</v>
      </c>
      <c r="G620" s="13">
        <f>IF('[1]TCE - ANEXO III - Preencher'!H629="","",'[1]TCE - ANEXO III - Preencher'!H629)</f>
        <v>44593</v>
      </c>
      <c r="H620" s="14">
        <f>'[1]TCE - ANEXO III - Preencher'!I629</f>
        <v>0</v>
      </c>
      <c r="I620" s="14">
        <f>'[1]TCE - ANEXO III - Preencher'!J629</f>
        <v>217.06319999999999</v>
      </c>
      <c r="J620" s="14">
        <f>'[1]TCE - ANEXO III - Preencher'!K629</f>
        <v>0</v>
      </c>
      <c r="K620" s="15">
        <f>'[1]TCE - ANEXO III - Preencher'!L629</f>
        <v>95.459263803599995</v>
      </c>
      <c r="L620" s="15">
        <f>'[1]TCE - ANEXO III - Preencher'!M629</f>
        <v>2.5099999999999998</v>
      </c>
      <c r="M620" s="15">
        <f t="shared" si="55"/>
        <v>92.94926380359999</v>
      </c>
      <c r="N620" s="15">
        <f>'[1]TCE - ANEXO III - Preencher'!O629</f>
        <v>1.59</v>
      </c>
      <c r="O620" s="15">
        <f>'[1]TCE - ANEXO III - Preencher'!P629</f>
        <v>0</v>
      </c>
      <c r="P620" s="16">
        <f t="shared" si="56"/>
        <v>1.59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311.60246380359996</v>
      </c>
    </row>
    <row r="621" spans="1:28" x14ac:dyDescent="0.2">
      <c r="A621" s="8">
        <f>IFERROR(VLOOKUP(B621,'[1]DADOS (OCULTAR)'!$P$3:$R$91,3,0),"")</f>
        <v>10583920000800</v>
      </c>
      <c r="B621" s="9" t="str">
        <f>'[1]TCE - ANEXO III - Preencher'!C630</f>
        <v>HOSPITAL MESTRE VITALINO (COVID-19 CAMPANHA)</v>
      </c>
      <c r="C621" s="10"/>
      <c r="D621" s="11" t="str">
        <f>'[1]TCE - ANEXO III - Preencher'!E630</f>
        <v>WEDJA MARIA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44593</v>
      </c>
      <c r="H621" s="14">
        <f>'[1]TCE - ANEXO III - Preencher'!I630</f>
        <v>0</v>
      </c>
      <c r="I621" s="14">
        <f>'[1]TCE - ANEXO III - Preencher'!J630</f>
        <v>155.1968</v>
      </c>
      <c r="J621" s="14">
        <f>'[1]TCE - ANEXO III - Preencher'!K630</f>
        <v>0</v>
      </c>
      <c r="K621" s="15">
        <f>'[1]TCE - ANEXO III - Preencher'!L630</f>
        <v>95.459263803599995</v>
      </c>
      <c r="L621" s="15">
        <f>'[1]TCE - ANEXO III - Preencher'!M630</f>
        <v>26.3</v>
      </c>
      <c r="M621" s="15">
        <f t="shared" si="55"/>
        <v>69.159263803599998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226.2860638036</v>
      </c>
    </row>
    <row r="622" spans="1:28" x14ac:dyDescent="0.2">
      <c r="A622" s="8">
        <f>IFERROR(VLOOKUP(B622,'[1]DADOS (OCULTAR)'!$P$3:$R$91,3,0),"")</f>
        <v>10583920000800</v>
      </c>
      <c r="B622" s="9" t="str">
        <f>'[1]TCE - ANEXO III - Preencher'!C631</f>
        <v>HOSPITAL MESTRE VITALINO (COVID-19 CAMPANHA)</v>
      </c>
      <c r="C622" s="10"/>
      <c r="D622" s="11" t="str">
        <f>'[1]TCE - ANEXO III - Preencher'!E631</f>
        <v>WILLIAM BRUNO LEITE AMARAL RAMOS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312105</v>
      </c>
      <c r="G622" s="13">
        <f>IF('[1]TCE - ANEXO III - Preencher'!H631="","",'[1]TCE - ANEXO III - Preencher'!H631)</f>
        <v>44593</v>
      </c>
      <c r="H622" s="14">
        <f>'[1]TCE - ANEXO III - Preencher'!I631</f>
        <v>0</v>
      </c>
      <c r="I622" s="14">
        <f>'[1]TCE - ANEXO III - Preencher'!J631</f>
        <v>189.7216</v>
      </c>
      <c r="J622" s="14">
        <f>'[1]TCE - ANEXO III - Preencher'!K631</f>
        <v>0</v>
      </c>
      <c r="K622" s="15">
        <f>'[1]TCE - ANEXO III - Preencher'!L631</f>
        <v>95.459263803599995</v>
      </c>
      <c r="L622" s="15">
        <f>'[1]TCE - ANEXO III - Preencher'!M631</f>
        <v>30.71</v>
      </c>
      <c r="M622" s="15">
        <f t="shared" si="55"/>
        <v>64.749263803600002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42.32</v>
      </c>
      <c r="U622" s="15">
        <f>'[1]TCE - ANEXO III - Preencher'!V631</f>
        <v>0</v>
      </c>
      <c r="V622" s="16">
        <f t="shared" si="58"/>
        <v>42.32</v>
      </c>
      <c r="W622" s="17" t="str">
        <f>IF('[1]TCE - ANEXO III - Preencher'!X631="","",'[1]TCE - ANEXO III - Preencher'!X631)</f>
        <v>AUX DE FERRAMENTA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298.72086380359997</v>
      </c>
    </row>
    <row r="623" spans="1:28" x14ac:dyDescent="0.2">
      <c r="A623" s="8">
        <f>IFERROR(VLOOKUP(B623,'[1]DADOS (OCULTAR)'!$P$3:$R$91,3,0),"")</f>
        <v>10583920000800</v>
      </c>
      <c r="B623" s="9" t="str">
        <f>'[1]TCE - ANEXO III - Preencher'!C632</f>
        <v>HOSPITAL MESTRE VITALINO (COVID-19 CAMPANHA)</v>
      </c>
      <c r="C623" s="10"/>
      <c r="D623" s="11" t="str">
        <f>'[1]TCE - ANEXO III - Preencher'!E632</f>
        <v>WILLIAN MOREIRA DE LIMA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515110</v>
      </c>
      <c r="G623" s="13">
        <f>IF('[1]TCE - ANEXO III - Preencher'!H632="","",'[1]TCE - ANEXO III - Preencher'!H632)</f>
        <v>44593</v>
      </c>
      <c r="H623" s="14">
        <f>'[1]TCE - ANEXO III - Preencher'!I632</f>
        <v>0</v>
      </c>
      <c r="I623" s="14">
        <f>'[1]TCE - ANEXO III - Preencher'!J632</f>
        <v>135.744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1.93</v>
      </c>
      <c r="O623" s="15">
        <f>'[1]TCE - ANEXO III - Preencher'!P632</f>
        <v>0</v>
      </c>
      <c r="P623" s="16">
        <f t="shared" si="56"/>
        <v>1.93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137.67400000000001</v>
      </c>
    </row>
    <row r="624" spans="1:28" x14ac:dyDescent="0.2">
      <c r="A624" s="8">
        <f>IFERROR(VLOOKUP(B624,'[1]DADOS (OCULTAR)'!$P$3:$R$91,3,0),"")</f>
        <v>10583920000800</v>
      </c>
      <c r="B624" s="9" t="str">
        <f>'[1]TCE - ANEXO III - Preencher'!C633</f>
        <v>HOSPITAL MESTRE VITALINO (COVID-19 CAMPANHA)</v>
      </c>
      <c r="C624" s="10"/>
      <c r="D624" s="11" t="str">
        <f>'[1]TCE - ANEXO III - Preencher'!E633</f>
        <v>WILLYANE DA SILVA FERREIRA DOS SANTOS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223710</v>
      </c>
      <c r="G624" s="13">
        <f>IF('[1]TCE - ANEXO III - Preencher'!H633="","",'[1]TCE - ANEXO III - Preencher'!H633)</f>
        <v>44593</v>
      </c>
      <c r="H624" s="14">
        <f>'[1]TCE - ANEXO III - Preencher'!I633</f>
        <v>0</v>
      </c>
      <c r="I624" s="14">
        <f>'[1]TCE - ANEXO III - Preencher'!J633</f>
        <v>291.68639999999999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1.93</v>
      </c>
      <c r="O624" s="15">
        <f>'[1]TCE - ANEXO III - Preencher'!P633</f>
        <v>0</v>
      </c>
      <c r="P624" s="16">
        <f t="shared" si="56"/>
        <v>1.93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293.6164</v>
      </c>
    </row>
    <row r="625" spans="1:28" x14ac:dyDescent="0.2">
      <c r="A625" s="8">
        <f>IFERROR(VLOOKUP(B625,'[1]DADOS (OCULTAR)'!$P$3:$R$91,3,0),"")</f>
        <v>10583920000800</v>
      </c>
      <c r="B625" s="9" t="str">
        <f>'[1]TCE - ANEXO III - Preencher'!C634</f>
        <v>HOSPITAL MESTRE VITALINO (COVID-19 CAMPANHA)</v>
      </c>
      <c r="C625" s="10"/>
      <c r="D625" s="11" t="str">
        <f>'[1]TCE - ANEXO III - Preencher'!E634</f>
        <v>WILSON SEBASTIAO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44593</v>
      </c>
      <c r="H625" s="14">
        <f>'[1]TCE - ANEXO III - Preencher'!I634</f>
        <v>0</v>
      </c>
      <c r="I625" s="14">
        <f>'[1]TCE - ANEXO III - Preencher'!J634</f>
        <v>184.65600000000001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1.93</v>
      </c>
      <c r="O625" s="15">
        <f>'[1]TCE - ANEXO III - Preencher'!P634</f>
        <v>0</v>
      </c>
      <c r="P625" s="16">
        <f t="shared" si="56"/>
        <v>1.93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186.58600000000001</v>
      </c>
    </row>
    <row r="626" spans="1:28" x14ac:dyDescent="0.2">
      <c r="A626" s="8">
        <f>IFERROR(VLOOKUP(B626,'[1]DADOS (OCULTAR)'!$P$3:$R$91,3,0),"")</f>
        <v>10583920000800</v>
      </c>
      <c r="B626" s="9" t="str">
        <f>'[1]TCE - ANEXO III - Preencher'!C635</f>
        <v>HOSPITAL MESTRE VITALINO (COVID-19 CAMPANHA)</v>
      </c>
      <c r="C626" s="10"/>
      <c r="D626" s="11" t="str">
        <f>'[1]TCE - ANEXO III - Preencher'!E635</f>
        <v>WYLLAMYS SIQUEIRA LIMA</v>
      </c>
      <c r="E626" s="9" t="str">
        <f>IF('[1]TCE - ANEXO III - Preencher'!F635="4 - Assistência Odontológica","2 - Outros Profissionais da Saúde",'[1]TCE - ANEXO III - Preencher'!F635)</f>
        <v>1 - Médico</v>
      </c>
      <c r="F626" s="12" t="str">
        <f>'[1]TCE - ANEXO III - Preencher'!G635</f>
        <v>225125</v>
      </c>
      <c r="G626" s="13">
        <f>IF('[1]TCE - ANEXO III - Preencher'!H635="","",'[1]TCE - ANEXO III - Preencher'!H635)</f>
        <v>44593</v>
      </c>
      <c r="H626" s="14">
        <f>'[1]TCE - ANEXO III - Preencher'!I635</f>
        <v>0</v>
      </c>
      <c r="I626" s="14">
        <f>'[1]TCE - ANEXO III - Preencher'!J635</f>
        <v>964.56799999999998</v>
      </c>
      <c r="J626" s="14">
        <f>'[1]TCE - ANEXO III - Preencher'!K635</f>
        <v>0</v>
      </c>
      <c r="K626" s="15">
        <f>'[1]TCE - ANEXO III - Preencher'!L635</f>
        <v>95.459263803599995</v>
      </c>
      <c r="L626" s="15">
        <f>'[1]TCE - ANEXO III - Preencher'!M635</f>
        <v>3.64</v>
      </c>
      <c r="M626" s="15">
        <f t="shared" si="55"/>
        <v>91.819263803599995</v>
      </c>
      <c r="N626" s="15">
        <f>'[1]TCE - ANEXO III - Preencher'!O635</f>
        <v>6.13</v>
      </c>
      <c r="O626" s="15">
        <f>'[1]TCE - ANEXO III - Preencher'!P635</f>
        <v>1.23</v>
      </c>
      <c r="P626" s="16">
        <f t="shared" si="56"/>
        <v>4.9000000000000004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1061.2872638036001</v>
      </c>
    </row>
    <row r="627" spans="1:28" x14ac:dyDescent="0.2">
      <c r="A627" s="8">
        <f>IFERROR(VLOOKUP(B627,'[1]DADOS (OCULTAR)'!$P$3:$R$91,3,0),"")</f>
        <v>10583920000800</v>
      </c>
      <c r="B627" s="9" t="str">
        <f>'[1]TCE - ANEXO III - Preencher'!C636</f>
        <v>HOSPITAL MESTRE VITALINO (COVID-19 CAMPANHA)</v>
      </c>
      <c r="C627" s="10"/>
      <c r="D627" s="11" t="str">
        <f>'[1]TCE - ANEXO III - Preencher'!E636</f>
        <v>YASMIM ANISIO GONCALVES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225125</v>
      </c>
      <c r="G627" s="13">
        <f>IF('[1]TCE - ANEXO III - Preencher'!H636="","",'[1]TCE - ANEXO III - Preencher'!H636)</f>
        <v>44593</v>
      </c>
      <c r="H627" s="14">
        <f>'[1]TCE - ANEXO III - Preencher'!I636</f>
        <v>0</v>
      </c>
      <c r="I627" s="14">
        <f>'[1]TCE - ANEXO III - Preencher'!J636</f>
        <v>913.73440000000005</v>
      </c>
      <c r="J627" s="14">
        <f>'[1]TCE - ANEXO III - Preencher'!K636</f>
        <v>0</v>
      </c>
      <c r="K627" s="15">
        <f>'[1]TCE - ANEXO III - Preencher'!L636</f>
        <v>95.459263803599995</v>
      </c>
      <c r="L627" s="15">
        <f>'[1]TCE - ANEXO III - Preencher'!M636</f>
        <v>3.64</v>
      </c>
      <c r="M627" s="15">
        <f t="shared" si="55"/>
        <v>91.819263803599995</v>
      </c>
      <c r="N627" s="15">
        <f>'[1]TCE - ANEXO III - Preencher'!O636</f>
        <v>6.13</v>
      </c>
      <c r="O627" s="15">
        <f>'[1]TCE - ANEXO III - Preencher'!P636</f>
        <v>1.23</v>
      </c>
      <c r="P627" s="16">
        <f t="shared" si="56"/>
        <v>4.9000000000000004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1010.4536638036001</v>
      </c>
    </row>
    <row r="628" spans="1:28" x14ac:dyDescent="0.2">
      <c r="A628" s="8">
        <f>IFERROR(VLOOKUP(B628,'[1]DADOS (OCULTAR)'!$P$3:$R$91,3,0),"")</f>
        <v>10583920000800</v>
      </c>
      <c r="B628" s="9" t="str">
        <f>'[1]TCE - ANEXO III - Preencher'!C637</f>
        <v>HOSPITAL MESTRE VITALINO (COVID-19 CAMPANHA)</v>
      </c>
      <c r="C628" s="10"/>
      <c r="D628" s="11" t="str">
        <f>'[1]TCE - ANEXO III - Preencher'!E637</f>
        <v>YASMIN LINS DE ARAUJO</v>
      </c>
      <c r="E628" s="9" t="str">
        <f>IF('[1]TCE - ANEXO III - Preencher'!F637="4 - Assistência Odontológica","2 - Outros Profissionais da Saúde",'[1]TCE - ANEXO III - Preencher'!F637)</f>
        <v>1 - Médico</v>
      </c>
      <c r="F628" s="12" t="str">
        <f>'[1]TCE - ANEXO III - Preencher'!G637</f>
        <v>225150</v>
      </c>
      <c r="G628" s="13">
        <f>IF('[1]TCE - ANEXO III - Preencher'!H637="","",'[1]TCE - ANEXO III - Preencher'!H637)</f>
        <v>44593</v>
      </c>
      <c r="H628" s="14">
        <f>'[1]TCE - ANEXO III - Preencher'!I637</f>
        <v>0</v>
      </c>
      <c r="I628" s="14">
        <f>'[1]TCE - ANEXO III - Preencher'!J637</f>
        <v>1937.5488</v>
      </c>
      <c r="J628" s="14">
        <f>'[1]TCE - ANEXO III - Preencher'!K637</f>
        <v>0</v>
      </c>
      <c r="K628" s="15">
        <f>'[1]TCE - ANEXO III - Preencher'!L637</f>
        <v>95.459263803599995</v>
      </c>
      <c r="L628" s="15">
        <f>'[1]TCE - ANEXO III - Preencher'!M637</f>
        <v>3.64</v>
      </c>
      <c r="M628" s="15">
        <f t="shared" si="55"/>
        <v>91.819263803599995</v>
      </c>
      <c r="N628" s="15">
        <f>'[1]TCE - ANEXO III - Preencher'!O637</f>
        <v>6.13</v>
      </c>
      <c r="O628" s="15">
        <f>'[1]TCE - ANEXO III - Preencher'!P637</f>
        <v>1.23</v>
      </c>
      <c r="P628" s="16">
        <f t="shared" si="56"/>
        <v>4.9000000000000004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2034.2680638036002</v>
      </c>
    </row>
    <row r="629" spans="1:28" x14ac:dyDescent="0.2">
      <c r="A629" s="8">
        <f>IFERROR(VLOOKUP(B629,'[1]DADOS (OCULTAR)'!$P$3:$R$91,3,0),"")</f>
        <v>10583920000800</v>
      </c>
      <c r="B629" s="9" t="str">
        <f>'[1]TCE - ANEXO III - Preencher'!C638</f>
        <v>HOSPITAL MESTRE VITALINO (COVID-19 CAMPANHA)</v>
      </c>
      <c r="C629" s="10"/>
      <c r="D629" s="11" t="str">
        <f>'[1]TCE - ANEXO III - Preencher'!E638</f>
        <v>YASMIN STEFANNY BATISTA DE OLIVEIRA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223605</v>
      </c>
      <c r="G629" s="13">
        <f>IF('[1]TCE - ANEXO III - Preencher'!H638="","",'[1]TCE - ANEXO III - Preencher'!H638)</f>
        <v>44593</v>
      </c>
      <c r="H629" s="14">
        <f>'[1]TCE - ANEXO III - Preencher'!I638</f>
        <v>0</v>
      </c>
      <c r="I629" s="14">
        <f>'[1]TCE - ANEXO III - Preencher'!J638</f>
        <v>211.56960000000001</v>
      </c>
      <c r="J629" s="14">
        <f>'[1]TCE - ANEXO III - Preencher'!K638</f>
        <v>0</v>
      </c>
      <c r="K629" s="15">
        <f>'[1]TCE - ANEXO III - Preencher'!L638</f>
        <v>95.459263803599995</v>
      </c>
      <c r="L629" s="15">
        <f>'[1]TCE - ANEXO III - Preencher'!M638</f>
        <v>2.5099999999999998</v>
      </c>
      <c r="M629" s="15">
        <f t="shared" si="55"/>
        <v>92.94926380359999</v>
      </c>
      <c r="N629" s="15">
        <f>'[1]TCE - ANEXO III - Preencher'!O638</f>
        <v>1.59</v>
      </c>
      <c r="O629" s="15">
        <f>'[1]TCE - ANEXO III - Preencher'!P638</f>
        <v>0</v>
      </c>
      <c r="P629" s="16">
        <f t="shared" si="56"/>
        <v>1.59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306.10886380359995</v>
      </c>
    </row>
    <row r="630" spans="1:28" x14ac:dyDescent="0.2">
      <c r="A630" s="8">
        <f>IFERROR(VLOOKUP(B630,'[1]DADOS (OCULTAR)'!$P$3:$R$91,3,0),"")</f>
        <v>10583920000800</v>
      </c>
      <c r="B630" s="9" t="str">
        <f>'[1]TCE - ANEXO III - Preencher'!C639</f>
        <v>HOSPITAL MESTRE VITALINO (COVID-19 CAMPANHA)</v>
      </c>
      <c r="C630" s="10"/>
      <c r="D630" s="11" t="str">
        <f>'[1]TCE - ANEXO III - Preencher'!E639</f>
        <v>ZELIA COSTA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44593</v>
      </c>
      <c r="H630" s="14">
        <f>'[1]TCE - ANEXO III - Preencher'!I639</f>
        <v>0</v>
      </c>
      <c r="I630" s="14">
        <f>'[1]TCE - ANEXO III - Preencher'!J639</f>
        <v>180.67760000000001</v>
      </c>
      <c r="J630" s="14">
        <f>'[1]TCE - ANEXO III - Preencher'!K639</f>
        <v>0</v>
      </c>
      <c r="K630" s="15">
        <f>'[1]TCE - ANEXO III - Preencher'!L639</f>
        <v>95.459263803599995</v>
      </c>
      <c r="L630" s="15">
        <f>'[1]TCE - ANEXO III - Preencher'!M639</f>
        <v>26.3</v>
      </c>
      <c r="M630" s="15">
        <f t="shared" si="55"/>
        <v>69.159263803599998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251.76686380360002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>
        <f>IFERROR(VLOOKUP(B632,'[1]DADOS (OCULTAR)'!$P$3:$R$91,3,0),"")</f>
        <v>10583920000800</v>
      </c>
      <c r="B632" s="9" t="str">
        <f>'[1]TCE - ANEXO III - Preencher'!C641</f>
        <v>HOSPITAL MESTRE VITALINO (COVID-19 CAMPANHA)</v>
      </c>
      <c r="C632" s="10"/>
      <c r="D632" s="11" t="str">
        <f>'[1]TCE - ANEXO III - Preencher'!E641</f>
        <v>SILVIA ALESSANDRA DE ASSIS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44593</v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14.23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14.23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2022-03-29T12:46:29Z</dcterms:created>
  <dcterms:modified xsi:type="dcterms:W3CDTF">2022-03-29T12:46:59Z</dcterms:modified>
</cp:coreProperties>
</file>