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NOVO FINANCEIRO\PCF Historico\2022\12 - PCF DEZEMBRO\01 - PCF\PCF\EXCEL\14.1 Arquivo ZIP (TCE) - HDH Dez_2022 - CG Novo\14.4 Arquivo ZIP Excel (Publicação) - HDH Dez_2022\"/>
    </mc:Choice>
  </mc:AlternateContent>
  <xr:revisionPtr revIDLastSave="0" documentId="8_{F1D1C9C3-5E6F-4C7A-8865-C210342A4983}" xr6:coauthVersionLast="47" xr6:coauthVersionMax="47" xr10:uidLastSave="{00000000-0000-0000-0000-000000000000}"/>
  <bookViews>
    <workbookView xWindow="-110" yWindow="-110" windowWidth="19420" windowHeight="10300" xr2:uid="{D3375DA7-FC2C-41F8-86D3-BD7134EC5685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<sst xmlns="http://schemas.openxmlformats.org/spreadsheetml/2006/main" count="518" uniqueCount="394">
  <si>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</si>
  <si>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</si>
  <si>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</si>
  <si>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</si>
  <si>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</si>
  <si>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</si>
  <si>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</si>
  <si>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</si>
  <si>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</si>
  <si>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DOM HÉLDER CÂMARA - CG. Nº 018/2022</t>
  </si>
  <si>
    <t>10.645.770/0001-45</t>
  </si>
  <si>
    <t>AGUIAR SERVICOS ELETRONICOS LTDA</t>
  </si>
  <si>
    <t>Manutenção Preventiva e corretiva de 02 processadoras</t>
  </si>
  <si>
    <t>https://imip-sistemas.org.br/sistemas/_scriptcase_producao_v9/file/doc/portal_transparencia/contratos_fornecedores/1344/10645770000145.pdf</t>
  </si>
  <si>
    <t>00.331.788/0024-05</t>
  </si>
  <si>
    <t>AIR LIQUIDE BRASIL LTDA</t>
  </si>
  <si>
    <t>Modulair</t>
  </si>
  <si>
    <t>https://imip-sistemas.org.br/sistemas/_scriptcase_producao_v9/file/doc/portal_transparencia/contratos_fornecedores/2026/00331788000119p2.pdf</t>
  </si>
  <si>
    <t>Objeto do contrato</t>
  </si>
  <si>
    <t>Módulo de Vácuo</t>
  </si>
  <si>
    <t>https://imip-sistemas.org.br/sistemas/_scriptcase_producao_v9/file/doc/portal_transparencia/contratos_fornecedores/1216/00331788000119p1.pdf</t>
  </si>
  <si>
    <t>1 - Seguros (Imóvel e veículos)</t>
  </si>
  <si>
    <t>43.849.075/0001-54</t>
  </si>
  <si>
    <t>ALT PROCEDIMENTOS MEDICOS LTDA</t>
  </si>
  <si>
    <t>Serviços médicos na especialidade de hemodinâmica vascular</t>
  </si>
  <si>
    <t>https://imip-sistemas.org.br/sistemas/_scriptcase_producao_v9/file/doc/portal_transparencia/contratos_fornecedores/4556/43849075000154p.pdf</t>
  </si>
  <si>
    <t>2 - Taxas</t>
  </si>
  <si>
    <t>44.233.006/0001-84</t>
  </si>
  <si>
    <t>ANGIOLOGIA E CIRURGIA VASCULAR DE EMERGENCIA LTDA</t>
  </si>
  <si>
    <t>Serviços médicos na especialidade de cirurgia vascular.</t>
  </si>
  <si>
    <t>https://imip-sistemas.org.br/sistemas/_scriptcase_producao_v9/file/doc/portal_transparencia/contratos_fornecedores/4744/44233006000184p.pdf</t>
  </si>
  <si>
    <t>3 - Contribuições</t>
  </si>
  <si>
    <t>20.815.377/0001-06</t>
  </si>
  <si>
    <t>APOIO DIAGNOSTICO POR IMAGEM LTDA</t>
  </si>
  <si>
    <t>Radiologia </t>
  </si>
  <si>
    <t>https://imip-sistemas.org.br/sistemas/_scriptcase_producao_v9/file/doc/portal_transparencia/contratos_fornecedores/1149/20815377000106p.pdf</t>
  </si>
  <si>
    <t>4 - Taxa de Manutenção de Conta</t>
  </si>
  <si>
    <t>05.020.356/0001-00</t>
  </si>
  <si>
    <t>BID COMERCIO E SERVICOS EM TECNOLOGIA DA INFORMACAO LTDA</t>
  </si>
  <si>
    <t>Serviço de monitoramento de segurança de rede computacional</t>
  </si>
  <si>
    <t>https://imip-sistemas.org.br/sistemas/_scriptcase_producao_v9/file/doc/portal_transparencia/contratos_fornecedores/3615/05020356000100p.pdf</t>
  </si>
  <si>
    <t>5 - Tarifas</t>
  </si>
  <si>
    <t>14.951.481/0001-25</t>
  </si>
  <si>
    <t>BM COM SERV DE EQPTOS MEDICO HOSPITALARE</t>
  </si>
  <si>
    <t>Manutenção Equipamentos</t>
  </si>
  <si>
    <t>https://imip-sistemas.org.br/sistemas/_scriptcase_producao_v9/file/doc/portal_transparencia/contratos_fornecedores/1143/14951481000125P.pdf</t>
  </si>
  <si>
    <t>6 - Telefonia Móvel</t>
  </si>
  <si>
    <t>11.863.530/0001-80</t>
  </si>
  <si>
    <t>BRASCON GESTAO AMBIENTAL LTDA</t>
  </si>
  <si>
    <t>Coleta, Transp. e Tratam. Resíduos Sólidos</t>
  </si>
  <si>
    <t>https://imip-sistemas.org.br/sistemas/_scriptcase_producao_v9/file/doc/portal_transparencia/contratos_fornecedores/1114/11863530000180P.pdf</t>
  </si>
  <si>
    <t>7 - Telefonia Fixa/Internet</t>
  </si>
  <si>
    <t>02.668.797/0001-25</t>
  </si>
  <si>
    <t>BRASIL GESTAO DE DADOS, INFO E DOC LTDA</t>
  </si>
  <si>
    <t>Outras Pessoas Jurídicas</t>
  </si>
  <si>
    <t>https://imip-sistemas.org.br/sistemas/_scriptcase_producao_v9/file/doc/portal_transparencia/contratos_fornecedores/1373/02668797000125P.pdf</t>
  </si>
  <si>
    <t>8 - Água</t>
  </si>
  <si>
    <t>15.442.310/0001-33</t>
  </si>
  <si>
    <t>CARDIOSAUDE SERVICOS MEDICOS LTDA</t>
  </si>
  <si>
    <t>Cardiologia </t>
  </si>
  <si>
    <t>https://imip-sistemas.org.br/sistemas/_scriptcase_producao_v9/file/doc/portal_transparencia/contratos_fornecedores/1153/15442310000133p.pdf</t>
  </si>
  <si>
    <t>9 - Energia Elétrica</t>
  </si>
  <si>
    <t>10.333.266/0001-00</t>
  </si>
  <si>
    <t>CARLOS ANTONIO DE OLIVEIRA MILET JUNIOR</t>
  </si>
  <si>
    <t>Serviço de controle de pragas</t>
  </si>
  <si>
    <t>https://imip-sistemas.org.br/sistemas/_scriptcase_producao_v9/file/doc/portal_transparencia/contratos_fornecedores/3609/10333266000100p.pdf</t>
  </si>
  <si>
    <t>10 - Locação de Máquinas e Equipamentos (Pessoa Jurídica)</t>
  </si>
  <si>
    <t>07.928.972/0001-90</t>
  </si>
  <si>
    <t>CART SERVICO DE SUPORTE LTDA</t>
  </si>
  <si>
    <t>Armazenamento eletrônico de páginas (WEB HOSTING de SITES)</t>
  </si>
  <si>
    <t>https://imip-sistemas.org.br/sistemas/_scriptcase_producao_v9/file/doc/portal_transparencia/contratos_fornecedores/1095/03390967000115p.pdf</t>
  </si>
  <si>
    <t>11 - Locação de Equipamentos Médico-Hospitalares(Pessoa Jurídica)</t>
  </si>
  <si>
    <t>10.411.765/0001-78</t>
  </si>
  <si>
    <t>CDHJM COMERCIO E SERVICOS MEDICOS LTDA</t>
  </si>
  <si>
    <t>Consorcio PJ médicos</t>
  </si>
  <si>
    <t>https://imip-sistemas.org.br/sistemas/_scriptcase_producao_v9/file/doc/portal_transparencia/contratos_fornecedores/2367/10411765000178P.pdf</t>
  </si>
  <si>
    <t>12 - Locação de Veículos Automotores (Pessoa Jurídica) (Exceto Ambulância)</t>
  </si>
  <si>
    <t>26.081.685/0001-31</t>
  </si>
  <si>
    <t>CG REFRIGERACOES LTDA</t>
  </si>
  <si>
    <t>Serviço de manutenção preventiva e corretiva</t>
  </si>
  <si>
    <t>https://imip-sistemas.org.br/sistemas/_scriptcase_producao_v9/file/doc/portal_transparencia/contratos_fornecedores/4041/26081685000131p.pdf</t>
  </si>
  <si>
    <t>13 - Serviço Gráficos, de Encadernação e de Emolduração</t>
  </si>
  <si>
    <t>04.539.279/0001-37</t>
  </si>
  <si>
    <t>CIENTIFICALAB PRODUTOS LABORATORIAIS E SISTEMAS LTDA</t>
  </si>
  <si>
    <t>Prestação de serviço laboratoriais.</t>
  </si>
  <si>
    <t>https://imip-sistemas.org.br/sistemas/_scriptcase_producao_v9/file/doc/portal_transparencia/contratos_fornecedores/4862/61486650000183p..pdf</t>
  </si>
  <si>
    <t>14 - Serviços Judiciais e Cartoriais</t>
  </si>
  <si>
    <t>24.541.527/0001-91</t>
  </si>
  <si>
    <t>CIRURGICA PE LTDA</t>
  </si>
  <si>
    <t>Cirurgia geral</t>
  </si>
  <si>
    <t>https://imip-sistemas.org.br/sistemas/_scriptcase_producao_v9/file/doc/portal_transparencia/contratos_fornecedores/2155/24541527000191p.pdf</t>
  </si>
  <si>
    <t>15 - Outras Despesas Gerais (Pessoa Juridica)</t>
  </si>
  <si>
    <t>13.441.051/0002-81</t>
  </si>
  <si>
    <t>CL  COMDE MATMEDICOS HOSPITALARES LTDA</t>
  </si>
  <si>
    <t>Fornecimento de produtos </t>
  </si>
  <si>
    <t>https://imip-sistemas.org.br/sistemas/_scriptcase_producao_v9/file/doc/portal_transparencia/contratos_fornecedores/2050/13441051000281P.PDF</t>
  </si>
  <si>
    <t>16 - Médicos</t>
  </si>
  <si>
    <t>04.290.489/0001-34</t>
  </si>
  <si>
    <t>CLINICA DE DIALISE DO CABO</t>
  </si>
  <si>
    <t>Serviços de hemodiálise</t>
  </si>
  <si>
    <t>https://imip-sistemas.org.br/sistemas/_scriptcase_producao_v9/file/doc/portal_transparencia/contratos_fornecedores/1110/04290489000134P.pdf</t>
  </si>
  <si>
    <t>17 - Outros profissionais de saúde</t>
  </si>
  <si>
    <t>21.185.366/0001-52</t>
  </si>
  <si>
    <t>CLINICORDIS LTDA  ME</t>
  </si>
  <si>
    <t>https://imip-sistemas.org.br/sistemas/_scriptcase_producao_v9/file/doc/portal_transparencia/contratos_fornecedores/1356/21185366000152p.pdf</t>
  </si>
  <si>
    <t>18 - Laboratório</t>
  </si>
  <si>
    <t>20.915.564/0001-61</t>
  </si>
  <si>
    <t>CM PATRIOTA LTDA ME</t>
  </si>
  <si>
    <t>Clínica médica</t>
  </si>
  <si>
    <t>https://imip-sistemas.org.br/sistemas/_scriptcase_producao_v9/file/doc/portal_transparencia/contratos_fornecedores/1163/20915564000161p.pdf</t>
  </si>
  <si>
    <t>19 - Alimentação/Dietas</t>
  </si>
  <si>
    <t>33.054.826/0001-92</t>
  </si>
  <si>
    <t>COMPANHIA EXCELSIOR DE SEGUROS</t>
  </si>
  <si>
    <t>Seguro predial</t>
  </si>
  <si>
    <t>https://imip-sistemas.org.br/sistemas/_scriptcase_producao_v9/file/doc/portal_transparencia/contratos_fornecedores/4432/33054826000192p.pdf</t>
  </si>
  <si>
    <t>20 - Locação de Ambulâncias</t>
  </si>
  <si>
    <t>https://imip-sistemas.org.br/sistemas/_scriptcase_producao_v9/file/doc/portal_transparencia/contratos_fornecedores/2395/33054826000192p.pdf</t>
  </si>
  <si>
    <t>21 - Outras Pessoas Jurídicas</t>
  </si>
  <si>
    <t>09.014.387/0001-00</t>
  </si>
  <si>
    <t>COMPLETA SERV DE AR  CONDICIONADO E LOCA</t>
  </si>
  <si>
    <t>Manutenção Equipamentos e Locação </t>
  </si>
  <si>
    <t>https://imip-sistemas.org.br/sistemas/_scriptcase_producao_v9/file/doc/portal_transparencia/contratos_fornecedores/1392/09014387000100P.PDF</t>
  </si>
  <si>
    <t>22 - Médicos</t>
  </si>
  <si>
    <t>19.895.449/0001-93</t>
  </si>
  <si>
    <t>CONSULTIVA CONSULTORIA E TREINAMENTOS LTDA</t>
  </si>
  <si>
    <t>Serviços de análise quantitativa dos agentes físicos e químicos para avaliação da exposição ocupacional a agentes físicos e químicos.
 </t>
  </si>
  <si>
    <t>https://imip-sistemas.org.br/sistemas/_scriptcase_producao_v9/file/doc/portal_transparencia/contratos_fornecedores/4952/19895449000193p.pdf</t>
  </si>
  <si>
    <t>23 - Outros profissionais de saúde</t>
  </si>
  <si>
    <t>00.599.741/0001-30</t>
  </si>
  <si>
    <t>COOPERATIVA DE TRABALHO DOS MEDICOS CARD</t>
  </si>
  <si>
    <t>https://imip-sistemas.org.br/sistemas/_scriptcase_producao_v9/file/doc/portal_transparencia/contratos_fornecedores/1164/00599741000130p.pdf</t>
  </si>
  <si>
    <t>24 - Pessoa Jurídica</t>
  </si>
  <si>
    <t>11.187.085/0001-85</t>
  </si>
  <si>
    <t>COOPERATIVA DOS MEDICOS ANESTESIOLOGISTA</t>
  </si>
  <si>
    <t>Cooperativas</t>
  </si>
  <si>
    <t>https://imip-sistemas.org.br/sistemas/_scriptcase_producao_v9/file/doc/portal_transparencia/contratos_fornecedores/2167/11187085000185p.pdf</t>
  </si>
  <si>
    <t>25 - Cooperativas</t>
  </si>
  <si>
    <t>08.805.827/0001-84</t>
  </si>
  <si>
    <t>COOPERATIVA DOS TAXISTAS DO CABO</t>
  </si>
  <si>
    <t>Prestação de serviços de taxi </t>
  </si>
  <si>
    <t>https://imip-sistemas.org.br/sistemas/_scriptcase_producao_v9/file/doc/portal_transparencia/contratos_fornecedores/2043/08805827000184p.pdf</t>
  </si>
  <si>
    <t>26 - Lavanderia</t>
  </si>
  <si>
    <t>14.784.339/0001-30</t>
  </si>
  <si>
    <t>CROMUS MATERIAIS MEDICO HOSPITALAR EIREL</t>
  </si>
  <si>
    <t>Fornecimento de materiais para implantes ortopédicos e traumatológicos;</t>
  </si>
  <si>
    <t>https://imip-sistemas.org.br/sistemas/_scriptcase_producao_v9/file/doc/portal_transparencia/contratos_fornecedores/2049/14784339000130p.pdf</t>
  </si>
  <si>
    <t>27 - Serviços de Cozinha e Copeira</t>
  </si>
  <si>
    <t>25.275.476/0001-66</t>
  </si>
  <si>
    <t>D P ASSOCIADOS CLINICAS DE CIRUGIA PLASTICA LTDA ME</t>
  </si>
  <si>
    <t>Cirurgia Geral</t>
  </si>
  <si>
    <t>https://imip-sistemas.org.br/sistemas/_scriptcase_producao_v9/file/doc/portal_transparencia/contratos_fornecedores/2169/25275476000166p.pdf</t>
  </si>
  <si>
    <t>28 - Outros</t>
  </si>
  <si>
    <t>08.955.334/0001-20</t>
  </si>
  <si>
    <t>E C DE MELO OLIVEIRA ME</t>
  </si>
  <si>
    <t>https://imip-sistemas.org.br/sistemas/_scriptcase_producao_v9/file/doc/portal_transparencia/contratos_fornecedores/2308/08955334000120p.PDF</t>
  </si>
  <si>
    <t>29 - Coleta de Lixo Hospitalar</t>
  </si>
  <si>
    <t>13.041.826/0001-40</t>
  </si>
  <si>
    <t>ED SERVICO DE RADIOLOGIA LTDA EPP</t>
  </si>
  <si>
    <t>https://imip-sistemas.org.br/sistemas/_scriptcase_producao_v9/file/doc/portal_transparencia/contratos_fornecedores/1400/13041826000140p.pdf</t>
  </si>
  <si>
    <t>30 - Manutenção/Aluguel/Uso de Sistemas ou Softwares</t>
  </si>
  <si>
    <t>27.117.678/0001-05</t>
  </si>
  <si>
    <t>ELETRONICA DO FUTURO EIRELI</t>
  </si>
  <si>
    <t>https://imip-sistemas.org.br/sistemas/_scriptcase_producao_v9/file/doc/portal_transparencia/contratos_fornecedores/1393/10494886000120p.pdf</t>
  </si>
  <si>
    <t>31 - Vigilância</t>
  </si>
  <si>
    <t>34.028.316/0021-57</t>
  </si>
  <si>
    <t>EMPRESA BRASILEIRA CORREIOS TELEGRAFOS</t>
  </si>
  <si>
    <t>https://imip-sistemas.org.br/sistemas/_scriptcase_producao_v9/file/doc/portal_transparencia/contratos_fornecedores/1129/34028316002157p.pdf</t>
  </si>
  <si>
    <t>32 - Consultorias e Treinamentos</t>
  </si>
  <si>
    <t>31.665.767/0001-63</t>
  </si>
  <si>
    <t>FFH SERVICOS MEDICOS LTDA</t>
  </si>
  <si>
    <t>Serviços médicos na especialidade de Cirurgia Geral</t>
  </si>
  <si>
    <t>https://imip-sistemas.org.br/sistemas/_scriptcase_producao_v9/file/doc/portal_transparencia/contratos_fornecedores/2662/31665767000163p.pdf</t>
  </si>
  <si>
    <t>33 - Serviços Técnicos Profissionais</t>
  </si>
  <si>
    <t>28.110.463/0001-25</t>
  </si>
  <si>
    <t>FIGUEIREDO &amp; MAGALHAES SERVICOS MEDICOS E HOSPITALARES LTDA</t>
  </si>
  <si>
    <t>https://imip-sistemas.org.br/sistemas/_scriptcase_producao_v9/file/doc/portal_transparencia/contratos_fornecedores/2188/28110463000125p.pdf</t>
  </si>
  <si>
    <t>34 - Dedetização</t>
  </si>
  <si>
    <t>43.982.302/0001-15</t>
  </si>
  <si>
    <t>FS SERVICOS MEDICOS LTDA</t>
  </si>
  <si>
    <t>https://imip-sistemas.org.br/sistemas/_scriptcase_producao_v9/file/doc/portal_transparencia/contratos_fornecedores/4557/43982302000115p.pdf</t>
  </si>
  <si>
    <t>35 - Limpeza</t>
  </si>
  <si>
    <t>11.735.586/0001-59</t>
  </si>
  <si>
    <t>FUNDACAO DE APOIO AO DESEN DA UFPE</t>
  </si>
  <si>
    <t>Prestação de serviço de proteção radiológica Pessoal</t>
  </si>
  <si>
    <t>https://imip-sistemas.org.br/sistemas/_scriptcase_producao_v9/file/doc/portal_transparencia/contratos_fornecedores/2772/11735589000159p.pdf</t>
  </si>
  <si>
    <t>36 - Outras Pessoas Jurídicas</t>
  </si>
  <si>
    <t>50.644.053/0001-13</t>
  </si>
  <si>
    <t>FUNDACAO ZERBINI</t>
  </si>
  <si>
    <t>Cursos BLS/ACLS</t>
  </si>
  <si>
    <t>https://imip-sistemas.org.br/sistemas/_scriptcase_producao_v9/file/doc/portal_transparencia/contratos_fornecedores/2309/50644053000113P.PDF</t>
  </si>
  <si>
    <t>37 - Equipamentos Médico-Hospitalar</t>
  </si>
  <si>
    <t>08.958.421/0001-31</t>
  </si>
  <si>
    <t>GLOBO HOSPITALAR COMERCIO E REPRESENTACOES LTDA</t>
  </si>
  <si>
    <t>Fornecimento de material medico </t>
  </si>
  <si>
    <t>https://imip-sistemas.org.br/sistemas/_scriptcase_producao_v9/file/doc/portal_transparencia/contratos_fornecedores/2051/08958421000131p.pdf</t>
  </si>
  <si>
    <t>38 - Equipamentos de Informática</t>
  </si>
  <si>
    <t>29.449.525/0001-90</t>
  </si>
  <si>
    <t>HPI CLINICA CARDIOLOGICA LTDA</t>
  </si>
  <si>
    <t>Cardiologia</t>
  </si>
  <si>
    <t>https://imip-sistemas.org.br/sistemas/_scriptcase_producao_v9/file/doc/portal_transparencia/contratos_fornecedores/2187/29449525000190p.pdf</t>
  </si>
  <si>
    <t>39 - Engenharia Clínica</t>
  </si>
  <si>
    <t>21.728.590/0001-43</t>
  </si>
  <si>
    <t>ICCONE CIRURGIA CARDIOVASCULAR LTDA ME</t>
  </si>
  <si>
    <t>https://imip-sistemas.org.br/sistemas/_scriptcase_producao_v9/file/doc/portal_transparencia/contratos_fornecedores/1172/21728590000143p.pdf</t>
  </si>
  <si>
    <t>40 - Outros</t>
  </si>
  <si>
    <t>10.816.775/0002-74</t>
  </si>
  <si>
    <t>INSPETORIA SALESIANA DO NORDES DO BRASIL</t>
  </si>
  <si>
    <t>O presente convênio tem por objetivo o desenvolvimento de atividades que propiciem a promoção da integração do aprendiz ao mundo do trabalho</t>
  </si>
  <si>
    <t>https://imip-sistemas.org.br/sistemas/_scriptcase_producao_v9/file/doc/portal_transparencia/contratos_fornecedores/2039/10913861000114p.pdf</t>
  </si>
  <si>
    <t>41 - Reparo e Manutenção de Bens Imóveis</t>
  </si>
  <si>
    <t>05.774.391/0001-15</t>
  </si>
  <si>
    <t>INST DE TECNOLOGIA DE PERNAMBUCO ITEP</t>
  </si>
  <si>
    <t>https://imip-sistemas.org.br/sistemas/_scriptcase_producao_v9/file/doc/portal_transparencia/contratos_fornecedores/1387/05774391000115P.pdf</t>
  </si>
  <si>
    <t>42 - Reparo e Manutenção de Veículos</t>
  </si>
  <si>
    <t>10.229.013/0001-90</t>
  </si>
  <si>
    <t>INTERCLEAN ADMINISTRACAO LTDA</t>
  </si>
  <si>
    <t>Vigilância e Limpeza</t>
  </si>
  <si>
    <t>https://imip-sistemas.org.br/sistemas/_scriptcase_producao_v9/file/doc/portal_transparencia/contratos_fornecedores/1116/10229013000190P.pdf</t>
  </si>
  <si>
    <t>43 - Reparo e Manutenção de Bens Móveis de Outras Naturezas</t>
  </si>
  <si>
    <t>17.214.633/0001-03</t>
  </si>
  <si>
    <t>JAB HOLOIMAGEM DIAGNOSTICOS LTDA ME</t>
  </si>
  <si>
    <t>Radiologia</t>
  </si>
  <si>
    <t>https://imip-sistemas.org.br/sistemas/_scriptcase_producao_v9/file/doc/portal_transparencia/contratos_fornecedores/1175/17214633000103p.pdf</t>
  </si>
  <si>
    <t>11.343.756/0001-50</t>
  </si>
  <si>
    <t>JL GRUPOS GERADORES LTDA</t>
  </si>
  <si>
    <t>https://imip-sistemas.org.br/sistemas/_scriptcase_producao_v9/file/doc/portal_transparencia/contratos_fornecedores/1144/11343756000150P.pdf</t>
  </si>
  <si>
    <t>10.755.219/0001-54</t>
  </si>
  <si>
    <t>JPM RADIOLOGISTA ASSOCIADOS LTDA</t>
  </si>
  <si>
    <t>https://imip-sistemas.org.br/sistemas/_scriptcase_producao_v9/file/doc/portal_transparencia/contratos_fornecedores/1179/10755219000154p.pdf</t>
  </si>
  <si>
    <t>05.281.073/0001-12</t>
  </si>
  <si>
    <t>LABORATORIO DE HISTOPATOLOGIA HORACIO</t>
  </si>
  <si>
    <t>Serviço de exames Histopatológicos dos pacientes</t>
  </si>
  <si>
    <t>https://imip-sistemas.org.br/sistemas/_scriptcase_producao_v9/file/doc/portal_transparencia/contratos_fornecedores/1111/052810730000112p.pdf</t>
  </si>
  <si>
    <t>06.272.575/0048-03</t>
  </si>
  <si>
    <t>LAVEBRAS GESTAO DE TEXTEIS SA</t>
  </si>
  <si>
    <t>Lavanderia</t>
  </si>
  <si>
    <t>https://imip-sistemas.org.br/sistemas/_scriptcase_producao_v9/file/doc/portal_transparencia/contratos_fornecedores/1380/09011551000125p.pdf</t>
  </si>
  <si>
    <t>13.409.775/0003-29</t>
  </si>
  <si>
    <t>LINUS LOG LTDA</t>
  </si>
  <si>
    <t>Serviço de arquivamento de prontuários e documentos.</t>
  </si>
  <si>
    <t>https://imip-sistemas.org.br/sistemas/_scriptcase_producao_v9/file/doc/portal_transparencia/contratos_fornecedores/2062/13409775000329p.pdf</t>
  </si>
  <si>
    <t>27.814.653/0001-60</t>
  </si>
  <si>
    <t>LUMI CONSULTORIA E SERVIÇOS LTDA</t>
  </si>
  <si>
    <t>Assessoria e apoio na implantação de processos e procedimentos.</t>
  </si>
  <si>
    <t>https://imip-sistemas.org.br/sistemas/_scriptcase_producao_v9/file/doc/portal_transparencia/contratos_fornecedores/4488/27814653000160p.pdf</t>
  </si>
  <si>
    <t>https://imip-sistemas.org.br/sistemas/_scriptcase_producao_v9/file/doc/portal_transparencia/contratos_fornecedores/2535/27814653000160p.pdf</t>
  </si>
  <si>
    <t>https://imip-sistemas.org.br/sistemas/_scriptcase_producao_v9/file/doc/portal_transparencia/contratos_fornecedores/4709/27814653000160r.pdf</t>
  </si>
  <si>
    <t>06.088.039/0001-99</t>
  </si>
  <si>
    <t>MCP REFEICOES LTDA</t>
  </si>
  <si>
    <t>Serviço de produção, fornecimento, manipulação e distribuição de refeições</t>
  </si>
  <si>
    <t>https://imip-sistemas.org.br/sistemas/_scriptcase_producao_v9/file/doc/portal_transparencia/contratos_fornecedores/4045/06088039000199p.pdf</t>
  </si>
  <si>
    <t>01.141.468/0001-69</t>
  </si>
  <si>
    <t>MEDCALL COM SERV REPR MAT RADIO MED HOSP</t>
  </si>
  <si>
    <t>Locação de processadora de Raio-x </t>
  </si>
  <si>
    <t>https://imip-sistemas.org.br/sistemas/_scriptcase_producao_v9/file/doc/portal_transparencia/contratos_fornecedores/2582/01141468000169p.pdf</t>
  </si>
  <si>
    <t>06.963.121/0001-15</t>
  </si>
  <si>
    <t>MED CENTER MEDICOS LTDA</t>
  </si>
  <si>
    <t>https://imip-sistemas.org.br/sistemas/_scriptcase_producao_v9/file/doc/portal_transparencia/contratos_fornecedores/1391/06963121000115 p.pdf</t>
  </si>
  <si>
    <t>10.779.833/0001-56</t>
  </si>
  <si>
    <t>MEDICAL MERCANTIL DE APAR MED LTDA</t>
  </si>
  <si>
    <t>Fornecimento de produtos</t>
  </si>
  <si>
    <t>https://imip-sistemas.org.br/sistemas/_scriptcase_producao_v9/file/doc/portal_transparencia/contratos_fornecedores/2054/10779833000156p.pdf</t>
  </si>
  <si>
    <t>24.881.506/0001-15</t>
  </si>
  <si>
    <t>MEDICANDO ATEND MEDICO ESPECIALIZADO LTD</t>
  </si>
  <si>
    <t>Intensivista</t>
  </si>
  <si>
    <t>https://imip-sistemas.org.br/sistemas/_scriptcase_producao_v9/file/doc/portal_transparencia/contratos_fornecedores/1190/24881506000115p.pdf</t>
  </si>
  <si>
    <t>13.844.637/0002-97</t>
  </si>
  <si>
    <t>MEMORIAL CORACAO EM SAUDE LTDA</t>
  </si>
  <si>
    <t>https://imip-sistemas.org.br/sistemas/_scriptcase_producao_v9/file/doc/portal_transparencia/contratos_fornecedores/2172/13844637000106p.pdf</t>
  </si>
  <si>
    <t>15.045.541/0001-03</t>
  </si>
  <si>
    <t>M VIDEO CIRURGICA SS LTDA EPP</t>
  </si>
  <si>
    <t>https://imip-sistemas.org.br/sistemas/_scriptcase_producao_v9/file/doc/portal_transparencia/contratos_fornecedores/1186/15045541000103p.pdf</t>
  </si>
  <si>
    <t>92.306.257/0006-07</t>
  </si>
  <si>
    <t>MV INFORMATICA NORDESTE LTDA</t>
  </si>
  <si>
    <t>Manutenção / Aluguel / Uso de Sistema</t>
  </si>
  <si>
    <t>https://imip-sistemas.org.br/sistemas/_scriptcase_producao_v9/file/doc/portal_transparencia/contratos_fornecedores/1115/92306257000607p.pdf</t>
  </si>
  <si>
    <t>06.980.064/0008-59</t>
  </si>
  <si>
    <t>NACIONAL GAS BUTANO DISTRIBUIDORA LTDA</t>
  </si>
  <si>
    <t>Fornecimento de GLT e tanques </t>
  </si>
  <si>
    <t>https://imip-sistemas.org.br/sistemas/_scriptcase_producao_v9/file/doc/portal_transparencia/contratos_fornecedores/2393/06980064000859p.pdf</t>
  </si>
  <si>
    <t>02.512.303/0001-19</t>
  </si>
  <si>
    <t>NOROES, AZEVEDO ADVOGADOS ASSOCIADOS</t>
  </si>
  <si>
    <t>Consultoria Jurídica</t>
  </si>
  <si>
    <t>https://imip-sistemas.org.br/sistemas/_scriptcase_producao_v9/file/doc/portal_transparencia/contratos_fornecedores/1369/02512303000119p.pdf</t>
  </si>
  <si>
    <t>58.295.213/0001-78</t>
  </si>
  <si>
    <t>PHILIPS MEDICAL SYSTEMS LTDA</t>
  </si>
  <si>
    <t>Manutenção preventiva e corretiva de equipamentos</t>
  </si>
  <si>
    <t>https://imip-sistemas.org.br/sistemas/_scriptcase_producao_v9/file/doc/portal_transparencia/contratos_fornecedores/2385/58295213000178p1.pdf</t>
  </si>
  <si>
    <t>58.921.792/0001-17</t>
  </si>
  <si>
    <t>PLANISA PLANEJ E ORG DE INST DE SAUDE</t>
  </si>
  <si>
    <t> Prestação de serviço de gestão estratégica de custos e melhoria de resultados</t>
  </si>
  <si>
    <t>https://imip-sistemas.org.br/sistemas/_scriptcase_producao_v9/file/doc/portal_transparencia/contratos_fornecedores/1385/58921792000117P.pdf</t>
  </si>
  <si>
    <t>41.249.434/0001-07</t>
  </si>
  <si>
    <t>PROSMED PRODUTOS MEDICOS LTDA</t>
  </si>
  <si>
    <t>Fornecimento em consignação de produtos ortopédicos identificados como opms - órtese, próteses e materiais especial correlatos</t>
  </si>
  <si>
    <t>https://imip-sistemas.org.br/sistemas/_scriptcase_producao_v9/file/doc/portal_transparencia/contratos_fornecedores/2055/41249434000107p.pdf</t>
  </si>
  <si>
    <t>01.699.696/0001-59</t>
  </si>
  <si>
    <t>QUALIAGUA LABORATORIO E CONSULTORIA LTDA</t>
  </si>
  <si>
    <t>Serviço analise microbiológica e físico-química em água.</t>
  </si>
  <si>
    <t>https://imip-sistemas.org.br/sistemas/_scriptcase_producao_v9/file/doc/portal_transparencia/contratos_fornecedores/2792/01699696000159p.pdf</t>
  </si>
  <si>
    <t>10.279.299/0001-19</t>
  </si>
  <si>
    <t>RGRAPH COMERCIO E SERVICOS LTDA</t>
  </si>
  <si>
    <t>Aluguéis / Locações Equipamentos</t>
  </si>
  <si>
    <t>https://imip-sistemas.org.br/sistemas/_scriptcase_producao_v9/file/doc/portal_transparencia/contratos_fornecedores/1386/10279299000119p.pdf</t>
  </si>
  <si>
    <t>30.757.914/0001-62</t>
  </si>
  <si>
    <t>RNP DIAGNÓSTICO CARDIOLÓGICO LTDA</t>
  </si>
  <si>
    <t>Serviços médicos na área de Cardiologia</t>
  </si>
  <si>
    <t>https://imip-sistemas.org.br/sistemas/_scriptcase_producao_v9/file/doc/portal_transparencia/contratos_fornecedores/3399/30757914000162p.pdf</t>
  </si>
  <si>
    <t>12.486.871/0001-46</t>
  </si>
  <si>
    <t>ROBSON MATOS DE ALBUQUERQUE ME</t>
  </si>
  <si>
    <t>Serviço de manutenção preventiva e corretiva de equipamentos e mobiliário hospitalar</t>
  </si>
  <si>
    <t>https://imip-sistemas.org.br/sistemas/_scriptcase_producao_v9/file/doc/portal_transparencia/contratos_fornecedores/3095/12486871000146p.pdf</t>
  </si>
  <si>
    <t>27.149.461/0001-87</t>
  </si>
  <si>
    <t>SAO MIGUEL ASSISTENCIA MEDICA LTDA  ME</t>
  </si>
  <si>
    <t>https://imip-sistemas.org.br/sistemas/_scriptcase_producao_v9/file/doc/portal_transparencia/contratos_fornecedores/2160/27149461000187p.pdf</t>
  </si>
  <si>
    <t>44.283.333/0001-40</t>
  </si>
  <si>
    <t>SCM PARTICIPACOES S/A</t>
  </si>
  <si>
    <t>Locação de Microcomputadores</t>
  </si>
  <si>
    <t>https://imip-sistemas.org.br/sistemas/_scriptcase_producao_v9/file/doc/portal_transparencia/contratos_fornecedores/2679/11448247000191p.pdf</t>
  </si>
  <si>
    <t>09.236.362/0001-50</t>
  </si>
  <si>
    <t>SELECTY TECNOLOGIA PARA RH LTDA</t>
  </si>
  <si>
    <t>Licenciamento Sistema de Recrutamento e Seleção de Pessoal.</t>
  </si>
  <si>
    <t>https://imip-sistemas.org.br/sistemas/_scriptcase_producao_v9/file/doc/portal_transparencia/contratos_fornecedores/4848/09236362000150p.pdf</t>
  </si>
  <si>
    <t>22.253.571/0001-70</t>
  </si>
  <si>
    <t>SEMEK RADIOLOGIA E DIAGNOSTICO POR IMAGEM LTDA</t>
  </si>
  <si>
    <t>https://imip-sistemas.org.br/sistemas/_scriptcase_producao_v9/file/doc/portal_transparencia/contratos_fornecedores/4519/22253571000170p.pdf</t>
  </si>
  <si>
    <t>40.888.380/0001-67</t>
  </si>
  <si>
    <t>SENCONSULT  LOCADORA</t>
  </si>
  <si>
    <t>Locações de veículos sem KM</t>
  </si>
  <si>
    <t>https://imip-sistemas.org.br/sistemas/_scriptcase_producao_v9/file/doc/portal_transparencia/contratos_fornecedores/1098/40888380000167p.pdf</t>
  </si>
  <si>
    <t>07.146.768/0001-17</t>
  </si>
  <si>
    <t>SERV IMAGEM NORDESTE ASSISTENCIA TECNICA</t>
  </si>
  <si>
    <t>Manutenção Equipamentos de raio x</t>
  </si>
  <si>
    <t>https://imip-sistemas.org.br/sistemas/_scriptcase_producao_v9/file/doc/portal_transparencia/contratos_fornecedores/1388/07146786000117p.pdf</t>
  </si>
  <si>
    <t>44.013.159/0079-86</t>
  </si>
  <si>
    <t>SIEMENS LTDA</t>
  </si>
  <si>
    <t>Prestação de serviços de manutenção.</t>
  </si>
  <si>
    <t>https://imip-sistemas.org.br/sistemas/_scriptcase_producao_v9/file/doc/portal_transparencia/contratos_fornecedores/2311/44013159007986p.PDF</t>
  </si>
  <si>
    <t>16.783.034/0001-30</t>
  </si>
  <si>
    <t>SINTESE LICENCIAMENTRO PROG P COMPRAS</t>
  </si>
  <si>
    <t>https://imip-sistemas.org.br/sistemas/_scriptcase_producao_v9/file/doc/portal_transparencia/contratos_fornecedores/1374/04732857000157 p.pdf</t>
  </si>
  <si>
    <t>04.732.857/0001-57</t>
  </si>
  <si>
    <t>SINTESE PREST DE SERV E ASS DE GESTAO</t>
  </si>
  <si>
    <t>Portal de compras</t>
  </si>
  <si>
    <t>https://imip-sistemas.org.br/sistemas/_scriptcase_producao_v9/file/doc/portal_transparencia/contratos_fornecedores/2056/04732857000157p.pdf</t>
  </si>
  <si>
    <t>10.444.624/0001-51</t>
  </si>
  <si>
    <t>SISNAC PRODUTOS PARA SAUDE LTDA</t>
  </si>
  <si>
    <t>Fornecimento e comodato de insumos para unitarização de medicamentos.</t>
  </si>
  <si>
    <t>https://imip-sistemas.org.br/sistemas/_scriptcase_producao_v9/file/doc/portal_transparencia/contratos_fornecedores/2380/10444624000151p.PDF</t>
  </si>
  <si>
    <t>03.480.539/0001-83</t>
  </si>
  <si>
    <t>SL ENGENHARIA HOSPITALAR LTDA</t>
  </si>
  <si>
    <t>Engenharia Clínica</t>
  </si>
  <si>
    <t>https://imip-sistemas.org.br/sistemas/_scriptcase_producao_v9/file/doc/portal_transparencia/contratos_fornecedores/1396/10783305000170p.pdf</t>
  </si>
  <si>
    <t>20.946.028/0001-23</t>
  </si>
  <si>
    <t>STEN SERVICOS AMBIENTAIS EIRELI</t>
  </si>
  <si>
    <t>Serviços de operação e manutenção da estação de tratamento de efluente sanitário.</t>
  </si>
  <si>
    <t>https://imip-sistemas.org.br/sistemas/_scriptcase_producao_v9/file/doc/portal_transparencia/contratos_fornecedores/2379/20946028000123p.PDF</t>
  </si>
  <si>
    <t>26.322.666/0001-50</t>
  </si>
  <si>
    <t>SUELDES LIMA DOS SANTOS ME</t>
  </si>
  <si>
    <t>Manutenção do Jardim</t>
  </si>
  <si>
    <t>https://imip-sistemas.org.br/sistemas/_scriptcase_producao_v9/file/doc/portal_transparencia/contratos_fornecedores/2123/26322666000150p.pdf</t>
  </si>
  <si>
    <t>00.022.484/3614-91</t>
  </si>
  <si>
    <t>SUZANA MARIA DA COSTA PINTO COELHO</t>
  </si>
  <si>
    <t>Permissão de uso do espaço físico de uma lanchonete.</t>
  </si>
  <si>
    <t>https://imip-sistemas.org.br/sistemas/_scriptcase_producao_v9/file/doc/portal_transparencia/contratos_fornecedores/2313/22484361491P.pdf</t>
  </si>
  <si>
    <t>35.521.046/0001-30</t>
  </si>
  <si>
    <t>TGI CONSULTORIA ME GESTAO SA</t>
  </si>
  <si>
    <t>Serviço de consultoria em gestão com a formulação de planejamento estratégico e sistema de monitoramento de ações para gestão.</t>
  </si>
  <si>
    <t>https://imip-sistemas.org.br/sistemas/_scriptcase_producao_v9/file/doc/portal_transparencia/contratos_fornecedores/1366/35521046000130p.pdf</t>
  </si>
  <si>
    <t>90.347.840/0008-94</t>
  </si>
  <si>
    <t>THYSSENKRUPP ELEVADORES SA</t>
  </si>
  <si>
    <t>https://imip-sistemas.org.br/sistemas/_scriptcase_producao_v9/file/doc/portal_transparencia/contratos_fornecedores/1401/90347840000894p.pdf</t>
  </si>
  <si>
    <t>29.482.450/0001-40</t>
  </si>
  <si>
    <t>T MAIS CLINICA MEDICA LTDA</t>
  </si>
  <si>
    <t>Clinica médica</t>
  </si>
  <si>
    <t>https://imip-sistemas.org.br/sistemas/_scriptcase_producao_v9/file/doc/portal_transparencia/contratos_fornecedores/2185/29482450000140p.pdf</t>
  </si>
  <si>
    <t>41.070.889/0001-60</t>
  </si>
  <si>
    <t>TRANSPORTES E SERVICOS ASTRO LTDA ME</t>
  </si>
  <si>
    <t>Transporte Funcionários</t>
  </si>
  <si>
    <t>https://imip-sistemas.org.br/sistemas/_scriptcase_producao_v9/file/doc/portal_transparencia/contratos_fornecedores/1376/41070889000160P.pdf</t>
  </si>
  <si>
    <t>00.062.519/0001-02</t>
  </si>
  <si>
    <t>UNIDADE DE CARDIOLOGIA INVASIVA SC LTDA</t>
  </si>
  <si>
    <t>https://imip-sistemas.org.br/sistemas/_scriptcase_producao_v9/file/doc/portal_transparencia/contratos_fornecedores/1341/00062519000102p.pdf</t>
  </si>
  <si>
    <t>17.467.595/0001-92</t>
  </si>
  <si>
    <t>UNIESTER UNIDADE DE ESTERILIZACAO LTDA M</t>
  </si>
  <si>
    <t>Serviço de esterilização de material médico-hospitalar</t>
  </si>
  <si>
    <t>https://imip-sistemas.org.br/sistemas/_scriptcase_producao_v9/file/doc/portal_transparencia/contratos_fornecedores/2312/17467595000192P.PDF</t>
  </si>
  <si>
    <t>24.380.578/0020-41</t>
  </si>
  <si>
    <t>WHITE MARTINS GASES INDUSTRIAIS NE LTDA</t>
  </si>
  <si>
    <t>https://imip-sistemas.org.br/sistemas/_scriptcase_producao_v9/file/doc/portal_transparencia/contratos_fornecedores/1100/24380578002041p.pdf</t>
  </si>
  <si>
    <t>19.786.063/0001-43</t>
  </si>
  <si>
    <t>MARINHO E CASTRO SERVIÇOS INTELIGENTES</t>
  </si>
  <si>
    <t>Serviços de Coleta e entrega de documentos e materiais.</t>
  </si>
  <si>
    <t>https://imip-sistemas.org.br/sistemas/_scriptcase_producao_v9/file/doc/portal_transparencia/contratos_fornecedores/5585/19786063000143p.pdf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</si>
</sst>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VO%20FINANCEIRO/PCF%20Historico/2022/12%20-%20PCF%20DEZEMBRO/01%20-%20PCF/PCF/EXCEL/12.2022%20-%20CUSTEIO%20-%20PCF_2022_REV_09_V3__REV_01__Em_25_04_2022%20-%20CG%20No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 CÂMARA - CG. Nº 006/2010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018/2022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CG Nº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- CG. Nº 001/2009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- CG. Nº 001/2009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MIGUEL ARRAES - CG. Nº 023/2022</v>
          </cell>
          <cell r="R21" t="str">
            <v>FUNDAÇÃO GESTÃO HOSPITALAR MARTINIANO FERNANDES - FGH</v>
          </cell>
          <cell r="S21">
            <v>9039744000275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NOSSA SENHORA DAS GRAÇAS - ANTIGO ALFA</v>
          </cell>
          <cell r="R22" t="str">
            <v>IMIP - INSTITUTO DE MEDICINA INTEGRAL PROF. FERNANDO FIGUEIRA</v>
          </cell>
          <cell r="S22">
            <v>10988301000803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NOSSA SENHORA DAS GRAÇAS - ANTIGO ALFA - CG Nº 016/2022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PELÓPIDAS SILVEIRA - CG Nº 017/2022</v>
          </cell>
          <cell r="R25" t="str">
            <v>FUNDAÇÃO GESTÃO HOSPITALAR MARTINIANO FERNANDES - FGH</v>
          </cell>
          <cell r="S25">
            <v>9039744000194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PELÓPIDAS SILVEIRA (COVID-19)</v>
          </cell>
          <cell r="R26" t="str">
            <v>IMIP - INSTITUTO DE MEDICINA INTEGRAL PROF. FERNANDO FIGUEIRA</v>
          </cell>
          <cell r="S26">
            <v>10988301000633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EMÍLIA CÂMARA</v>
          </cell>
          <cell r="R27" t="str">
            <v>HOSPITAL DO TRICENTENÁRIO</v>
          </cell>
          <cell r="S27">
            <v>10583920001024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EMÍLIA CÂMARA (COVID-19)</v>
          </cell>
          <cell r="R28" t="str">
            <v>HOSPITAL DO TRICENTENÁRIO</v>
          </cell>
          <cell r="S28">
            <v>10583920001024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</v>
          </cell>
          <cell r="R29" t="str">
            <v>SANTA CASA DE MISERICÓRDIA DO RECIFE</v>
          </cell>
          <cell r="S29">
            <v>10869782000900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 xml:space="preserve">HOSPITAL REGIONAL FERNANDO BEZERRA - (COVID-19) - CG Nº 02/2021 </v>
          </cell>
          <cell r="R30" t="str">
            <v>ISMEP - INSTITUTO SOCIAL DAS MEDIANEIRAS DA PAZ</v>
          </cell>
          <cell r="S30">
            <v>10739225001866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FERNANDO BEZERRA - C.G - 02/2021</v>
          </cell>
          <cell r="R31" t="str">
            <v>ISMEP - INSTITUTO SOCIAL DAS MEDIANEIRAS DA PAZ</v>
          </cell>
          <cell r="S31">
            <v>10739225001866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FERNANDO BEZERRA (COVID-19)</v>
          </cell>
          <cell r="R32" t="str">
            <v>SANTA CASA DE MISERICÓRDIA DO RECIFE</v>
          </cell>
          <cell r="S32">
            <v>10869782000900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RUY DE BARROS</v>
          </cell>
          <cell r="R33" t="str">
            <v>HOSPITAL DO TRICENTENÁRIO</v>
          </cell>
          <cell r="S33">
            <v>10583920000990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RUY DE BARROS (COVID-19)</v>
          </cell>
          <cell r="R34" t="str">
            <v>HOSPITAL DO TRICENTENÁRIO</v>
          </cell>
          <cell r="S34">
            <v>10583920000990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SÃO SEBASTIÃO</v>
          </cell>
          <cell r="R35" t="str">
            <v>SPCC - SOCIEDADE PERNAMBUCANA DE COMBATE AO CÂNCER (HCP)</v>
          </cell>
          <cell r="S35">
            <v>10894988000648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SILVIO MAGALHÃES</v>
          </cell>
          <cell r="R36" t="str">
            <v>HOSP. MARIA LUCINDA - FUNDAÇÃO MANOEL DA SILVA ALMEIDA</v>
          </cell>
          <cell r="S36">
            <v>9767633000447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SILVIO MAGALHÃES (COVID-19)</v>
          </cell>
          <cell r="R37" t="str">
            <v>HOSP. MARIA LUCINDA - FUNDAÇÃO MANOEL DA SILVA ALMEIDA</v>
          </cell>
          <cell r="S37">
            <v>9767633000447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BARRA DE JANGADA - C.G 005/2022</v>
          </cell>
          <cell r="R39" t="str">
            <v>ISMEP - INSTITUTO SOCIAL DAS MEDIANEIRAS DA PAZ</v>
          </cell>
          <cell r="S39">
            <v>10739225002242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BARRA DE JANGADA (COVID-19)</v>
          </cell>
          <cell r="R40" t="str">
            <v>FUNDAÇÃO GESTÃO HOSPITALAR MARTINIANO FERNANDES - FGH</v>
          </cell>
          <cell r="S40">
            <v>9039744000941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</v>
          </cell>
          <cell r="R41" t="str">
            <v>FUNDAÇÃO GESTÃO HOSPITALAR MARTINIANO FERNANDES - FGH</v>
          </cell>
          <cell r="S41">
            <v>9039744001247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- CG nº 012/2022</v>
          </cell>
          <cell r="R42" t="str">
            <v>HOSP. MARIA LUCINDA - FUNDAÇÃO MANOEL DA SILVA ALMEIDA</v>
          </cell>
          <cell r="S42">
            <v>9767633000790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CABO DE SANTO AGOSTINHO - CG Nº 012/2022 - 1º TA (COVID)</v>
          </cell>
          <cell r="R43" t="str">
            <v>HOSP. MARIA LUCINDA - FUNDAÇÃO MANOEL DA SILVA ALMEIDA</v>
          </cell>
          <cell r="S43">
            <v>9767633000790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CABO DE SANTO AGOSTINHO (COVID-19)</v>
          </cell>
          <cell r="R44" t="str">
            <v>FUNDAÇÃO GESTÃO HOSPITALAR MARTINIANO FERNANDES - FGH</v>
          </cell>
          <cell r="S44">
            <v>9039744001247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CARUARU - C.G 011/2022</v>
          </cell>
          <cell r="R46" t="str">
            <v>HOSP. MARIA LUCINDA - FUNDAÇÃO MANOEL DA SILVA ALMEIDA</v>
          </cell>
          <cell r="S46">
            <v>9767633000102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CARUARU (COVID-19)</v>
          </cell>
          <cell r="R47" t="str">
            <v>FUNDAÇÃO GESTÃO HOSPITALAR MARTINIANO FERNANDES - FGH</v>
          </cell>
          <cell r="S47">
            <v>9039744001166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CAXANGÁ - C.G 007/2022</v>
          </cell>
          <cell r="R49" t="str">
            <v>HOSP. MARIA LUCINDA - FUNDAÇÃO MANOEL DA SILVA ALMEIDA</v>
          </cell>
          <cell r="S49">
            <v>9767633000609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CAXANGÁ (COVID-19) - C.G 003/2010</v>
          </cell>
          <cell r="R50" t="str">
            <v>HOSP. MARIA LUCINDA - FUNDAÇÃO MANOEL DA SILVA ALMEIDA</v>
          </cell>
          <cell r="S50">
            <v>9767633000609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- C.G 004/2022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CURADO - C.G 005/2010</v>
          </cell>
          <cell r="R52" t="str">
            <v>HOSPITAL DO TRICENTENÁRIO</v>
          </cell>
          <cell r="S52">
            <v>10583920000303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CURADO (COVID-19) - C.G 005/2010</v>
          </cell>
          <cell r="R53" t="str">
            <v>HOSPITAL DO TRICENTENÁRIO</v>
          </cell>
          <cell r="S53">
            <v>10583920000303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ENGENHO VELHO - C.G 010/2022</v>
          </cell>
          <cell r="R55" t="str">
            <v>HOSP. MARIA LUCINDA - FUNDAÇÃO MANOEL DA SILVA ALMEIDA</v>
          </cell>
          <cell r="S55">
            <v>9767633000951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ENGENHO VELHO (COVID-19)</v>
          </cell>
          <cell r="R56" t="str">
            <v>FUNDAÇÃO GESTÃO HOSPITALAR MARTINIANO FERNANDES - FGH</v>
          </cell>
          <cell r="S56">
            <v>9039744001085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IBURA</v>
          </cell>
          <cell r="R57" t="str">
            <v>HOSPITAL DO TRICENTENÁRIO</v>
          </cell>
          <cell r="S57">
            <v>10583920000214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IBURA (COVID-19)</v>
          </cell>
          <cell r="R58" t="str">
            <v>HOSPITAL DO TRICENTENÁRIO</v>
          </cell>
          <cell r="S58">
            <v>10583920000214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IGARASSU - C.G 002/2022</v>
          </cell>
          <cell r="R60" t="str">
            <v>SPCC - SOCIEDADE PERNAMBUCANA DE COMBATE AO CÂNCER (HCP)</v>
          </cell>
          <cell r="S60">
            <v>10894988000990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IGARASSU (COVID-19)</v>
          </cell>
          <cell r="R61" t="str">
            <v>FUNDAÇÃO GESTÃO HOSPITALAR MARTINIANO FERNANDES - FGH</v>
          </cell>
          <cell r="S61">
            <v>9039744000437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IMBIRIBEIRA - C.G 003/2021</v>
          </cell>
          <cell r="R62" t="str">
            <v>S3 SAÚDE - ASSOCIAÇÃO DE PROTEÇÃO A MATERNIDADE E INFÂNCIA UBAÍRA</v>
          </cell>
          <cell r="S62">
            <v>14284483000108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IMBIRIBEIRA - CG nº 004/2010</v>
          </cell>
          <cell r="R63" t="str">
            <v>IPAS - INSTITUTO PERNAMBUCANO DE ASSISTÊNCIA E SAÚDE</v>
          </cell>
          <cell r="S63">
            <v>10075232000243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NOVA DESCOBERTA - C.G 008/2022</v>
          </cell>
          <cell r="R65" t="str">
            <v>HOSP. MARIA LUCINDA - FUNDAÇÃO MANOEL DA SILVA ALMEIDA</v>
          </cell>
          <cell r="S65">
            <v>9767633000528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NOVA DESCOBERTA (COVID-19) - C.G 002/2011</v>
          </cell>
          <cell r="R66" t="str">
            <v>HOSP. MARIA LUCINDA - FUNDAÇÃO MANOEL DA SILVA ALMEIDA</v>
          </cell>
          <cell r="S66">
            <v>9767633000528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OLINDA - C.G 001/2022</v>
          </cell>
          <cell r="R68" t="str">
            <v>ISMEP - INSTITUTO SOCIAL DAS MEDIANEIRAS DA PAZ</v>
          </cell>
          <cell r="S68">
            <v>10739225002161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OLINDA (COVID-19)</v>
          </cell>
          <cell r="R69" t="str">
            <v>FUNDAÇÃO GESTÃO HOSPITALAR MARTINIANO FERNANDES - FGH</v>
          </cell>
          <cell r="S69">
            <v>9039744000356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PAULISTA - C.G 003/2022</v>
          </cell>
          <cell r="R71" t="str">
            <v>HOSP. MARIA LUCINDA - FUNDAÇÃO MANOEL DA SILVA ALMEIDA</v>
          </cell>
          <cell r="S71">
            <v>9767633000102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PAULISTA (COVID-19)</v>
          </cell>
          <cell r="R72" t="str">
            <v>FUNDAÇÃO GESTÃO HOSPITALAR MARTINIANO FERNANDES - FGH</v>
          </cell>
          <cell r="S72">
            <v>9039744000518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SÃO LOURENÇO DA MATA - C.G 006/2022</v>
          </cell>
          <cell r="R74" t="str">
            <v>FUNDAÇÃO GESTÃO HOSPITALAR MARTINIANO FERNANDES - FGH</v>
          </cell>
          <cell r="S74">
            <v>9039744000607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SÃO LOURENÇO DA MATA (COVID-19) - C.G 001/2010</v>
          </cell>
          <cell r="R75" t="str">
            <v>FUNDAÇÃO GESTÃO HOSPITALAR MARTINIANO FERNANDES - FGH</v>
          </cell>
          <cell r="S75">
            <v>9039744000607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TORRÕES - C.G 009/2022</v>
          </cell>
          <cell r="R77" t="str">
            <v>HOSP. MARIA LUCINDA - FUNDAÇÃO MANOEL DA SILVA ALMEIDA</v>
          </cell>
          <cell r="S77">
            <v>9767633000870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TORRÕES (COVID-19) - C.G 002/2010</v>
          </cell>
          <cell r="R78" t="str">
            <v>SANTA CASA DE MISERICÓRDIA DO RECIFE</v>
          </cell>
          <cell r="S78">
            <v>10869782001206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AFOGADOS DA INGAZEIRA</v>
          </cell>
          <cell r="R79" t="str">
            <v>HOSPITAL DO TRICENTENÁRIO</v>
          </cell>
          <cell r="S79">
            <v>10583920000648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ARCOVERDE</v>
          </cell>
          <cell r="R80" t="str">
            <v>SPCC - SOCIEDADE PERNAMBUCANA DE COMBATE AO CÂNCER (HCP)</v>
          </cell>
          <cell r="S80">
            <v>10894988000214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BELO JARDIM</v>
          </cell>
          <cell r="R81" t="str">
            <v>SPCC - SOCIEDADE PERNAMBUCANA DE COMBATE AO CÂNCER (HCP)</v>
          </cell>
          <cell r="S81">
            <v>10894988000303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CARPINA - CG Nº 022/2022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CARUARU</v>
          </cell>
          <cell r="R83" t="str">
            <v>SPCC - SOCIEDADE PERNAMBUCANA DE COMBATE AO CÂNCER (HCP)</v>
          </cell>
          <cell r="S83">
            <v>10894988000729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ESCADA - CG Nº 021/2022</v>
          </cell>
          <cell r="R84" t="str">
            <v>FUNDAÇÃO GESTÃO HOSPITALAR MARTINIANO FERNANDES - FGH</v>
          </cell>
          <cell r="S84">
            <v>9039744000194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GARANHUNS</v>
          </cell>
          <cell r="R85" t="str">
            <v>FUNDAÇÃO GESTÃO HOSPITALAR MARTINIANO FERNANDES - FGH</v>
          </cell>
          <cell r="S85">
            <v>9039744001409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GARANHUNS (COVID-19)</v>
          </cell>
          <cell r="R86" t="str">
            <v>FUNDAÇÃO GESTÃO HOSPITALAR MARTINIANO FERNANDES - FGH</v>
          </cell>
          <cell r="S86">
            <v>9039744001409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GOIANA (COVID-19)</v>
          </cell>
          <cell r="R87" t="str">
            <v>IMIP HOSPITALAR - FUNDAÇÃO PROF. MARTINIANO FERNANDES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GOIANA (COVID-19) - CG Nº 003/2021</v>
          </cell>
          <cell r="R88" t="str">
            <v>ISMEP - INSTITUTO SOCIAL DAS MEDIANEIRAS DA PAZ</v>
          </cell>
          <cell r="S88">
            <v>10739225002080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GRANDE RECIFE</v>
          </cell>
          <cell r="R89" t="str">
            <v>IBDAH - INST. BRASILEIRO DE DESENVOLVIMENTO DA ADM HOSPITALAR</v>
          </cell>
          <cell r="S89">
            <v>7267476001023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LIMOEIRO</v>
          </cell>
          <cell r="R90" t="str">
            <v>APAMI SURUBIM</v>
          </cell>
          <cell r="S90">
            <v>11754025000369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OURICURI - CG Nº 002/2020</v>
          </cell>
          <cell r="R91" t="str">
            <v>ISMEP - INSTITUTO SOCIAL DAS MEDIANEIRAS DA PAZ</v>
          </cell>
          <cell r="S91">
            <v>10739225001785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PALMARES - CG Nº 020/2022</v>
          </cell>
          <cell r="R92" t="str">
            <v>SPCC - SOCIEDADE PERNAMBUCANA DE COMBATE AO CÂNCER (HCP)</v>
          </cell>
          <cell r="S92">
            <v>10894988001024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PETROLINA (COVID-19 - 24h)</v>
          </cell>
          <cell r="R94" t="str">
            <v>IMIP - INSTITUTO DE MEDICINA INTEGRAL PROF. FERNANDO FIGUEIRA</v>
          </cell>
          <cell r="S94">
            <v>10988301000714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PETROLINA (COVID-19)</v>
          </cell>
          <cell r="R95" t="str">
            <v>IMIP - INSTITUTO DE MEDICINA INTEGRAL PROF. FERNANDO FIGUEIRA</v>
          </cell>
          <cell r="S95">
            <v>10988301000714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SALGUEIRO</v>
          </cell>
          <cell r="R96" t="str">
            <v>FUNDAÇÃO GESTÃO HOSPITALAR MARTINIANO FERNANDES - FGH</v>
          </cell>
          <cell r="S96">
            <v>9039744001590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SERRA TALHADA</v>
          </cell>
          <cell r="R97" t="str">
            <v>HOSPITAL DO TRICENTENÁRIO</v>
          </cell>
          <cell r="S97">
            <v>10583920000729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mip-sistemas.org.br/sistemas/_scriptcase_producao_v9/file/doc/portal_transparencia/contratos_fornecedores/2367/10411765000178P.pdf" TargetMode="External"/><Relationship Id="rId18" Type="http://schemas.openxmlformats.org/officeDocument/2006/relationships/hyperlink" Target="https://imip-sistemas.org.br/sistemas/_scriptcase_producao_v9/file/doc/portal_transparencia/contratos_fornecedores/1110/04290489000134P.pdf" TargetMode="External"/><Relationship Id="rId26" Type="http://schemas.openxmlformats.org/officeDocument/2006/relationships/hyperlink" Target="https://imip-sistemas.org.br/sistemas/_scriptcase_producao_v9/file/doc/portal_transparencia/contratos_fornecedores/2049/14784339000130p.pdf" TargetMode="External"/><Relationship Id="rId39" Type="http://schemas.openxmlformats.org/officeDocument/2006/relationships/hyperlink" Target="https://imip-sistemas.org.br/sistemas/_scriptcase_producao_v9/file/doc/portal_transparencia/contratos_fornecedores/4488/27814653000160p.pdf" TargetMode="External"/><Relationship Id="rId21" Type="http://schemas.openxmlformats.org/officeDocument/2006/relationships/hyperlink" Target="https://imip-sistemas.org.br/sistemas/_scriptcase_producao_v9/file/doc/portal_transparencia/contratos_fornecedores/1392/09014387000100P.PDF" TargetMode="External"/><Relationship Id="rId34" Type="http://schemas.openxmlformats.org/officeDocument/2006/relationships/hyperlink" Target="https://imip-sistemas.org.br/sistemas/_scriptcase_producao_v9/file/doc/portal_transparencia/contratos_fornecedores/1172/21728590000143p.pdf" TargetMode="External"/><Relationship Id="rId42" Type="http://schemas.openxmlformats.org/officeDocument/2006/relationships/hyperlink" Target="https://imip-sistemas.org.br/sistemas/_scriptcase_producao_v9/file/doc/portal_transparencia/contratos_fornecedores/2582/01141468000169p.pdf" TargetMode="External"/><Relationship Id="rId47" Type="http://schemas.openxmlformats.org/officeDocument/2006/relationships/hyperlink" Target="https://imip-sistemas.org.br/sistemas/_scriptcase_producao_v9/file/doc/portal_transparencia/contratos_fornecedores/2055/41249434000107p.pdf" TargetMode="External"/><Relationship Id="rId50" Type="http://schemas.openxmlformats.org/officeDocument/2006/relationships/hyperlink" Target="https://imip-sistemas.org.br/sistemas/_scriptcase_producao_v9/file/doc/portal_transparencia/contratos_fornecedores/4848/09236362000150p.pdf" TargetMode="External"/><Relationship Id="rId55" Type="http://schemas.openxmlformats.org/officeDocument/2006/relationships/hyperlink" Target="https://imip-sistemas.org.br/sistemas/_scriptcase_producao_v9/file/doc/portal_transparencia/contratos_fornecedores/2379/20946028000123p.PDF" TargetMode="External"/><Relationship Id="rId63" Type="http://schemas.openxmlformats.org/officeDocument/2006/relationships/hyperlink" Target="https://imip-sistemas.org.br/sistemas/_scriptcase_producao_v9/file/doc/portal_transparencia/contratos_fornecedores/2169/25275476000166p.pdf" TargetMode="External"/><Relationship Id="rId68" Type="http://schemas.openxmlformats.org/officeDocument/2006/relationships/hyperlink" Target="https://imip-sistemas.org.br/sistemas/_scriptcase_producao_v9/file/doc/portal_transparencia/contratos_fornecedores/1116/10229013000190P.pdf" TargetMode="External"/><Relationship Id="rId76" Type="http://schemas.openxmlformats.org/officeDocument/2006/relationships/hyperlink" Target="https://imip-sistemas.org.br/sistemas/_scriptcase_producao_v9/file/doc/portal_transparencia/contratos_fornecedores/1115/92306257000607p.pdf" TargetMode="External"/><Relationship Id="rId84" Type="http://schemas.openxmlformats.org/officeDocument/2006/relationships/hyperlink" Target="https://imip-sistemas.org.br/sistemas/_scriptcase_producao_v9/file/doc/portal_transparencia/contratos_fornecedores/4519/22253571000170p.pdf" TargetMode="External"/><Relationship Id="rId89" Type="http://schemas.openxmlformats.org/officeDocument/2006/relationships/hyperlink" Target="https://imip-sistemas.org.br/sistemas/_scriptcase_producao_v9/file/doc/portal_transparencia/contratos_fornecedores/2313/22484361491P.pdf" TargetMode="External"/><Relationship Id="rId7" Type="http://schemas.openxmlformats.org/officeDocument/2006/relationships/hyperlink" Target="https://imip-sistemas.org.br/sistemas/_scriptcase_producao_v9/file/doc/portal_transparencia/contratos_fornecedores/1143/14951481000125P.pdf" TargetMode="External"/><Relationship Id="rId71" Type="http://schemas.openxmlformats.org/officeDocument/2006/relationships/hyperlink" Target="https://imip-sistemas.org.br/sistemas/_scriptcase_producao_v9/file/doc/portal_transparencia/contratos_fornecedores/1179/10755219000154p.pdf" TargetMode="External"/><Relationship Id="rId92" Type="http://schemas.openxmlformats.org/officeDocument/2006/relationships/hyperlink" Target="https://imip-sistemas.org.br/sistemas/_scriptcase_producao_v9/file/doc/portal_transparencia/contratos_fornecedores/2185/29482450000140p.pdf" TargetMode="External"/><Relationship Id="rId2" Type="http://schemas.openxmlformats.org/officeDocument/2006/relationships/hyperlink" Target="https://imip-sistemas.org.br/sistemas/_scriptcase_producao_v9/file/doc/portal_transparencia/contratos_fornecedores/1216/00331788000119p1.pdf" TargetMode="External"/><Relationship Id="rId16" Type="http://schemas.openxmlformats.org/officeDocument/2006/relationships/hyperlink" Target="https://imip-sistemas.org.br/sistemas/_scriptcase_producao_v9/file/doc/portal_transparencia/contratos_fornecedores/2155/24541527000191p.pdf" TargetMode="External"/><Relationship Id="rId29" Type="http://schemas.openxmlformats.org/officeDocument/2006/relationships/hyperlink" Target="https://imip-sistemas.org.br/sistemas/_scriptcase_producao_v9/file/doc/portal_transparencia/contratos_fornecedores/1393/10494886000120p.pdf" TargetMode="External"/><Relationship Id="rId11" Type="http://schemas.openxmlformats.org/officeDocument/2006/relationships/hyperlink" Target="https://imip-sistemas.org.br/sistemas/_scriptcase_producao_v9/file/doc/portal_transparencia/contratos_fornecedores/3609/10333266000100p.pdf" TargetMode="External"/><Relationship Id="rId24" Type="http://schemas.openxmlformats.org/officeDocument/2006/relationships/hyperlink" Target="https://imip-sistemas.org.br/sistemas/_scriptcase_producao_v9/file/doc/portal_transparencia/contratos_fornecedores/2167/11187085000185p.pdf" TargetMode="External"/><Relationship Id="rId32" Type="http://schemas.openxmlformats.org/officeDocument/2006/relationships/hyperlink" Target="https://imip-sistemas.org.br/sistemas/_scriptcase_producao_v9/file/doc/portal_transparencia/contratos_fornecedores/2309/50644053000113P.PDF" TargetMode="External"/><Relationship Id="rId37" Type="http://schemas.openxmlformats.org/officeDocument/2006/relationships/hyperlink" Target="https://imip-sistemas.org.br/sistemas/_scriptcase_producao_v9/file/doc/portal_transparencia/contratos_fornecedores/1380/09011551000125p.pdf" TargetMode="External"/><Relationship Id="rId40" Type="http://schemas.openxmlformats.org/officeDocument/2006/relationships/hyperlink" Target="https://imip-sistemas.org.br/sistemas/_scriptcase_producao_v9/file/doc/portal_transparencia/contratos_fornecedores/2535/27814653000160p.pdf" TargetMode="External"/><Relationship Id="rId45" Type="http://schemas.openxmlformats.org/officeDocument/2006/relationships/hyperlink" Target="https://imip-sistemas.org.br/sistemas/_scriptcase_producao_v9/file/doc/portal_transparencia/contratos_fornecedores/2172/13844637000106p.pdf" TargetMode="External"/><Relationship Id="rId53" Type="http://schemas.openxmlformats.org/officeDocument/2006/relationships/hyperlink" Target="https://imip-sistemas.org.br/sistemas/_scriptcase_producao_v9/file/doc/portal_transparencia/contratos_fornecedores/2056/04732857000157p.pdf" TargetMode="External"/><Relationship Id="rId58" Type="http://schemas.openxmlformats.org/officeDocument/2006/relationships/hyperlink" Target="https://imip-sistemas.org.br/sistemas/_scriptcase_producao_v9/file/doc/portal_transparencia/contratos_fornecedores/1100/24380578002041p.pdf" TargetMode="External"/><Relationship Id="rId66" Type="http://schemas.openxmlformats.org/officeDocument/2006/relationships/hyperlink" Target="https://imip-sistemas.org.br/sistemas/_scriptcase_producao_v9/file/doc/portal_transparencia/contratos_fornecedores/4557/43982302000115p.pdf" TargetMode="External"/><Relationship Id="rId74" Type="http://schemas.openxmlformats.org/officeDocument/2006/relationships/hyperlink" Target="https://imip-sistemas.org.br/sistemas/_scriptcase_producao_v9/file/doc/portal_transparencia/contratos_fornecedores/1190/24881506000115p.pdf" TargetMode="External"/><Relationship Id="rId79" Type="http://schemas.openxmlformats.org/officeDocument/2006/relationships/hyperlink" Target="https://imip-sistemas.org.br/sistemas/_scriptcase_producao_v9/file/doc/portal_transparencia/contratos_fornecedores/1385/58921792000117P.pdf" TargetMode="External"/><Relationship Id="rId87" Type="http://schemas.openxmlformats.org/officeDocument/2006/relationships/hyperlink" Target="https://imip-sistemas.org.br/sistemas/_scriptcase_producao_v9/file/doc/portal_transparencia/contratos_fornecedores/2380/10444624000151p.PDF" TargetMode="External"/><Relationship Id="rId5" Type="http://schemas.openxmlformats.org/officeDocument/2006/relationships/hyperlink" Target="https://imip-sistemas.org.br/sistemas/_scriptcase_producao_v9/file/doc/portal_transparencia/contratos_fornecedores/1149/20815377000106p.pdf" TargetMode="External"/><Relationship Id="rId61" Type="http://schemas.openxmlformats.org/officeDocument/2006/relationships/hyperlink" Target="https://imip-sistemas.org.br/sistemas/_scriptcase_producao_v9/file/doc/portal_transparencia/contratos_fornecedores/1356/21185366000152p.pdf" TargetMode="External"/><Relationship Id="rId82" Type="http://schemas.openxmlformats.org/officeDocument/2006/relationships/hyperlink" Target="https://imip-sistemas.org.br/sistemas/_scriptcase_producao_v9/file/doc/portal_transparencia/contratos_fornecedores/3095/12486871000146p.pdf" TargetMode="External"/><Relationship Id="rId90" Type="http://schemas.openxmlformats.org/officeDocument/2006/relationships/hyperlink" Target="https://imip-sistemas.org.br/sistemas/_scriptcase_producao_v9/file/doc/portal_transparencia/contratos_fornecedores/1366/35521046000130p.pdf" TargetMode="External"/><Relationship Id="rId19" Type="http://schemas.openxmlformats.org/officeDocument/2006/relationships/hyperlink" Target="https://imip-sistemas.org.br/sistemas/_scriptcase_producao_v9/file/doc/portal_transparencia/contratos_fornecedores/4432/33054826000192p.pdf" TargetMode="External"/><Relationship Id="rId14" Type="http://schemas.openxmlformats.org/officeDocument/2006/relationships/hyperlink" Target="https://imip-sistemas.org.br/sistemas/_scriptcase_producao_v9/file/doc/portal_transparencia/contratos_fornecedores/4862/61486650000183p..pdf" TargetMode="External"/><Relationship Id="rId22" Type="http://schemas.openxmlformats.org/officeDocument/2006/relationships/hyperlink" Target="https://imip-sistemas.org.br/sistemas/_scriptcase_producao_v9/file/doc/portal_transparencia/contratos_fornecedores/4952/19895449000193p.pdf" TargetMode="External"/><Relationship Id="rId27" Type="http://schemas.openxmlformats.org/officeDocument/2006/relationships/hyperlink" Target="https://imip-sistemas.org.br/sistemas/_scriptcase_producao_v9/file/doc/portal_transparencia/contratos_fornecedores/2308/08955334000120p.PDF" TargetMode="External"/><Relationship Id="rId30" Type="http://schemas.openxmlformats.org/officeDocument/2006/relationships/hyperlink" Target="https://imip-sistemas.org.br/sistemas/_scriptcase_producao_v9/file/doc/portal_transparencia/contratos_fornecedores/2188/28110463000125p.pdf" TargetMode="External"/><Relationship Id="rId35" Type="http://schemas.openxmlformats.org/officeDocument/2006/relationships/hyperlink" Target="https://imip-sistemas.org.br/sistemas/_scriptcase_producao_v9/file/doc/portal_transparencia/contratos_fornecedores/2039/10913861000114p.pdf" TargetMode="External"/><Relationship Id="rId43" Type="http://schemas.openxmlformats.org/officeDocument/2006/relationships/hyperlink" Target="https://imip-sistemas.org.br/sistemas/_scriptcase_producao_v9/file/doc/portal_transparencia/contratos_fornecedores/1391/06963121000115%20p.pdf" TargetMode="External"/><Relationship Id="rId48" Type="http://schemas.openxmlformats.org/officeDocument/2006/relationships/hyperlink" Target="https://imip-sistemas.org.br/sistemas/_scriptcase_producao_v9/file/doc/portal_transparencia/contratos_fornecedores/2792/01699696000159p.pdf" TargetMode="External"/><Relationship Id="rId56" Type="http://schemas.openxmlformats.org/officeDocument/2006/relationships/hyperlink" Target="https://imip-sistemas.org.br/sistemas/_scriptcase_producao_v9/file/doc/portal_transparencia/contratos_fornecedores/1376/41070889000160P.pdf" TargetMode="External"/><Relationship Id="rId64" Type="http://schemas.openxmlformats.org/officeDocument/2006/relationships/hyperlink" Target="https://imip-sistemas.org.br/sistemas/_scriptcase_producao_v9/file/doc/portal_transparencia/contratos_fornecedores/1129/34028316002157p.pdf" TargetMode="External"/><Relationship Id="rId69" Type="http://schemas.openxmlformats.org/officeDocument/2006/relationships/hyperlink" Target="https://imip-sistemas.org.br/sistemas/_scriptcase_producao_v9/file/doc/portal_transparencia/contratos_fornecedores/1175/17214633000103p.pdf" TargetMode="External"/><Relationship Id="rId77" Type="http://schemas.openxmlformats.org/officeDocument/2006/relationships/hyperlink" Target="https://imip-sistemas.org.br/sistemas/_scriptcase_producao_v9/file/doc/portal_transparencia/contratos_fornecedores/2393/06980064000859p.pdf" TargetMode="External"/><Relationship Id="rId8" Type="http://schemas.openxmlformats.org/officeDocument/2006/relationships/hyperlink" Target="https://imip-sistemas.org.br/sistemas/_scriptcase_producao_v9/file/doc/portal_transparencia/contratos_fornecedores/1114/11863530000180P.pdf" TargetMode="External"/><Relationship Id="rId51" Type="http://schemas.openxmlformats.org/officeDocument/2006/relationships/hyperlink" Target="https://imip-sistemas.org.br/sistemas/_scriptcase_producao_v9/file/doc/portal_transparencia/contratos_fornecedores/2311/44013159007986p.PDF" TargetMode="External"/><Relationship Id="rId72" Type="http://schemas.openxmlformats.org/officeDocument/2006/relationships/hyperlink" Target="https://imip-sistemas.org.br/sistemas/_scriptcase_producao_v9/file/doc/portal_transparencia/contratos_fornecedores/1111/052810730000112p.pdf" TargetMode="External"/><Relationship Id="rId80" Type="http://schemas.openxmlformats.org/officeDocument/2006/relationships/hyperlink" Target="https://imip-sistemas.org.br/sistemas/_scriptcase_producao_v9/file/doc/portal_transparencia/contratos_fornecedores/1386/10279299000119p.pdf" TargetMode="External"/><Relationship Id="rId85" Type="http://schemas.openxmlformats.org/officeDocument/2006/relationships/hyperlink" Target="https://imip-sistemas.org.br/sistemas/_scriptcase_producao_v9/file/doc/portal_transparencia/contratos_fornecedores/1098/40888380000167p.pdf" TargetMode="External"/><Relationship Id="rId93" Type="http://schemas.openxmlformats.org/officeDocument/2006/relationships/hyperlink" Target="https://imip-sistemas.org.br/sistemas/_scriptcase_producao_v9/file/doc/portal_transparencia/contratos_fornecedores/5585/19786063000143p.pdf" TargetMode="External"/><Relationship Id="rId3" Type="http://schemas.openxmlformats.org/officeDocument/2006/relationships/hyperlink" Target="https://imip-sistemas.org.br/sistemas/_scriptcase_producao_v9/file/doc/portal_transparencia/contratos_fornecedores/4556/43849075000154p.pdf" TargetMode="External"/><Relationship Id="rId12" Type="http://schemas.openxmlformats.org/officeDocument/2006/relationships/hyperlink" Target="https://imip-sistemas.org.br/sistemas/_scriptcase_producao_v9/file/doc/portal_transparencia/contratos_fornecedores/1095/03390967000115p.pdf" TargetMode="External"/><Relationship Id="rId17" Type="http://schemas.openxmlformats.org/officeDocument/2006/relationships/hyperlink" Target="https://imip-sistemas.org.br/sistemas/_scriptcase_producao_v9/file/doc/portal_transparencia/contratos_fornecedores/2050/13441051000281P.PDF" TargetMode="External"/><Relationship Id="rId25" Type="http://schemas.openxmlformats.org/officeDocument/2006/relationships/hyperlink" Target="https://imip-sistemas.org.br/sistemas/_scriptcase_producao_v9/file/doc/portal_transparencia/contratos_fornecedores/2043/08805827000184p.pdf" TargetMode="External"/><Relationship Id="rId33" Type="http://schemas.openxmlformats.org/officeDocument/2006/relationships/hyperlink" Target="https://imip-sistemas.org.br/sistemas/_scriptcase_producao_v9/file/doc/portal_transparencia/contratos_fornecedores/2187/29449525000190p.pdf" TargetMode="External"/><Relationship Id="rId38" Type="http://schemas.openxmlformats.org/officeDocument/2006/relationships/hyperlink" Target="https://imip-sistemas.org.br/sistemas/_scriptcase_producao_v9/file/doc/portal_transparencia/contratos_fornecedores/2062/13409775000329p.pdf" TargetMode="External"/><Relationship Id="rId46" Type="http://schemas.openxmlformats.org/officeDocument/2006/relationships/hyperlink" Target="https://imip-sistemas.org.br/sistemas/_scriptcase_producao_v9/file/doc/portal_transparencia/contratos_fornecedores/2385/58295213000178p1.pdf" TargetMode="External"/><Relationship Id="rId59" Type="http://schemas.openxmlformats.org/officeDocument/2006/relationships/hyperlink" Target="https://imip-sistemas.org.br/sistemas/_scriptcase_producao_v9/file/doc/portal_transparencia/contratos_fornecedores/2312/17467595000192P.PDF" TargetMode="External"/><Relationship Id="rId67" Type="http://schemas.openxmlformats.org/officeDocument/2006/relationships/hyperlink" Target="https://imip-sistemas.org.br/sistemas/_scriptcase_producao_v9/file/doc/portal_transparencia/contratos_fornecedores/2051/08958421000131p.pdf" TargetMode="External"/><Relationship Id="rId20" Type="http://schemas.openxmlformats.org/officeDocument/2006/relationships/hyperlink" Target="https://imip-sistemas.org.br/sistemas/_scriptcase_producao_v9/file/doc/portal_transparencia/contratos_fornecedores/2395/33054826000192p.pdf" TargetMode="External"/><Relationship Id="rId41" Type="http://schemas.openxmlformats.org/officeDocument/2006/relationships/hyperlink" Target="https://imip-sistemas.org.br/sistemas/_scriptcase_producao_v9/file/doc/portal_transparencia/contratos_fornecedores/4709/27814653000160r.pdf" TargetMode="External"/><Relationship Id="rId54" Type="http://schemas.openxmlformats.org/officeDocument/2006/relationships/hyperlink" Target="https://imip-sistemas.org.br/sistemas/_scriptcase_producao_v9/file/doc/portal_transparencia/contratos_fornecedores/1396/10783305000170p.pdf" TargetMode="External"/><Relationship Id="rId62" Type="http://schemas.openxmlformats.org/officeDocument/2006/relationships/hyperlink" Target="https://imip-sistemas.org.br/sistemas/_scriptcase_producao_v9/file/doc/portal_transparencia/contratos_fornecedores/1163/20915564000161p.pdf" TargetMode="External"/><Relationship Id="rId70" Type="http://schemas.openxmlformats.org/officeDocument/2006/relationships/hyperlink" Target="https://imip-sistemas.org.br/sistemas/_scriptcase_producao_v9/file/doc/portal_transparencia/contratos_fornecedores/1144/11343756000150P.pdf" TargetMode="External"/><Relationship Id="rId75" Type="http://schemas.openxmlformats.org/officeDocument/2006/relationships/hyperlink" Target="https://imip-sistemas.org.br/sistemas/_scriptcase_producao_v9/file/doc/portal_transparencia/contratos_fornecedores/1186/15045541000103p.pdf" TargetMode="External"/><Relationship Id="rId83" Type="http://schemas.openxmlformats.org/officeDocument/2006/relationships/hyperlink" Target="https://imip-sistemas.org.br/sistemas/_scriptcase_producao_v9/file/doc/portal_transparencia/contratos_fornecedores/2160/27149461000187p.pdf" TargetMode="External"/><Relationship Id="rId88" Type="http://schemas.openxmlformats.org/officeDocument/2006/relationships/hyperlink" Target="https://imip-sistemas.org.br/sistemas/_scriptcase_producao_v9/file/doc/portal_transparencia/contratos_fornecedores/2123/26322666000150p.pdf" TargetMode="External"/><Relationship Id="rId91" Type="http://schemas.openxmlformats.org/officeDocument/2006/relationships/hyperlink" Target="https://imip-sistemas.org.br/sistemas/_scriptcase_producao_v9/file/doc/portal_transparencia/contratos_fornecedores/1401/90347840000894p.pdf" TargetMode="External"/><Relationship Id="rId1" Type="http://schemas.openxmlformats.org/officeDocument/2006/relationships/hyperlink" Target="https://imip-sistemas.org.br/sistemas/_scriptcase_producao_v9/file/doc/portal_transparencia/contratos_fornecedores/2026/00331788000119p2.pdf" TargetMode="External"/><Relationship Id="rId6" Type="http://schemas.openxmlformats.org/officeDocument/2006/relationships/hyperlink" Target="https://imip-sistemas.org.br/sistemas/_scriptcase_producao_v9/file/doc/portal_transparencia/contratos_fornecedores/3615/05020356000100p.pdf" TargetMode="External"/><Relationship Id="rId15" Type="http://schemas.openxmlformats.org/officeDocument/2006/relationships/hyperlink" Target="https://imip-sistemas.org.br/sistemas/_scriptcase_producao_v9/file/doc/portal_transparencia/contratos_fornecedores/4041/26081685000131p.pdf" TargetMode="External"/><Relationship Id="rId23" Type="http://schemas.openxmlformats.org/officeDocument/2006/relationships/hyperlink" Target="https://imip-sistemas.org.br/sistemas/_scriptcase_producao_v9/file/doc/portal_transparencia/contratos_fornecedores/1164/00599741000130p.pdf" TargetMode="External"/><Relationship Id="rId28" Type="http://schemas.openxmlformats.org/officeDocument/2006/relationships/hyperlink" Target="https://imip-sistemas.org.br/sistemas/_scriptcase_producao_v9/file/doc/portal_transparencia/contratos_fornecedores/1400/13041826000140p.pdf" TargetMode="External"/><Relationship Id="rId36" Type="http://schemas.openxmlformats.org/officeDocument/2006/relationships/hyperlink" Target="https://imip-sistemas.org.br/sistemas/_scriptcase_producao_v9/file/doc/portal_transparencia/contratos_fornecedores/1387/05774391000115P.pdf" TargetMode="External"/><Relationship Id="rId49" Type="http://schemas.openxmlformats.org/officeDocument/2006/relationships/hyperlink" Target="https://imip-sistemas.org.br/sistemas/_scriptcase_producao_v9/file/doc/portal_transparencia/contratos_fornecedores/2679/11448247000191p.pdf" TargetMode="External"/><Relationship Id="rId57" Type="http://schemas.openxmlformats.org/officeDocument/2006/relationships/hyperlink" Target="https://imip-sistemas.org.br/sistemas/_scriptcase_producao_v9/file/doc/portal_transparencia/contratos_fornecedores/1341/00062519000102p.pdf" TargetMode="External"/><Relationship Id="rId10" Type="http://schemas.openxmlformats.org/officeDocument/2006/relationships/hyperlink" Target="https://imip-sistemas.org.br/sistemas/_scriptcase_producao_v9/file/doc/portal_transparencia/contratos_fornecedores/1153/15442310000133p.pdf" TargetMode="External"/><Relationship Id="rId31" Type="http://schemas.openxmlformats.org/officeDocument/2006/relationships/hyperlink" Target="https://imip-sistemas.org.br/sistemas/_scriptcase_producao_v9/file/doc/portal_transparencia/contratos_fornecedores/2772/11735589000159p.pdf" TargetMode="External"/><Relationship Id="rId44" Type="http://schemas.openxmlformats.org/officeDocument/2006/relationships/hyperlink" Target="https://imip-sistemas.org.br/sistemas/_scriptcase_producao_v9/file/doc/portal_transparencia/contratos_fornecedores/2054/10779833000156p.pdf" TargetMode="External"/><Relationship Id="rId52" Type="http://schemas.openxmlformats.org/officeDocument/2006/relationships/hyperlink" Target="https://imip-sistemas.org.br/sistemas/_scriptcase_producao_v9/file/doc/portal_transparencia/contratos_fornecedores/1374/04732857000157%20p.pdf" TargetMode="External"/><Relationship Id="rId60" Type="http://schemas.openxmlformats.org/officeDocument/2006/relationships/hyperlink" Target="https://imip-sistemas.org.br/sistemas/_scriptcase_producao_v9/file/doc/portal_transparencia/contratos_fornecedores/1344/10645770000145.pdf" TargetMode="External"/><Relationship Id="rId65" Type="http://schemas.openxmlformats.org/officeDocument/2006/relationships/hyperlink" Target="https://imip-sistemas.org.br/sistemas/_scriptcase_producao_v9/file/doc/portal_transparencia/contratos_fornecedores/2662/31665767000163p.pdf" TargetMode="External"/><Relationship Id="rId73" Type="http://schemas.openxmlformats.org/officeDocument/2006/relationships/hyperlink" Target="https://imip-sistemas.org.br/sistemas/_scriptcase_producao_v9/file/doc/portal_transparencia/contratos_fornecedores/4045/06088039000199p.pdf" TargetMode="External"/><Relationship Id="rId78" Type="http://schemas.openxmlformats.org/officeDocument/2006/relationships/hyperlink" Target="https://imip-sistemas.org.br/sistemas/_scriptcase_producao_v9/file/doc/portal_transparencia/contratos_fornecedores/1369/02512303000119p.pdf" TargetMode="External"/><Relationship Id="rId81" Type="http://schemas.openxmlformats.org/officeDocument/2006/relationships/hyperlink" Target="https://imip-sistemas.org.br/sistemas/_scriptcase_producao_v9/file/doc/portal_transparencia/contratos_fornecedores/3399/30757914000162p.pdf" TargetMode="External"/><Relationship Id="rId86" Type="http://schemas.openxmlformats.org/officeDocument/2006/relationships/hyperlink" Target="https://imip-sistemas.org.br/sistemas/_scriptcase_producao_v9/file/doc/portal_transparencia/contratos_fornecedores/1388/07146786000117p.pdf" TargetMode="External"/><Relationship Id="rId94" Type="http://schemas.openxmlformats.org/officeDocument/2006/relationships/printerSettings" Target="../printerSettings/printerSettings1.bin"/><Relationship Id="rId4" Type="http://schemas.openxmlformats.org/officeDocument/2006/relationships/hyperlink" Target="https://imip-sistemas.org.br/sistemas/_scriptcase_producao_v9/file/doc/portal_transparencia/contratos_fornecedores/4744/44233006000184p.pdf" TargetMode="External"/><Relationship Id="rId9" Type="http://schemas.openxmlformats.org/officeDocument/2006/relationships/hyperlink" Target="https://imip-sistemas.org.br/sistemas/_scriptcase_producao_v9/file/doc/portal_transparencia/contratos_fornecedores/1373/02668797000125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6E91B-C04C-4427-8442-76BC7BB2982A}">
  <sheetPr>
    <tabColor indexed="13"/>
  </sheetPr>
  <dimension ref="A1:V992"/>
  <sheetViews>
    <sheetView showGridLines="0" tabSelected="1" topLeftCell="C82" zoomScale="80" zoomScaleNormal="80" workbookViewId="0">
      <selection activeCell="E94" sqref="E94"/>
    </sheetView>
  </sheetViews>
  <sheetFormatPr defaultColWidth="8.7265625" defaultRowHeight="12.5" x14ac:dyDescent="0.25"/>
  <cols>
    <col min="1" max="1" width="25.26953125" style="17" bestFit="1" customWidth="1"/>
    <col min="2" max="2" width="46.26953125" style="17" customWidth="1"/>
    <col min="3" max="3" width="19.36328125" style="18" bestFit="1" customWidth="1"/>
    <col min="4" max="4" width="62.26953125" style="17" customWidth="1"/>
    <col min="5" max="5" width="69.7265625" style="19" customWidth="1"/>
    <col min="6" max="6" width="17.6328125" style="20" bestFit="1" customWidth="1"/>
    <col min="7" max="7" width="19.81640625" style="20" bestFit="1" customWidth="1"/>
    <col min="8" max="8" width="22.1796875" style="21" customWidth="1"/>
    <col min="9" max="9" width="109.08984375" bestFit="1" customWidth="1"/>
    <col min="10" max="20" width="8.7265625" customWidth="1"/>
    <col min="21" max="21" width="8.54296875" customWidth="1"/>
    <col min="22" max="22" width="8.7265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(OCULTAR)'!$Q$3:$S$135,3,0),"")</f>
        <v>9039744000860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41760</v>
      </c>
      <c r="G2" s="9"/>
      <c r="H2" s="10">
        <v>2431.4899999999998</v>
      </c>
      <c r="I2" s="11" t="s">
        <v>13</v>
      </c>
    </row>
    <row r="3" spans="1:22" s="13" customFormat="1" ht="20.25" customHeight="1" x14ac:dyDescent="0.25">
      <c r="A3" s="4">
        <f>IFERROR(VLOOKUP(B3,'[1]DADOS (OCULTAR)'!$Q$3:$S$135,3,0),"")</f>
        <v>9039744000860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40544</v>
      </c>
      <c r="G3" s="9">
        <v>40909</v>
      </c>
      <c r="H3" s="12">
        <v>80000</v>
      </c>
      <c r="I3" s="11" t="s">
        <v>17</v>
      </c>
      <c r="V3" s="13" t="s">
        <v>18</v>
      </c>
    </row>
    <row r="4" spans="1:22" s="13" customFormat="1" ht="20.25" customHeight="1" x14ac:dyDescent="0.25">
      <c r="A4" s="4">
        <f>IFERROR(VLOOKUP(B4,'[1]DADOS (OCULTAR)'!$Q$3:$S$135,3,0),"")</f>
        <v>9039744000860</v>
      </c>
      <c r="B4" s="5" t="s">
        <v>9</v>
      </c>
      <c r="C4" s="6" t="s">
        <v>14</v>
      </c>
      <c r="D4" s="7" t="s">
        <v>15</v>
      </c>
      <c r="E4" s="8" t="s">
        <v>19</v>
      </c>
      <c r="F4" s="9">
        <v>40544</v>
      </c>
      <c r="G4" s="9">
        <v>40909</v>
      </c>
      <c r="H4" s="14">
        <v>110000</v>
      </c>
      <c r="I4" s="11" t="s">
        <v>20</v>
      </c>
      <c r="V4" s="15" t="s">
        <v>21</v>
      </c>
    </row>
    <row r="5" spans="1:22" s="13" customFormat="1" ht="20.25" customHeight="1" x14ac:dyDescent="0.25">
      <c r="A5" s="4">
        <f>IFERROR(VLOOKUP(B5,'[1]DADOS (OCULTAR)'!$Q$3:$S$135,3,0),"")</f>
        <v>9039744000860</v>
      </c>
      <c r="B5" s="5" t="s">
        <v>9</v>
      </c>
      <c r="C5" s="6" t="s">
        <v>22</v>
      </c>
      <c r="D5" s="7" t="s">
        <v>23</v>
      </c>
      <c r="E5" s="8" t="s">
        <v>24</v>
      </c>
      <c r="F5" s="9">
        <v>41287</v>
      </c>
      <c r="G5" s="9"/>
      <c r="H5" s="12">
        <v>0</v>
      </c>
      <c r="I5" s="11" t="s">
        <v>25</v>
      </c>
      <c r="V5" s="15" t="s">
        <v>26</v>
      </c>
    </row>
    <row r="6" spans="1:22" s="13" customFormat="1" ht="20.25" customHeight="1" x14ac:dyDescent="0.25">
      <c r="A6" s="4">
        <f>IFERROR(VLOOKUP(B6,'[1]DADOS (OCULTAR)'!$Q$3:$S$135,3,0),"")</f>
        <v>9039744000860</v>
      </c>
      <c r="B6" s="5" t="s">
        <v>9</v>
      </c>
      <c r="C6" s="6" t="s">
        <v>27</v>
      </c>
      <c r="D6" s="7" t="s">
        <v>28</v>
      </c>
      <c r="E6" s="8" t="s">
        <v>29</v>
      </c>
      <c r="F6" s="9">
        <v>44685</v>
      </c>
      <c r="G6" s="9"/>
      <c r="H6" s="12">
        <v>0</v>
      </c>
      <c r="I6" s="11" t="s">
        <v>30</v>
      </c>
      <c r="V6" s="15" t="s">
        <v>31</v>
      </c>
    </row>
    <row r="7" spans="1:22" s="13" customFormat="1" ht="20.25" customHeight="1" x14ac:dyDescent="0.25">
      <c r="A7" s="4">
        <f>IFERROR(VLOOKUP(B7,'[1]DADOS (OCULTAR)'!$Q$3:$S$135,3,0),"")</f>
        <v>9039744000860</v>
      </c>
      <c r="B7" s="5" t="s">
        <v>9</v>
      </c>
      <c r="C7" s="6" t="s">
        <v>32</v>
      </c>
      <c r="D7" s="7" t="s">
        <v>33</v>
      </c>
      <c r="E7" s="8" t="s">
        <v>34</v>
      </c>
      <c r="F7" s="9">
        <v>41866</v>
      </c>
      <c r="G7" s="9"/>
      <c r="H7" s="12">
        <v>0</v>
      </c>
      <c r="I7" s="11" t="s">
        <v>35</v>
      </c>
      <c r="V7" s="15" t="s">
        <v>36</v>
      </c>
    </row>
    <row r="8" spans="1:22" s="13" customFormat="1" ht="20.25" customHeight="1" x14ac:dyDescent="0.25">
      <c r="A8" s="4">
        <f>IFERROR(VLOOKUP(B8,'[1]DADOS (OCULTAR)'!$Q$3:$S$135,3,0),"")</f>
        <v>9039744000860</v>
      </c>
      <c r="B8" s="5" t="s">
        <v>9</v>
      </c>
      <c r="C8" s="6" t="s">
        <v>37</v>
      </c>
      <c r="D8" s="7" t="s">
        <v>38</v>
      </c>
      <c r="E8" s="8" t="s">
        <v>39</v>
      </c>
      <c r="F8" s="9">
        <v>44187</v>
      </c>
      <c r="G8" s="9"/>
      <c r="H8" s="12">
        <v>967.17</v>
      </c>
      <c r="I8" s="11" t="s">
        <v>40</v>
      </c>
      <c r="V8" s="15" t="s">
        <v>41</v>
      </c>
    </row>
    <row r="9" spans="1:22" s="13" customFormat="1" ht="20.25" customHeight="1" x14ac:dyDescent="0.25">
      <c r="A9" s="4">
        <f>IFERROR(VLOOKUP(B9,'[1]DADOS (OCULTAR)'!$Q$3:$S$135,3,0),"")</f>
        <v>9039744000860</v>
      </c>
      <c r="B9" s="5" t="s">
        <v>9</v>
      </c>
      <c r="C9" s="6" t="s">
        <v>42</v>
      </c>
      <c r="D9" s="7" t="s">
        <v>43</v>
      </c>
      <c r="E9" s="8" t="s">
        <v>44</v>
      </c>
      <c r="F9" s="9">
        <v>42887</v>
      </c>
      <c r="G9" s="9"/>
      <c r="H9" s="12">
        <v>8800</v>
      </c>
      <c r="I9" s="11" t="s">
        <v>45</v>
      </c>
      <c r="V9" s="15" t="s">
        <v>46</v>
      </c>
    </row>
    <row r="10" spans="1:22" s="13" customFormat="1" ht="20.25" customHeight="1" x14ac:dyDescent="0.25">
      <c r="A10" s="4">
        <f>IFERROR(VLOOKUP(B10,'[1]DADOS (OCULTAR)'!$Q$3:$S$135,3,0),"")</f>
        <v>9039744000860</v>
      </c>
      <c r="B10" s="5" t="s">
        <v>9</v>
      </c>
      <c r="C10" s="6" t="s">
        <v>47</v>
      </c>
      <c r="D10" s="7" t="s">
        <v>48</v>
      </c>
      <c r="E10" s="8" t="s">
        <v>49</v>
      </c>
      <c r="F10" s="9">
        <v>42887</v>
      </c>
      <c r="G10" s="9"/>
      <c r="H10" s="12">
        <v>0</v>
      </c>
      <c r="I10" s="11" t="s">
        <v>50</v>
      </c>
      <c r="V10" s="15" t="s">
        <v>51</v>
      </c>
    </row>
    <row r="11" spans="1:22" s="13" customFormat="1" ht="20.25" customHeight="1" x14ac:dyDescent="0.25">
      <c r="A11" s="4">
        <f>IFERROR(VLOOKUP(B11,'[1]DADOS (OCULTAR)'!$Q$3:$S$135,3,0),"")</f>
        <v>9039744000860</v>
      </c>
      <c r="B11" s="5" t="s">
        <v>9</v>
      </c>
      <c r="C11" s="6" t="s">
        <v>52</v>
      </c>
      <c r="D11" s="7" t="s">
        <v>53</v>
      </c>
      <c r="E11" s="8" t="s">
        <v>54</v>
      </c>
      <c r="F11" s="9">
        <v>41351</v>
      </c>
      <c r="G11" s="9"/>
      <c r="H11" s="12">
        <v>0</v>
      </c>
      <c r="I11" s="11" t="s">
        <v>55</v>
      </c>
      <c r="V11" s="15" t="s">
        <v>56</v>
      </c>
    </row>
    <row r="12" spans="1:22" s="13" customFormat="1" ht="20.25" customHeight="1" x14ac:dyDescent="0.25">
      <c r="A12" s="4">
        <f>IFERROR(VLOOKUP(B12,'[1]DADOS (OCULTAR)'!$Q$3:$S$135,3,0),"")</f>
        <v>9039744000860</v>
      </c>
      <c r="B12" s="5" t="s">
        <v>9</v>
      </c>
      <c r="C12" s="6" t="s">
        <v>57</v>
      </c>
      <c r="D12" s="7" t="s">
        <v>58</v>
      </c>
      <c r="E12" s="8" t="s">
        <v>59</v>
      </c>
      <c r="F12" s="9">
        <v>41061</v>
      </c>
      <c r="G12" s="9"/>
      <c r="H12" s="12">
        <v>94020.23</v>
      </c>
      <c r="I12" s="11" t="s">
        <v>60</v>
      </c>
      <c r="V12" s="15" t="s">
        <v>61</v>
      </c>
    </row>
    <row r="13" spans="1:22" s="13" customFormat="1" ht="20.25" customHeight="1" x14ac:dyDescent="0.25">
      <c r="A13" s="4">
        <f>IFERROR(VLOOKUP(B13,'[1]DADOS (OCULTAR)'!$Q$3:$S$135,3,0),"")</f>
        <v>9039744000860</v>
      </c>
      <c r="B13" s="5" t="s">
        <v>9</v>
      </c>
      <c r="C13" s="6" t="s">
        <v>62</v>
      </c>
      <c r="D13" s="7" t="s">
        <v>63</v>
      </c>
      <c r="E13" s="8" t="s">
        <v>64</v>
      </c>
      <c r="F13" s="9">
        <v>44217</v>
      </c>
      <c r="G13" s="9"/>
      <c r="H13" s="12">
        <v>600</v>
      </c>
      <c r="I13" s="11" t="s">
        <v>65</v>
      </c>
      <c r="V13" s="15" t="s">
        <v>66</v>
      </c>
    </row>
    <row r="14" spans="1:22" s="13" customFormat="1" ht="20.25" customHeight="1" x14ac:dyDescent="0.25">
      <c r="A14" s="4">
        <f>IFERROR(VLOOKUP(B14,'[1]DADOS (OCULTAR)'!$Q$3:$S$135,3,0),"")</f>
        <v>9039744000860</v>
      </c>
      <c r="B14" s="5" t="s">
        <v>9</v>
      </c>
      <c r="C14" s="6" t="s">
        <v>67</v>
      </c>
      <c r="D14" s="7" t="s">
        <v>68</v>
      </c>
      <c r="E14" s="8" t="s">
        <v>69</v>
      </c>
      <c r="F14" s="9">
        <v>40452</v>
      </c>
      <c r="G14" s="9"/>
      <c r="H14" s="12">
        <v>2300</v>
      </c>
      <c r="I14" s="11" t="s">
        <v>70</v>
      </c>
      <c r="V14" s="15" t="s">
        <v>71</v>
      </c>
    </row>
    <row r="15" spans="1:22" s="13" customFormat="1" ht="20.25" customHeight="1" x14ac:dyDescent="0.25">
      <c r="A15" s="4">
        <f>IFERROR(VLOOKUP(B15,'[1]DADOS (OCULTAR)'!$Q$3:$S$135,3,0),"")</f>
        <v>9039744000860</v>
      </c>
      <c r="B15" s="5" t="s">
        <v>9</v>
      </c>
      <c r="C15" s="6" t="s">
        <v>72</v>
      </c>
      <c r="D15" s="7" t="s">
        <v>73</v>
      </c>
      <c r="E15" s="8" t="s">
        <v>74</v>
      </c>
      <c r="F15" s="9">
        <v>41760</v>
      </c>
      <c r="G15" s="9"/>
      <c r="H15" s="12">
        <v>0</v>
      </c>
      <c r="I15" s="11" t="s">
        <v>75</v>
      </c>
      <c r="V15" s="15" t="s">
        <v>76</v>
      </c>
    </row>
    <row r="16" spans="1:22" s="13" customFormat="1" ht="20.25" customHeight="1" x14ac:dyDescent="0.25">
      <c r="A16" s="4">
        <f>IFERROR(VLOOKUP(B16,'[1]DADOS (OCULTAR)'!$Q$3:$S$135,3,0),"")</f>
        <v>9039744000860</v>
      </c>
      <c r="B16" s="5" t="s">
        <v>9</v>
      </c>
      <c r="C16" s="6" t="s">
        <v>77</v>
      </c>
      <c r="D16" s="7" t="s">
        <v>78</v>
      </c>
      <c r="E16" s="8" t="s">
        <v>79</v>
      </c>
      <c r="F16" s="9">
        <v>44355</v>
      </c>
      <c r="G16" s="9"/>
      <c r="H16" s="12">
        <v>3735</v>
      </c>
      <c r="I16" s="11" t="s">
        <v>80</v>
      </c>
      <c r="V16" s="15" t="s">
        <v>81</v>
      </c>
    </row>
    <row r="17" spans="1:22" s="13" customFormat="1" ht="20.25" customHeight="1" x14ac:dyDescent="0.25">
      <c r="A17" s="4">
        <f>IFERROR(VLOOKUP(B17,'[1]DADOS (OCULTAR)'!$Q$3:$S$135,3,0),"")</f>
        <v>9039744000860</v>
      </c>
      <c r="B17" s="5" t="s">
        <v>9</v>
      </c>
      <c r="C17" s="6" t="s">
        <v>82</v>
      </c>
      <c r="D17" s="7" t="s">
        <v>83</v>
      </c>
      <c r="E17" s="8" t="s">
        <v>84</v>
      </c>
      <c r="F17" s="9">
        <v>40787</v>
      </c>
      <c r="G17" s="9"/>
      <c r="H17" s="12">
        <v>0</v>
      </c>
      <c r="I17" s="11" t="s">
        <v>85</v>
      </c>
      <c r="V17" s="15" t="s">
        <v>86</v>
      </c>
    </row>
    <row r="18" spans="1:22" s="13" customFormat="1" ht="20.25" customHeight="1" x14ac:dyDescent="0.25">
      <c r="A18" s="4">
        <f>IFERROR(VLOOKUP(B18,'[1]DADOS (OCULTAR)'!$Q$3:$S$135,3,0),"")</f>
        <v>9039744000860</v>
      </c>
      <c r="B18" s="5" t="s">
        <v>9</v>
      </c>
      <c r="C18" s="6" t="s">
        <v>87</v>
      </c>
      <c r="D18" s="7" t="s">
        <v>88</v>
      </c>
      <c r="E18" s="8" t="s">
        <v>89</v>
      </c>
      <c r="F18" s="9">
        <v>42527</v>
      </c>
      <c r="G18" s="9"/>
      <c r="H18" s="12">
        <v>0</v>
      </c>
      <c r="I18" s="11" t="s">
        <v>90</v>
      </c>
      <c r="V18" s="15" t="s">
        <v>91</v>
      </c>
    </row>
    <row r="19" spans="1:22" s="13" customFormat="1" ht="20.25" customHeight="1" x14ac:dyDescent="0.25">
      <c r="A19" s="4">
        <f>IFERROR(VLOOKUP(B19,'[1]DADOS (OCULTAR)'!$Q$3:$S$135,3,0),"")</f>
        <v>9039744000860</v>
      </c>
      <c r="B19" s="5" t="s">
        <v>9</v>
      </c>
      <c r="C19" s="6" t="s">
        <v>92</v>
      </c>
      <c r="D19" s="7" t="s">
        <v>93</v>
      </c>
      <c r="E19" s="8" t="s">
        <v>94</v>
      </c>
      <c r="F19" s="9">
        <v>42902</v>
      </c>
      <c r="G19" s="9"/>
      <c r="H19" s="12">
        <v>17673.259999999998</v>
      </c>
      <c r="I19" s="11" t="s">
        <v>95</v>
      </c>
      <c r="V19" s="15" t="s">
        <v>96</v>
      </c>
    </row>
    <row r="20" spans="1:22" s="13" customFormat="1" ht="20.25" customHeight="1" x14ac:dyDescent="0.25">
      <c r="A20" s="4">
        <f>IFERROR(VLOOKUP(B20,'[1]DADOS (OCULTAR)'!$Q$3:$S$135,3,0),"")</f>
        <v>9039744000860</v>
      </c>
      <c r="B20" s="5" t="s">
        <v>9</v>
      </c>
      <c r="C20" s="6" t="s">
        <v>97</v>
      </c>
      <c r="D20" s="7" t="s">
        <v>98</v>
      </c>
      <c r="E20" s="8" t="s">
        <v>99</v>
      </c>
      <c r="F20" s="9">
        <v>42887</v>
      </c>
      <c r="G20" s="9"/>
      <c r="H20" s="12">
        <v>215988.6804819277</v>
      </c>
      <c r="I20" s="11" t="s">
        <v>100</v>
      </c>
      <c r="V20" s="15" t="s">
        <v>101</v>
      </c>
    </row>
    <row r="21" spans="1:22" s="13" customFormat="1" ht="20.25" customHeight="1" x14ac:dyDescent="0.25">
      <c r="A21" s="4">
        <f>IFERROR(VLOOKUP(B21,'[1]DADOS (OCULTAR)'!$Q$3:$S$135,3,0),"")</f>
        <v>9039744000860</v>
      </c>
      <c r="B21" s="5" t="s">
        <v>9</v>
      </c>
      <c r="C21" s="6" t="s">
        <v>102</v>
      </c>
      <c r="D21" s="7" t="s">
        <v>103</v>
      </c>
      <c r="E21" s="8" t="s">
        <v>59</v>
      </c>
      <c r="F21" s="9">
        <v>41913</v>
      </c>
      <c r="G21" s="9"/>
      <c r="H21" s="12">
        <v>98847.08</v>
      </c>
      <c r="I21" s="11" t="s">
        <v>104</v>
      </c>
      <c r="V21" s="15" t="s">
        <v>105</v>
      </c>
    </row>
    <row r="22" spans="1:22" s="13" customFormat="1" ht="20.25" customHeight="1" x14ac:dyDescent="0.25">
      <c r="A22" s="4">
        <f>IFERROR(VLOOKUP(B22,'[1]DADOS (OCULTAR)'!$Q$3:$S$135,3,0),"")</f>
        <v>9039744000860</v>
      </c>
      <c r="B22" s="5" t="s">
        <v>9</v>
      </c>
      <c r="C22" s="6" t="s">
        <v>106</v>
      </c>
      <c r="D22" s="7" t="s">
        <v>107</v>
      </c>
      <c r="E22" s="8" t="s">
        <v>108</v>
      </c>
      <c r="F22" s="9">
        <v>42461</v>
      </c>
      <c r="G22" s="9"/>
      <c r="H22" s="12">
        <v>48895.24</v>
      </c>
      <c r="I22" s="11" t="s">
        <v>109</v>
      </c>
      <c r="V22" s="15" t="s">
        <v>110</v>
      </c>
    </row>
    <row r="23" spans="1:22" s="13" customFormat="1" ht="20.25" customHeight="1" x14ac:dyDescent="0.25">
      <c r="A23" s="4">
        <f>IFERROR(VLOOKUP(B23,'[1]DADOS (OCULTAR)'!$Q$3:$S$135,3,0),"")</f>
        <v>9039744000860</v>
      </c>
      <c r="B23" s="5" t="s">
        <v>9</v>
      </c>
      <c r="C23" s="6" t="s">
        <v>111</v>
      </c>
      <c r="D23" s="7" t="s">
        <v>112</v>
      </c>
      <c r="E23" s="8" t="s">
        <v>113</v>
      </c>
      <c r="F23" s="9">
        <v>44530</v>
      </c>
      <c r="G23" s="9"/>
      <c r="H23" s="12">
        <v>26427</v>
      </c>
      <c r="I23" s="11" t="s">
        <v>114</v>
      </c>
      <c r="V23" s="15" t="s">
        <v>115</v>
      </c>
    </row>
    <row r="24" spans="1:22" s="13" customFormat="1" ht="20.25" customHeight="1" x14ac:dyDescent="0.25">
      <c r="A24" s="4">
        <f>IFERROR(VLOOKUP(B24,'[1]DADOS (OCULTAR)'!$Q$3:$S$135,3,0),"")</f>
        <v>9039744000860</v>
      </c>
      <c r="B24" s="5" t="s">
        <v>9</v>
      </c>
      <c r="C24" s="6" t="s">
        <v>111</v>
      </c>
      <c r="D24" s="7" t="s">
        <v>112</v>
      </c>
      <c r="E24" s="8" t="s">
        <v>113</v>
      </c>
      <c r="F24" s="9">
        <v>44161</v>
      </c>
      <c r="G24" s="9"/>
      <c r="H24" s="12">
        <v>22904.560000000001</v>
      </c>
      <c r="I24" s="11" t="s">
        <v>116</v>
      </c>
      <c r="V24" s="15" t="s">
        <v>117</v>
      </c>
    </row>
    <row r="25" spans="1:22" s="13" customFormat="1" ht="20.25" customHeight="1" x14ac:dyDescent="0.25">
      <c r="A25" s="4">
        <f>IFERROR(VLOOKUP(B25,'[1]DADOS (OCULTAR)'!$Q$3:$S$135,3,0),"")</f>
        <v>9039744000860</v>
      </c>
      <c r="B25" s="5" t="s">
        <v>9</v>
      </c>
      <c r="C25" s="6" t="s">
        <v>118</v>
      </c>
      <c r="D25" s="7" t="s">
        <v>119</v>
      </c>
      <c r="E25" s="8" t="s">
        <v>120</v>
      </c>
      <c r="F25" s="9">
        <v>41699</v>
      </c>
      <c r="G25" s="9"/>
      <c r="H25" s="12">
        <v>59210.12</v>
      </c>
      <c r="I25" s="11" t="s">
        <v>121</v>
      </c>
      <c r="V25" s="15" t="s">
        <v>122</v>
      </c>
    </row>
    <row r="26" spans="1:22" s="13" customFormat="1" ht="20.25" customHeight="1" x14ac:dyDescent="0.25">
      <c r="A26" s="4">
        <f>IFERROR(VLOOKUP(B26,'[1]DADOS (OCULTAR)'!$Q$3:$S$135,3,0),"")</f>
        <v>9039744000860</v>
      </c>
      <c r="B26" s="5" t="s">
        <v>9</v>
      </c>
      <c r="C26" s="6" t="s">
        <v>123</v>
      </c>
      <c r="D26" s="7" t="s">
        <v>124</v>
      </c>
      <c r="E26" s="8" t="s">
        <v>125</v>
      </c>
      <c r="F26" s="9">
        <v>44739</v>
      </c>
      <c r="G26" s="9"/>
      <c r="H26" s="12">
        <v>0</v>
      </c>
      <c r="I26" s="11" t="s">
        <v>126</v>
      </c>
      <c r="V26" s="15" t="s">
        <v>127</v>
      </c>
    </row>
    <row r="27" spans="1:22" s="13" customFormat="1" ht="20.25" customHeight="1" x14ac:dyDescent="0.25">
      <c r="A27" s="4">
        <f>IFERROR(VLOOKUP(B27,'[1]DADOS (OCULTAR)'!$Q$3:$S$135,3,0),"")</f>
        <v>9039744000860</v>
      </c>
      <c r="B27" s="5" t="s">
        <v>9</v>
      </c>
      <c r="C27" s="6" t="s">
        <v>128</v>
      </c>
      <c r="D27" s="7" t="s">
        <v>129</v>
      </c>
      <c r="E27" s="8" t="s">
        <v>89</v>
      </c>
      <c r="F27" s="9">
        <v>42461</v>
      </c>
      <c r="G27" s="9"/>
      <c r="H27" s="12">
        <v>7948.5</v>
      </c>
      <c r="I27" s="11" t="s">
        <v>130</v>
      </c>
      <c r="V27" s="15" t="s">
        <v>131</v>
      </c>
    </row>
    <row r="28" spans="1:22" s="13" customFormat="1" ht="20.25" customHeight="1" x14ac:dyDescent="0.25">
      <c r="A28" s="4">
        <f>IFERROR(VLOOKUP(B28,'[1]DADOS (OCULTAR)'!$Q$3:$S$135,3,0),"")</f>
        <v>9039744000860</v>
      </c>
      <c r="B28" s="5" t="s">
        <v>9</v>
      </c>
      <c r="C28" s="6" t="s">
        <v>132</v>
      </c>
      <c r="D28" s="7" t="s">
        <v>133</v>
      </c>
      <c r="E28" s="8" t="s">
        <v>134</v>
      </c>
      <c r="F28" s="9">
        <v>42005</v>
      </c>
      <c r="G28" s="9"/>
      <c r="H28" s="12">
        <v>261347.19</v>
      </c>
      <c r="I28" s="11" t="s">
        <v>135</v>
      </c>
      <c r="V28" s="15" t="s">
        <v>136</v>
      </c>
    </row>
    <row r="29" spans="1:22" s="13" customFormat="1" ht="20.25" customHeight="1" x14ac:dyDescent="0.25">
      <c r="A29" s="4">
        <f>IFERROR(VLOOKUP(B29,'[1]DADOS (OCULTAR)'!$Q$3:$S$135,3,0),"")</f>
        <v>9039744000860</v>
      </c>
      <c r="B29" s="5" t="s">
        <v>9</v>
      </c>
      <c r="C29" s="6" t="s">
        <v>137</v>
      </c>
      <c r="D29" s="7" t="s">
        <v>138</v>
      </c>
      <c r="E29" s="8" t="s">
        <v>139</v>
      </c>
      <c r="F29" s="9">
        <v>43617</v>
      </c>
      <c r="G29" s="9"/>
      <c r="H29" s="12">
        <v>0</v>
      </c>
      <c r="I29" s="11" t="s">
        <v>140</v>
      </c>
      <c r="V29" s="15" t="s">
        <v>141</v>
      </c>
    </row>
    <row r="30" spans="1:22" s="13" customFormat="1" ht="20.25" customHeight="1" x14ac:dyDescent="0.25">
      <c r="A30" s="4">
        <f>IFERROR(VLOOKUP(B30,'[1]DADOS (OCULTAR)'!$Q$3:$S$135,3,0),"")</f>
        <v>9039744000860</v>
      </c>
      <c r="B30" s="5" t="s">
        <v>9</v>
      </c>
      <c r="C30" s="6" t="s">
        <v>142</v>
      </c>
      <c r="D30" s="7" t="s">
        <v>143</v>
      </c>
      <c r="E30" s="8" t="s">
        <v>144</v>
      </c>
      <c r="F30" s="9">
        <v>42458</v>
      </c>
      <c r="G30" s="9"/>
      <c r="H30" s="12">
        <v>42748.81</v>
      </c>
      <c r="I30" s="11" t="s">
        <v>145</v>
      </c>
      <c r="V30" s="15" t="s">
        <v>146</v>
      </c>
    </row>
    <row r="31" spans="1:22" s="13" customFormat="1" ht="20.25" customHeight="1" x14ac:dyDescent="0.25">
      <c r="A31" s="4">
        <f>IFERROR(VLOOKUP(B31,'[1]DADOS (OCULTAR)'!$Q$3:$S$135,3,0),"")</f>
        <v>9039744000860</v>
      </c>
      <c r="B31" s="5" t="s">
        <v>9</v>
      </c>
      <c r="C31" s="6" t="s">
        <v>147</v>
      </c>
      <c r="D31" s="16" t="s">
        <v>148</v>
      </c>
      <c r="E31" s="8" t="s">
        <v>149</v>
      </c>
      <c r="F31" s="9">
        <v>42736</v>
      </c>
      <c r="G31" s="9"/>
      <c r="H31" s="12">
        <v>0</v>
      </c>
      <c r="I31" s="11" t="s">
        <v>150</v>
      </c>
      <c r="V31" s="15" t="s">
        <v>151</v>
      </c>
    </row>
    <row r="32" spans="1:22" s="13" customFormat="1" ht="20.25" customHeight="1" x14ac:dyDescent="0.25">
      <c r="A32" s="4">
        <f>IFERROR(VLOOKUP(B32,'[1]DADOS (OCULTAR)'!$Q$3:$S$135,3,0),"")</f>
        <v>9039744000860</v>
      </c>
      <c r="B32" s="5" t="s">
        <v>9</v>
      </c>
      <c r="C32" s="6" t="s">
        <v>152</v>
      </c>
      <c r="D32" s="7" t="s">
        <v>153</v>
      </c>
      <c r="E32" s="8" t="s">
        <v>44</v>
      </c>
      <c r="F32" s="9">
        <v>41821</v>
      </c>
      <c r="G32" s="9"/>
      <c r="H32" s="12">
        <v>6000</v>
      </c>
      <c r="I32" s="11" t="s">
        <v>154</v>
      </c>
      <c r="V32" s="15" t="s">
        <v>155</v>
      </c>
    </row>
    <row r="33" spans="1:22" s="13" customFormat="1" ht="20.25" customHeight="1" x14ac:dyDescent="0.25">
      <c r="A33" s="4">
        <f>IFERROR(VLOOKUP(B33,'[1]DADOS (OCULTAR)'!$Q$3:$S$135,3,0),"")</f>
        <v>9039744000860</v>
      </c>
      <c r="B33" s="5" t="s">
        <v>9</v>
      </c>
      <c r="C33" s="6" t="s">
        <v>156</v>
      </c>
      <c r="D33" s="7" t="s">
        <v>157</v>
      </c>
      <c r="E33" s="8" t="s">
        <v>89</v>
      </c>
      <c r="F33" s="9">
        <v>42657</v>
      </c>
      <c r="G33" s="9"/>
      <c r="H33" s="12">
        <v>37427.25</v>
      </c>
      <c r="I33" s="11" t="s">
        <v>158</v>
      </c>
      <c r="V33" s="15" t="s">
        <v>159</v>
      </c>
    </row>
    <row r="34" spans="1:22" s="13" customFormat="1" ht="20.25" customHeight="1" x14ac:dyDescent="0.25">
      <c r="A34" s="4">
        <f>IFERROR(VLOOKUP(B34,'[1]DADOS (OCULTAR)'!$Q$3:$S$135,3,0),"")</f>
        <v>9039744000860</v>
      </c>
      <c r="B34" s="5" t="s">
        <v>9</v>
      </c>
      <c r="C34" s="6" t="s">
        <v>160</v>
      </c>
      <c r="D34" s="7" t="s">
        <v>161</v>
      </c>
      <c r="E34" s="8" t="s">
        <v>44</v>
      </c>
      <c r="F34" s="9">
        <v>42037</v>
      </c>
      <c r="G34" s="9"/>
      <c r="H34" s="12">
        <v>0</v>
      </c>
      <c r="I34" s="11" t="s">
        <v>162</v>
      </c>
      <c r="V34" s="15" t="s">
        <v>163</v>
      </c>
    </row>
    <row r="35" spans="1:22" s="13" customFormat="1" ht="20.25" customHeight="1" x14ac:dyDescent="0.25">
      <c r="A35" s="4">
        <f>IFERROR(VLOOKUP(B35,'[1]DADOS (OCULTAR)'!$Q$3:$S$135,3,0),"")</f>
        <v>9039744000860</v>
      </c>
      <c r="B35" s="5" t="s">
        <v>9</v>
      </c>
      <c r="C35" s="6" t="s">
        <v>164</v>
      </c>
      <c r="D35" s="7" t="s">
        <v>165</v>
      </c>
      <c r="E35" s="8" t="s">
        <v>54</v>
      </c>
      <c r="F35" s="9">
        <v>42577</v>
      </c>
      <c r="G35" s="9">
        <v>46229</v>
      </c>
      <c r="H35" s="12">
        <v>100</v>
      </c>
      <c r="I35" s="11" t="s">
        <v>166</v>
      </c>
      <c r="V35" s="15" t="s">
        <v>167</v>
      </c>
    </row>
    <row r="36" spans="1:22" s="13" customFormat="1" ht="20.25" customHeight="1" x14ac:dyDescent="0.25">
      <c r="A36" s="4">
        <f>IFERROR(VLOOKUP(B36,'[1]DADOS (OCULTAR)'!$Q$3:$S$135,3,0),"")</f>
        <v>9039744000860</v>
      </c>
      <c r="B36" s="5" t="s">
        <v>9</v>
      </c>
      <c r="C36" s="6" t="s">
        <v>168</v>
      </c>
      <c r="D36" s="7" t="s">
        <v>169</v>
      </c>
      <c r="E36" s="8" t="s">
        <v>170</v>
      </c>
      <c r="F36" s="9">
        <v>43556</v>
      </c>
      <c r="G36" s="9"/>
      <c r="H36" s="12">
        <v>7337.4</v>
      </c>
      <c r="I36" s="11" t="s">
        <v>171</v>
      </c>
      <c r="V36" s="15" t="s">
        <v>172</v>
      </c>
    </row>
    <row r="37" spans="1:22" s="13" customFormat="1" ht="20.25" customHeight="1" x14ac:dyDescent="0.25">
      <c r="A37" s="4">
        <f>IFERROR(VLOOKUP(B37,'[1]DADOS (OCULTAR)'!$Q$3:$S$135,3,0),"")</f>
        <v>9039744000860</v>
      </c>
      <c r="B37" s="5" t="s">
        <v>9</v>
      </c>
      <c r="C37" s="6" t="s">
        <v>173</v>
      </c>
      <c r="D37" s="7" t="s">
        <v>174</v>
      </c>
      <c r="E37" s="8" t="s">
        <v>89</v>
      </c>
      <c r="F37" s="9">
        <v>43108</v>
      </c>
      <c r="G37" s="9"/>
      <c r="H37" s="12">
        <v>31552.5</v>
      </c>
      <c r="I37" s="11" t="s">
        <v>175</v>
      </c>
      <c r="V37" s="15" t="s">
        <v>176</v>
      </c>
    </row>
    <row r="38" spans="1:22" s="13" customFormat="1" ht="20.25" customHeight="1" x14ac:dyDescent="0.25">
      <c r="A38" s="4">
        <f>IFERROR(VLOOKUP(B38,'[1]DADOS (OCULTAR)'!$Q$3:$S$135,3,0),"")</f>
        <v>9039744000860</v>
      </c>
      <c r="B38" s="5" t="s">
        <v>9</v>
      </c>
      <c r="C38" s="6" t="s">
        <v>177</v>
      </c>
      <c r="D38" s="7" t="s">
        <v>178</v>
      </c>
      <c r="E38" s="8" t="s">
        <v>29</v>
      </c>
      <c r="F38" s="9">
        <v>44574</v>
      </c>
      <c r="G38" s="9"/>
      <c r="H38" s="12">
        <v>59840.78</v>
      </c>
      <c r="I38" s="11" t="s">
        <v>179</v>
      </c>
      <c r="V38" s="15" t="s">
        <v>180</v>
      </c>
    </row>
    <row r="39" spans="1:22" s="13" customFormat="1" ht="20.25" customHeight="1" x14ac:dyDescent="0.25">
      <c r="A39" s="4">
        <f>IFERROR(VLOOKUP(B39,'[1]DADOS (OCULTAR)'!$Q$3:$S$135,3,0),"")</f>
        <v>9039744000860</v>
      </c>
      <c r="B39" s="5" t="s">
        <v>9</v>
      </c>
      <c r="C39" s="6" t="s">
        <v>181</v>
      </c>
      <c r="D39" s="7" t="s">
        <v>182</v>
      </c>
      <c r="E39" s="8" t="s">
        <v>183</v>
      </c>
      <c r="F39" s="9">
        <v>43467</v>
      </c>
      <c r="G39" s="9"/>
      <c r="H39" s="12">
        <v>6681.96</v>
      </c>
      <c r="I39" s="11" t="s">
        <v>184</v>
      </c>
      <c r="V39" s="15" t="s">
        <v>185</v>
      </c>
    </row>
    <row r="40" spans="1:22" s="13" customFormat="1" ht="20.25" customHeight="1" x14ac:dyDescent="0.25">
      <c r="A40" s="4">
        <f>IFERROR(VLOOKUP(B40,'[1]DADOS (OCULTAR)'!$Q$3:$S$135,3,0),"")</f>
        <v>9039744000860</v>
      </c>
      <c r="B40" s="5" t="s">
        <v>9</v>
      </c>
      <c r="C40" s="6" t="s">
        <v>186</v>
      </c>
      <c r="D40" s="7" t="s">
        <v>187</v>
      </c>
      <c r="E40" s="8" t="s">
        <v>188</v>
      </c>
      <c r="F40" s="9">
        <v>43004</v>
      </c>
      <c r="G40" s="9"/>
      <c r="H40" s="12">
        <v>0</v>
      </c>
      <c r="I40" s="11" t="s">
        <v>189</v>
      </c>
      <c r="V40" s="15" t="s">
        <v>190</v>
      </c>
    </row>
    <row r="41" spans="1:22" s="13" customFormat="1" ht="20.25" customHeight="1" x14ac:dyDescent="0.25">
      <c r="A41" s="4">
        <f>IFERROR(VLOOKUP(B41,'[1]DADOS (OCULTAR)'!$Q$3:$S$135,3,0),"")</f>
        <v>9039744000860</v>
      </c>
      <c r="B41" s="5" t="s">
        <v>9</v>
      </c>
      <c r="C41" s="6" t="s">
        <v>191</v>
      </c>
      <c r="D41" s="7" t="s">
        <v>192</v>
      </c>
      <c r="E41" s="8" t="s">
        <v>193</v>
      </c>
      <c r="F41" s="9">
        <v>42468</v>
      </c>
      <c r="G41" s="9"/>
      <c r="H41" s="12">
        <v>0</v>
      </c>
      <c r="I41" s="11" t="s">
        <v>194</v>
      </c>
      <c r="V41" s="15" t="s">
        <v>195</v>
      </c>
    </row>
    <row r="42" spans="1:22" s="13" customFormat="1" ht="20.25" customHeight="1" x14ac:dyDescent="0.25">
      <c r="A42" s="4">
        <f>IFERROR(VLOOKUP(B42,'[1]DADOS (OCULTAR)'!$Q$3:$S$135,3,0),"")</f>
        <v>9039744000860</v>
      </c>
      <c r="B42" s="5" t="s">
        <v>9</v>
      </c>
      <c r="C42" s="6" t="s">
        <v>196</v>
      </c>
      <c r="D42" s="7" t="s">
        <v>197</v>
      </c>
      <c r="E42" s="8" t="s">
        <v>198</v>
      </c>
      <c r="F42" s="9">
        <v>43160</v>
      </c>
      <c r="G42" s="9"/>
      <c r="H42" s="12">
        <v>0</v>
      </c>
      <c r="I42" s="11" t="s">
        <v>199</v>
      </c>
      <c r="V42" s="15" t="s">
        <v>200</v>
      </c>
    </row>
    <row r="43" spans="1:22" s="13" customFormat="1" ht="20.25" customHeight="1" x14ac:dyDescent="0.25">
      <c r="A43" s="4">
        <f>IFERROR(VLOOKUP(B43,'[1]DADOS (OCULTAR)'!$Q$3:$S$135,3,0),"")</f>
        <v>9039744000860</v>
      </c>
      <c r="B43" s="5" t="s">
        <v>9</v>
      </c>
      <c r="C43" s="6" t="s">
        <v>201</v>
      </c>
      <c r="D43" s="7" t="s">
        <v>202</v>
      </c>
      <c r="E43" s="8" t="s">
        <v>59</v>
      </c>
      <c r="F43" s="9">
        <v>42036</v>
      </c>
      <c r="G43" s="9"/>
      <c r="H43" s="12">
        <v>0</v>
      </c>
      <c r="I43" s="11" t="s">
        <v>203</v>
      </c>
      <c r="V43" s="15" t="s">
        <v>204</v>
      </c>
    </row>
    <row r="44" spans="1:22" s="13" customFormat="1" ht="20.25" customHeight="1" x14ac:dyDescent="0.25">
      <c r="A44" s="4">
        <f>IFERROR(VLOOKUP(B44,'[1]DADOS (OCULTAR)'!$Q$3:$S$135,3,0),"")</f>
        <v>9039744000860</v>
      </c>
      <c r="B44" s="5" t="s">
        <v>9</v>
      </c>
      <c r="C44" s="6" t="s">
        <v>205</v>
      </c>
      <c r="D44" s="7" t="s">
        <v>206</v>
      </c>
      <c r="E44" s="8" t="s">
        <v>207</v>
      </c>
      <c r="F44" s="9">
        <v>41397</v>
      </c>
      <c r="G44" s="9"/>
      <c r="H44" s="12">
        <v>0</v>
      </c>
      <c r="I44" s="11" t="s">
        <v>208</v>
      </c>
      <c r="V44" s="15" t="s">
        <v>209</v>
      </c>
    </row>
    <row r="45" spans="1:22" s="13" customFormat="1" ht="20.25" customHeight="1" x14ac:dyDescent="0.25">
      <c r="A45" s="4">
        <f>IFERROR(VLOOKUP(B45,'[1]DADOS (OCULTAR)'!$Q$3:$S$135,3,0),"")</f>
        <v>9039744000860</v>
      </c>
      <c r="B45" s="5" t="s">
        <v>9</v>
      </c>
      <c r="C45" s="6" t="s">
        <v>210</v>
      </c>
      <c r="D45" s="7" t="s">
        <v>211</v>
      </c>
      <c r="E45" s="8" t="s">
        <v>54</v>
      </c>
      <c r="F45" s="9">
        <v>42549</v>
      </c>
      <c r="G45" s="9"/>
      <c r="H45" s="12">
        <v>0</v>
      </c>
      <c r="I45" s="11" t="s">
        <v>212</v>
      </c>
      <c r="V45" s="15" t="s">
        <v>213</v>
      </c>
    </row>
    <row r="46" spans="1:22" s="13" customFormat="1" ht="20.25" customHeight="1" x14ac:dyDescent="0.25">
      <c r="A46" s="4">
        <f>IFERROR(VLOOKUP(B46,'[1]DADOS (OCULTAR)'!$Q$3:$S$135,3,0),"")</f>
        <v>9039744000860</v>
      </c>
      <c r="B46" s="5" t="s">
        <v>9</v>
      </c>
      <c r="C46" s="6" t="s">
        <v>214</v>
      </c>
      <c r="D46" s="7" t="s">
        <v>215</v>
      </c>
      <c r="E46" s="8" t="s">
        <v>216</v>
      </c>
      <c r="F46" s="9">
        <v>41030</v>
      </c>
      <c r="G46" s="9"/>
      <c r="H46" s="12">
        <v>249122.02</v>
      </c>
      <c r="I46" s="11" t="s">
        <v>217</v>
      </c>
      <c r="V46" s="15" t="s">
        <v>218</v>
      </c>
    </row>
    <row r="47" spans="1:22" ht="20.25" customHeight="1" x14ac:dyDescent="0.25">
      <c r="A47" s="4">
        <f>IFERROR(VLOOKUP(B47,'[1]DADOS (OCULTAR)'!$Q$3:$S$135,3,0),"")</f>
        <v>9039744000860</v>
      </c>
      <c r="B47" s="5" t="s">
        <v>9</v>
      </c>
      <c r="C47" s="6" t="s">
        <v>219</v>
      </c>
      <c r="D47" s="7" t="s">
        <v>220</v>
      </c>
      <c r="E47" s="8" t="s">
        <v>221</v>
      </c>
      <c r="F47" s="9">
        <v>41153</v>
      </c>
      <c r="G47" s="9"/>
      <c r="H47" s="12">
        <v>7339.5</v>
      </c>
      <c r="I47" s="11" t="s">
        <v>222</v>
      </c>
    </row>
    <row r="48" spans="1:22" ht="20.25" customHeight="1" x14ac:dyDescent="0.25">
      <c r="A48" s="4">
        <f>IFERROR(VLOOKUP(B48,'[1]DADOS (OCULTAR)'!$Q$3:$S$135,3,0),"")</f>
        <v>9039744000860</v>
      </c>
      <c r="B48" s="5" t="s">
        <v>9</v>
      </c>
      <c r="C48" s="6" t="s">
        <v>223</v>
      </c>
      <c r="D48" s="7" t="s">
        <v>224</v>
      </c>
      <c r="E48" s="8" t="s">
        <v>44</v>
      </c>
      <c r="F48" s="9">
        <v>42036</v>
      </c>
      <c r="G48" s="9"/>
      <c r="H48" s="12">
        <v>2400</v>
      </c>
      <c r="I48" s="11" t="s">
        <v>225</v>
      </c>
    </row>
    <row r="49" spans="1:9" ht="20.25" customHeight="1" x14ac:dyDescent="0.25">
      <c r="A49" s="4">
        <f>IFERROR(VLOOKUP(B49,'[1]DADOS (OCULTAR)'!$Q$3:$S$135,3,0),"")</f>
        <v>9039744000860</v>
      </c>
      <c r="B49" s="5" t="s">
        <v>9</v>
      </c>
      <c r="C49" s="6" t="s">
        <v>226</v>
      </c>
      <c r="D49" s="7" t="s">
        <v>227</v>
      </c>
      <c r="E49" s="8" t="s">
        <v>221</v>
      </c>
      <c r="F49" s="9">
        <v>41548</v>
      </c>
      <c r="G49" s="9"/>
      <c r="H49" s="12">
        <v>3669.75</v>
      </c>
      <c r="I49" s="11" t="s">
        <v>228</v>
      </c>
    </row>
    <row r="50" spans="1:9" ht="20.25" customHeight="1" x14ac:dyDescent="0.25">
      <c r="A50" s="4">
        <f>IFERROR(VLOOKUP(B50,'[1]DADOS (OCULTAR)'!$Q$3:$S$135,3,0),"")</f>
        <v>9039744000860</v>
      </c>
      <c r="B50" s="5" t="s">
        <v>9</v>
      </c>
      <c r="C50" s="6" t="s">
        <v>229</v>
      </c>
      <c r="D50" s="7" t="s">
        <v>230</v>
      </c>
      <c r="E50" s="8" t="s">
        <v>231</v>
      </c>
      <c r="F50" s="9">
        <v>40360</v>
      </c>
      <c r="G50" s="9"/>
      <c r="H50" s="12">
        <v>1890</v>
      </c>
      <c r="I50" s="11" t="s">
        <v>232</v>
      </c>
    </row>
    <row r="51" spans="1:9" ht="20.25" customHeight="1" x14ac:dyDescent="0.25">
      <c r="A51" s="4">
        <f>IFERROR(VLOOKUP(B51,'[1]DADOS (OCULTAR)'!$Q$3:$S$135,3,0),"")</f>
        <v>9039744000860</v>
      </c>
      <c r="B51" s="5" t="s">
        <v>9</v>
      </c>
      <c r="C51" s="6" t="s">
        <v>233</v>
      </c>
      <c r="D51" s="7" t="s">
        <v>234</v>
      </c>
      <c r="E51" s="8" t="s">
        <v>235</v>
      </c>
      <c r="F51" s="9">
        <v>41113</v>
      </c>
      <c r="G51" s="9"/>
      <c r="H51" s="12">
        <v>37864.11</v>
      </c>
      <c r="I51" s="11" t="s">
        <v>236</v>
      </c>
    </row>
    <row r="52" spans="1:9" ht="20.25" customHeight="1" x14ac:dyDescent="0.25">
      <c r="A52" s="4">
        <f>IFERROR(VLOOKUP(B52,'[1]DADOS (OCULTAR)'!$Q$3:$S$135,3,0),"")</f>
        <v>9039744000860</v>
      </c>
      <c r="B52" s="5" t="s">
        <v>9</v>
      </c>
      <c r="C52" s="6" t="s">
        <v>237</v>
      </c>
      <c r="D52" s="7" t="s">
        <v>238</v>
      </c>
      <c r="E52" s="8" t="s">
        <v>239</v>
      </c>
      <c r="F52" s="9">
        <v>43279</v>
      </c>
      <c r="G52" s="9"/>
      <c r="H52" s="12">
        <v>3774.29</v>
      </c>
      <c r="I52" s="11" t="s">
        <v>240</v>
      </c>
    </row>
    <row r="53" spans="1:9" ht="20.25" customHeight="1" x14ac:dyDescent="0.25">
      <c r="A53" s="4">
        <f>IFERROR(VLOOKUP(B53,'[1]DADOS (OCULTAR)'!$Q$3:$S$135,3,0),"")</f>
        <v>9039744000860</v>
      </c>
      <c r="B53" s="5" t="s">
        <v>9</v>
      </c>
      <c r="C53" s="6" t="s">
        <v>241</v>
      </c>
      <c r="D53" s="7" t="s">
        <v>242</v>
      </c>
      <c r="E53" s="8" t="s">
        <v>243</v>
      </c>
      <c r="F53" s="9">
        <v>44560</v>
      </c>
      <c r="G53" s="9"/>
      <c r="H53" s="12">
        <v>3822</v>
      </c>
      <c r="I53" s="11" t="s">
        <v>244</v>
      </c>
    </row>
    <row r="54" spans="1:9" ht="20.25" customHeight="1" x14ac:dyDescent="0.25">
      <c r="A54" s="4">
        <f>IFERROR(VLOOKUP(B54,'[1]DADOS (OCULTAR)'!$Q$3:$S$135,3,0),"")</f>
        <v>9039744000860</v>
      </c>
      <c r="B54" s="5" t="s">
        <v>9</v>
      </c>
      <c r="C54" s="6" t="s">
        <v>241</v>
      </c>
      <c r="D54" s="7" t="s">
        <v>242</v>
      </c>
      <c r="E54" s="8" t="s">
        <v>243</v>
      </c>
      <c r="F54" s="9">
        <v>43560</v>
      </c>
      <c r="G54" s="9"/>
      <c r="H54" s="12">
        <v>4800</v>
      </c>
      <c r="I54" s="11" t="s">
        <v>245</v>
      </c>
    </row>
    <row r="55" spans="1:9" ht="20.25" customHeight="1" x14ac:dyDescent="0.25">
      <c r="A55" s="4">
        <f>IFERROR(VLOOKUP(B55,'[1]DADOS (OCULTAR)'!$Q$3:$S$135,3,0),"")</f>
        <v>9039744000860</v>
      </c>
      <c r="B55" s="5" t="s">
        <v>9</v>
      </c>
      <c r="C55" s="6" t="s">
        <v>241</v>
      </c>
      <c r="D55" s="7" t="s">
        <v>242</v>
      </c>
      <c r="E55" s="8" t="s">
        <v>243</v>
      </c>
      <c r="F55" s="9">
        <v>44617</v>
      </c>
      <c r="G55" s="9"/>
      <c r="H55" s="12">
        <v>0</v>
      </c>
      <c r="I55" s="11" t="s">
        <v>246</v>
      </c>
    </row>
    <row r="56" spans="1:9" ht="20.25" customHeight="1" x14ac:dyDescent="0.25">
      <c r="A56" s="4">
        <f>IFERROR(VLOOKUP(B56,'[1]DADOS (OCULTAR)'!$Q$3:$S$135,3,0),"")</f>
        <v>9039744000860</v>
      </c>
      <c r="B56" s="5" t="s">
        <v>9</v>
      </c>
      <c r="C56" s="6" t="s">
        <v>247</v>
      </c>
      <c r="D56" s="7" t="s">
        <v>248</v>
      </c>
      <c r="E56" s="8" t="s">
        <v>249</v>
      </c>
      <c r="F56" s="9">
        <v>44287</v>
      </c>
      <c r="G56" s="9"/>
      <c r="H56" s="12">
        <v>287204.06</v>
      </c>
      <c r="I56" s="11" t="s">
        <v>250</v>
      </c>
    </row>
    <row r="57" spans="1:9" ht="20.25" customHeight="1" x14ac:dyDescent="0.25">
      <c r="A57" s="4">
        <f>IFERROR(VLOOKUP(B57,'[1]DADOS (OCULTAR)'!$Q$3:$S$135,3,0),"")</f>
        <v>9039744000860</v>
      </c>
      <c r="B57" s="5" t="s">
        <v>9</v>
      </c>
      <c r="C57" s="6" t="s">
        <v>251</v>
      </c>
      <c r="D57" s="7" t="s">
        <v>252</v>
      </c>
      <c r="E57" s="8" t="s">
        <v>253</v>
      </c>
      <c r="F57" s="9">
        <v>43607</v>
      </c>
      <c r="G57" s="9"/>
      <c r="H57" s="12">
        <v>1000</v>
      </c>
      <c r="I57" s="11" t="s">
        <v>254</v>
      </c>
    </row>
    <row r="58" spans="1:9" ht="20.25" customHeight="1" x14ac:dyDescent="0.25">
      <c r="A58" s="4">
        <f>IFERROR(VLOOKUP(B58,'[1]DADOS (OCULTAR)'!$Q$3:$S$135,3,0),"")</f>
        <v>9039744000860</v>
      </c>
      <c r="B58" s="5" t="s">
        <v>9</v>
      </c>
      <c r="C58" s="6" t="s">
        <v>255</v>
      </c>
      <c r="D58" s="7" t="s">
        <v>256</v>
      </c>
      <c r="E58" s="8" t="s">
        <v>59</v>
      </c>
      <c r="F58" s="9">
        <v>41730</v>
      </c>
      <c r="G58" s="9"/>
      <c r="H58" s="12">
        <v>0</v>
      </c>
      <c r="I58" s="11" t="s">
        <v>257</v>
      </c>
    </row>
    <row r="59" spans="1:9" ht="20.25" customHeight="1" x14ac:dyDescent="0.25">
      <c r="A59" s="4">
        <f>IFERROR(VLOOKUP(B59,'[1]DADOS (OCULTAR)'!$Q$3:$S$135,3,0),"")</f>
        <v>9039744000860</v>
      </c>
      <c r="B59" s="5" t="s">
        <v>9</v>
      </c>
      <c r="C59" s="6" t="s">
        <v>258</v>
      </c>
      <c r="D59" s="7" t="s">
        <v>259</v>
      </c>
      <c r="E59" s="8" t="s">
        <v>260</v>
      </c>
      <c r="F59" s="9">
        <v>40360</v>
      </c>
      <c r="G59" s="9"/>
      <c r="H59" s="12">
        <v>11923.75</v>
      </c>
      <c r="I59" s="11" t="s">
        <v>261</v>
      </c>
    </row>
    <row r="60" spans="1:9" ht="20.25" customHeight="1" x14ac:dyDescent="0.25">
      <c r="A60" s="4">
        <f>IFERROR(VLOOKUP(B60,'[1]DADOS (OCULTAR)'!$Q$3:$S$135,3,0),"")</f>
        <v>9039744000860</v>
      </c>
      <c r="B60" s="5" t="s">
        <v>9</v>
      </c>
      <c r="C60" s="6" t="s">
        <v>262</v>
      </c>
      <c r="D60" s="7" t="s">
        <v>263</v>
      </c>
      <c r="E60" s="8" t="s">
        <v>264</v>
      </c>
      <c r="F60" s="9">
        <v>42492</v>
      </c>
      <c r="G60" s="9"/>
      <c r="H60" s="12">
        <v>281019.71999999997</v>
      </c>
      <c r="I60" s="11" t="s">
        <v>265</v>
      </c>
    </row>
    <row r="61" spans="1:9" ht="20.25" customHeight="1" x14ac:dyDescent="0.25">
      <c r="A61" s="4">
        <f>IFERROR(VLOOKUP(B61,'[1]DADOS (OCULTAR)'!$Q$3:$S$135,3,0),"")</f>
        <v>9039744000860</v>
      </c>
      <c r="B61" s="5" t="s">
        <v>9</v>
      </c>
      <c r="C61" s="6" t="s">
        <v>266</v>
      </c>
      <c r="D61" s="7" t="s">
        <v>267</v>
      </c>
      <c r="E61" s="8" t="s">
        <v>59</v>
      </c>
      <c r="F61" s="9">
        <v>40787</v>
      </c>
      <c r="G61" s="9"/>
      <c r="H61" s="12">
        <v>245795.93</v>
      </c>
      <c r="I61" s="11" t="s">
        <v>268</v>
      </c>
    </row>
    <row r="62" spans="1:9" ht="20.25" customHeight="1" x14ac:dyDescent="0.25">
      <c r="A62" s="4">
        <f>IFERROR(VLOOKUP(B62,'[1]DADOS (OCULTAR)'!$Q$3:$S$135,3,0),"")</f>
        <v>9039744000860</v>
      </c>
      <c r="B62" s="5" t="s">
        <v>9</v>
      </c>
      <c r="C62" s="6" t="s">
        <v>269</v>
      </c>
      <c r="D62" s="7" t="s">
        <v>270</v>
      </c>
      <c r="E62" s="8" t="s">
        <v>89</v>
      </c>
      <c r="F62" s="9">
        <v>40940</v>
      </c>
      <c r="G62" s="9"/>
      <c r="H62" s="12">
        <v>147641.03</v>
      </c>
      <c r="I62" s="11" t="s">
        <v>271</v>
      </c>
    </row>
    <row r="63" spans="1:9" ht="20.25" customHeight="1" x14ac:dyDescent="0.25">
      <c r="A63" s="4">
        <f>IFERROR(VLOOKUP(B63,'[1]DADOS (OCULTAR)'!$Q$3:$S$135,3,0),"")</f>
        <v>9039744000860</v>
      </c>
      <c r="B63" s="5" t="s">
        <v>9</v>
      </c>
      <c r="C63" s="6" t="s">
        <v>272</v>
      </c>
      <c r="D63" s="7" t="s">
        <v>273</v>
      </c>
      <c r="E63" s="8" t="s">
        <v>274</v>
      </c>
      <c r="F63" s="9">
        <v>40354</v>
      </c>
      <c r="G63" s="9"/>
      <c r="H63" s="12">
        <v>45633.5</v>
      </c>
      <c r="I63" s="11" t="s">
        <v>275</v>
      </c>
    </row>
    <row r="64" spans="1:9" ht="20.25" customHeight="1" x14ac:dyDescent="0.25">
      <c r="A64" s="4">
        <f>IFERROR(VLOOKUP(B64,'[1]DADOS (OCULTAR)'!$Q$3:$S$135,3,0),"")</f>
        <v>9039744000860</v>
      </c>
      <c r="B64" s="5" t="s">
        <v>9</v>
      </c>
      <c r="C64" s="6" t="s">
        <v>276</v>
      </c>
      <c r="D64" s="7" t="s">
        <v>277</v>
      </c>
      <c r="E64" s="8" t="s">
        <v>278</v>
      </c>
      <c r="F64" s="9">
        <v>42233</v>
      </c>
      <c r="G64" s="9"/>
      <c r="H64" s="12">
        <v>0</v>
      </c>
      <c r="I64" s="11" t="s">
        <v>279</v>
      </c>
    </row>
    <row r="65" spans="1:9" ht="20.25" customHeight="1" x14ac:dyDescent="0.25">
      <c r="A65" s="4">
        <f>IFERROR(VLOOKUP(B65,'[1]DADOS (OCULTAR)'!$Q$3:$S$135,3,0),"")</f>
        <v>9039744000860</v>
      </c>
      <c r="B65" s="5" t="s">
        <v>9</v>
      </c>
      <c r="C65" s="6" t="s">
        <v>280</v>
      </c>
      <c r="D65" s="7" t="s">
        <v>281</v>
      </c>
      <c r="E65" s="8" t="s">
        <v>282</v>
      </c>
      <c r="F65" s="9">
        <v>40360</v>
      </c>
      <c r="G65" s="9"/>
      <c r="H65" s="12">
        <v>12744</v>
      </c>
      <c r="I65" s="11" t="s">
        <v>283</v>
      </c>
    </row>
    <row r="66" spans="1:9" ht="20.25" customHeight="1" x14ac:dyDescent="0.25">
      <c r="A66" s="4">
        <f>IFERROR(VLOOKUP(B66,'[1]DADOS (OCULTAR)'!$Q$3:$S$135,3,0),"")</f>
        <v>9039744000860</v>
      </c>
      <c r="B66" s="5" t="s">
        <v>9</v>
      </c>
      <c r="C66" s="6" t="s">
        <v>284</v>
      </c>
      <c r="D66" s="7" t="s">
        <v>285</v>
      </c>
      <c r="E66" s="8" t="s">
        <v>286</v>
      </c>
      <c r="F66" s="9">
        <v>43431</v>
      </c>
      <c r="G66" s="9">
        <v>44926</v>
      </c>
      <c r="H66" s="12">
        <v>46031.19</v>
      </c>
      <c r="I66" s="11" t="s">
        <v>287</v>
      </c>
    </row>
    <row r="67" spans="1:9" ht="20.25" customHeight="1" x14ac:dyDescent="0.25">
      <c r="A67" s="4">
        <f>IFERROR(VLOOKUP(B67,'[1]DADOS (OCULTAR)'!$Q$3:$S$135,3,0),"")</f>
        <v>9039744000860</v>
      </c>
      <c r="B67" s="5" t="s">
        <v>9</v>
      </c>
      <c r="C67" s="6" t="s">
        <v>288</v>
      </c>
      <c r="D67" s="7" t="s">
        <v>289</v>
      </c>
      <c r="E67" s="8" t="s">
        <v>290</v>
      </c>
      <c r="F67" s="9">
        <v>42887</v>
      </c>
      <c r="G67" s="9"/>
      <c r="H67" s="12">
        <v>6100</v>
      </c>
      <c r="I67" s="11" t="s">
        <v>291</v>
      </c>
    </row>
    <row r="68" spans="1:9" ht="20.25" customHeight="1" x14ac:dyDescent="0.25">
      <c r="A68" s="4">
        <f>IFERROR(VLOOKUP(B68,'[1]DADOS (OCULTAR)'!$Q$3:$S$135,3,0),"")</f>
        <v>9039744000860</v>
      </c>
      <c r="B68" s="5" t="s">
        <v>9</v>
      </c>
      <c r="C68" s="6" t="s">
        <v>292</v>
      </c>
      <c r="D68" s="7" t="s">
        <v>293</v>
      </c>
      <c r="E68" s="8" t="s">
        <v>294</v>
      </c>
      <c r="F68" s="9">
        <v>41276</v>
      </c>
      <c r="G68" s="9"/>
      <c r="H68" s="12">
        <v>56395.1</v>
      </c>
      <c r="I68" s="11" t="s">
        <v>295</v>
      </c>
    </row>
    <row r="69" spans="1:9" ht="20.25" customHeight="1" x14ac:dyDescent="0.25">
      <c r="A69" s="4">
        <f>IFERROR(VLOOKUP(B69,'[1]DADOS (OCULTAR)'!$Q$3:$S$135,3,0),"")</f>
        <v>9039744000860</v>
      </c>
      <c r="B69" s="5" t="s">
        <v>9</v>
      </c>
      <c r="C69" s="6" t="s">
        <v>296</v>
      </c>
      <c r="D69" s="7" t="s">
        <v>297</v>
      </c>
      <c r="E69" s="8" t="s">
        <v>298</v>
      </c>
      <c r="F69" s="9">
        <v>43601</v>
      </c>
      <c r="G69" s="9"/>
      <c r="H69" s="12">
        <v>204.96</v>
      </c>
      <c r="I69" s="11" t="s">
        <v>299</v>
      </c>
    </row>
    <row r="70" spans="1:9" ht="20.25" customHeight="1" x14ac:dyDescent="0.25">
      <c r="A70" s="4">
        <f>IFERROR(VLOOKUP(B70,'[1]DADOS (OCULTAR)'!$Q$3:$S$135,3,0),"")</f>
        <v>9039744000860</v>
      </c>
      <c r="B70" s="5" t="s">
        <v>9</v>
      </c>
      <c r="C70" s="6" t="s">
        <v>300</v>
      </c>
      <c r="D70" s="7" t="s">
        <v>301</v>
      </c>
      <c r="E70" s="8" t="s">
        <v>302</v>
      </c>
      <c r="F70" s="9">
        <v>40360</v>
      </c>
      <c r="G70" s="9"/>
      <c r="H70" s="12">
        <v>7282.68</v>
      </c>
      <c r="I70" s="11" t="s">
        <v>303</v>
      </c>
    </row>
    <row r="71" spans="1:9" ht="20.25" customHeight="1" x14ac:dyDescent="0.25">
      <c r="A71" s="4">
        <f>IFERROR(VLOOKUP(B71,'[1]DADOS (OCULTAR)'!$Q$3:$S$135,3,0),"")</f>
        <v>9039744000860</v>
      </c>
      <c r="B71" s="5" t="s">
        <v>9</v>
      </c>
      <c r="C71" s="6" t="s">
        <v>304</v>
      </c>
      <c r="D71" s="7" t="s">
        <v>305</v>
      </c>
      <c r="E71" s="8" t="s">
        <v>306</v>
      </c>
      <c r="F71" s="9">
        <v>44109</v>
      </c>
      <c r="G71" s="9"/>
      <c r="H71" s="12">
        <v>0</v>
      </c>
      <c r="I71" s="11" t="s">
        <v>307</v>
      </c>
    </row>
    <row r="72" spans="1:9" ht="20.25" customHeight="1" x14ac:dyDescent="0.25">
      <c r="A72" s="4">
        <f>IFERROR(VLOOKUP(B72,'[1]DADOS (OCULTAR)'!$Q$3:$S$135,3,0),"")</f>
        <v>9039744000860</v>
      </c>
      <c r="B72" s="5" t="s">
        <v>9</v>
      </c>
      <c r="C72" s="6" t="s">
        <v>308</v>
      </c>
      <c r="D72" s="7" t="s">
        <v>309</v>
      </c>
      <c r="E72" s="8" t="s">
        <v>310</v>
      </c>
      <c r="F72" s="9">
        <v>44000</v>
      </c>
      <c r="G72" s="9"/>
      <c r="H72" s="12">
        <v>11287</v>
      </c>
      <c r="I72" s="11" t="s">
        <v>311</v>
      </c>
    </row>
    <row r="73" spans="1:9" ht="20.25" customHeight="1" x14ac:dyDescent="0.25">
      <c r="A73" s="4">
        <f>IFERROR(VLOOKUP(B73,'[1]DADOS (OCULTAR)'!$Q$3:$S$135,3,0),"")</f>
        <v>9039744000860</v>
      </c>
      <c r="B73" s="5" t="s">
        <v>9</v>
      </c>
      <c r="C73" s="6" t="s">
        <v>312</v>
      </c>
      <c r="D73" s="7" t="s">
        <v>313</v>
      </c>
      <c r="E73" s="8" t="s">
        <v>59</v>
      </c>
      <c r="F73" s="9">
        <v>42826</v>
      </c>
      <c r="G73" s="9"/>
      <c r="H73" s="12">
        <v>58338.98</v>
      </c>
      <c r="I73" s="11" t="s">
        <v>314</v>
      </c>
    </row>
    <row r="74" spans="1:9" ht="20.25" customHeight="1" x14ac:dyDescent="0.25">
      <c r="A74" s="4">
        <f>IFERROR(VLOOKUP(B74,'[1]DADOS (OCULTAR)'!$Q$3:$S$135,3,0),"")</f>
        <v>9039744000860</v>
      </c>
      <c r="B74" s="5" t="s">
        <v>9</v>
      </c>
      <c r="C74" s="6" t="s">
        <v>315</v>
      </c>
      <c r="D74" s="7" t="s">
        <v>316</v>
      </c>
      <c r="E74" s="8" t="s">
        <v>317</v>
      </c>
      <c r="F74" s="9">
        <v>43641</v>
      </c>
      <c r="G74" s="9"/>
      <c r="H74" s="12">
        <v>0</v>
      </c>
      <c r="I74" s="11" t="s">
        <v>318</v>
      </c>
    </row>
    <row r="75" spans="1:9" ht="20.25" customHeight="1" x14ac:dyDescent="0.25">
      <c r="A75" s="4">
        <f>IFERROR(VLOOKUP(B75,'[1]DADOS (OCULTAR)'!$Q$3:$S$135,3,0),"")</f>
        <v>9039744000860</v>
      </c>
      <c r="B75" s="5" t="s">
        <v>9</v>
      </c>
      <c r="C75" s="6" t="s">
        <v>319</v>
      </c>
      <c r="D75" s="7" t="s">
        <v>320</v>
      </c>
      <c r="E75" s="8" t="s">
        <v>321</v>
      </c>
      <c r="F75" s="9">
        <v>44734</v>
      </c>
      <c r="G75" s="9"/>
      <c r="H75" s="12">
        <v>4278</v>
      </c>
      <c r="I75" s="11" t="s">
        <v>322</v>
      </c>
    </row>
    <row r="76" spans="1:9" ht="20.25" customHeight="1" x14ac:dyDescent="0.25">
      <c r="A76" s="4">
        <f>IFERROR(VLOOKUP(B76,'[1]DADOS (OCULTAR)'!$Q$3:$S$135,3,0),"")</f>
        <v>9039744000860</v>
      </c>
      <c r="B76" s="5" t="s">
        <v>9</v>
      </c>
      <c r="C76" s="6" t="s">
        <v>323</v>
      </c>
      <c r="D76" s="7" t="s">
        <v>324</v>
      </c>
      <c r="E76" s="8" t="s">
        <v>29</v>
      </c>
      <c r="F76" s="9">
        <v>44580</v>
      </c>
      <c r="G76" s="9"/>
      <c r="H76" s="12">
        <v>0</v>
      </c>
      <c r="I76" s="11" t="s">
        <v>325</v>
      </c>
    </row>
    <row r="77" spans="1:9" ht="20.25" customHeight="1" x14ac:dyDescent="0.25">
      <c r="A77" s="4">
        <f>IFERROR(VLOOKUP(B77,'[1]DADOS (OCULTAR)'!$Q$3:$S$135,3,0),"")</f>
        <v>9039744000860</v>
      </c>
      <c r="B77" s="5" t="s">
        <v>9</v>
      </c>
      <c r="C77" s="6" t="s">
        <v>326</v>
      </c>
      <c r="D77" s="7" t="s">
        <v>327</v>
      </c>
      <c r="E77" s="8" t="s">
        <v>328</v>
      </c>
      <c r="F77" s="9">
        <v>42919</v>
      </c>
      <c r="G77" s="9"/>
      <c r="H77" s="12">
        <v>1900</v>
      </c>
      <c r="I77" s="11" t="s">
        <v>329</v>
      </c>
    </row>
    <row r="78" spans="1:9" ht="20.25" customHeight="1" x14ac:dyDescent="0.25">
      <c r="A78" s="4">
        <f>IFERROR(VLOOKUP(B78,'[1]DADOS (OCULTAR)'!$Q$3:$S$135,3,0),"")</f>
        <v>9039744000860</v>
      </c>
      <c r="B78" s="5" t="s">
        <v>9</v>
      </c>
      <c r="C78" s="6" t="s">
        <v>330</v>
      </c>
      <c r="D78" s="7" t="s">
        <v>331</v>
      </c>
      <c r="E78" s="8" t="s">
        <v>332</v>
      </c>
      <c r="F78" s="9">
        <v>42436</v>
      </c>
      <c r="G78" s="9"/>
      <c r="H78" s="12">
        <v>5146</v>
      </c>
      <c r="I78" s="11" t="s">
        <v>333</v>
      </c>
    </row>
    <row r="79" spans="1:9" ht="20.25" customHeight="1" x14ac:dyDescent="0.25">
      <c r="A79" s="4">
        <f>IFERROR(VLOOKUP(B79,'[1]DADOS (OCULTAR)'!$Q$3:$S$135,3,0),"")</f>
        <v>9039744000860</v>
      </c>
      <c r="B79" s="5" t="s">
        <v>9</v>
      </c>
      <c r="C79" s="6" t="s">
        <v>334</v>
      </c>
      <c r="D79" s="7" t="s">
        <v>335</v>
      </c>
      <c r="E79" s="8" t="s">
        <v>336</v>
      </c>
      <c r="F79" s="9">
        <v>41253</v>
      </c>
      <c r="G79" s="9"/>
      <c r="H79" s="12">
        <v>8452.83</v>
      </c>
      <c r="I79" s="11" t="s">
        <v>337</v>
      </c>
    </row>
    <row r="80" spans="1:9" ht="20.25" customHeight="1" x14ac:dyDescent="0.25">
      <c r="A80" s="4">
        <f>IFERROR(VLOOKUP(B80,'[1]DADOS (OCULTAR)'!$Q$3:$S$135,3,0),"")</f>
        <v>9039744000860</v>
      </c>
      <c r="B80" s="5" t="s">
        <v>9</v>
      </c>
      <c r="C80" s="6" t="s">
        <v>338</v>
      </c>
      <c r="D80" s="7" t="s">
        <v>339</v>
      </c>
      <c r="E80" s="8" t="s">
        <v>274</v>
      </c>
      <c r="F80" s="9">
        <v>40452</v>
      </c>
      <c r="G80" s="9"/>
      <c r="H80" s="12">
        <v>3000</v>
      </c>
      <c r="I80" s="11" t="s">
        <v>340</v>
      </c>
    </row>
    <row r="81" spans="1:9" ht="20.25" customHeight="1" x14ac:dyDescent="0.25">
      <c r="A81" s="4">
        <f>IFERROR(VLOOKUP(B81,'[1]DADOS (OCULTAR)'!$Q$3:$S$135,3,0),"")</f>
        <v>9039744000860</v>
      </c>
      <c r="B81" s="5" t="s">
        <v>9</v>
      </c>
      <c r="C81" s="6" t="s">
        <v>341</v>
      </c>
      <c r="D81" s="7" t="s">
        <v>342</v>
      </c>
      <c r="E81" s="8" t="s">
        <v>343</v>
      </c>
      <c r="F81" s="9">
        <v>40452</v>
      </c>
      <c r="G81" s="9"/>
      <c r="H81" s="12">
        <v>0</v>
      </c>
      <c r="I81" s="11" t="s">
        <v>344</v>
      </c>
    </row>
    <row r="82" spans="1:9" ht="20.25" customHeight="1" x14ac:dyDescent="0.25">
      <c r="A82" s="4">
        <f>IFERROR(VLOOKUP(B82,'[1]DADOS (OCULTAR)'!$Q$3:$S$135,3,0),"")</f>
        <v>9039744000860</v>
      </c>
      <c r="B82" s="5" t="s">
        <v>9</v>
      </c>
      <c r="C82" s="6" t="s">
        <v>345</v>
      </c>
      <c r="D82" s="7" t="s">
        <v>346</v>
      </c>
      <c r="E82" s="8" t="s">
        <v>347</v>
      </c>
      <c r="F82" s="9">
        <v>42009</v>
      </c>
      <c r="G82" s="9"/>
      <c r="H82" s="12">
        <v>0</v>
      </c>
      <c r="I82" s="11" t="s">
        <v>348</v>
      </c>
    </row>
    <row r="83" spans="1:9" ht="20.25" customHeight="1" x14ac:dyDescent="0.25">
      <c r="A83" s="4">
        <f>IFERROR(VLOOKUP(B83,'[1]DADOS (OCULTAR)'!$Q$3:$S$135,3,0),"")</f>
        <v>9039744000860</v>
      </c>
      <c r="B83" s="5" t="s">
        <v>9</v>
      </c>
      <c r="C83" s="6" t="s">
        <v>349</v>
      </c>
      <c r="D83" s="7" t="s">
        <v>350</v>
      </c>
      <c r="E83" s="8" t="s">
        <v>351</v>
      </c>
      <c r="F83" s="9">
        <v>40360</v>
      </c>
      <c r="G83" s="9"/>
      <c r="H83" s="12">
        <v>0</v>
      </c>
      <c r="I83" s="11" t="s">
        <v>352</v>
      </c>
    </row>
    <row r="84" spans="1:9" ht="20.25" customHeight="1" x14ac:dyDescent="0.25">
      <c r="A84" s="4">
        <f>IFERROR(VLOOKUP(B84,'[1]DADOS (OCULTAR)'!$Q$3:$S$135,3,0),"")</f>
        <v>9039744000860</v>
      </c>
      <c r="B84" s="5" t="s">
        <v>9</v>
      </c>
      <c r="C84" s="6" t="s">
        <v>353</v>
      </c>
      <c r="D84" s="7" t="s">
        <v>354</v>
      </c>
      <c r="E84" s="8" t="s">
        <v>355</v>
      </c>
      <c r="F84" s="9">
        <v>43427</v>
      </c>
      <c r="G84" s="9"/>
      <c r="H84" s="12">
        <v>6500</v>
      </c>
      <c r="I84" s="11" t="s">
        <v>356</v>
      </c>
    </row>
    <row r="85" spans="1:9" ht="20.25" customHeight="1" x14ac:dyDescent="0.25">
      <c r="A85" s="4">
        <f>IFERROR(VLOOKUP(B85,'[1]DADOS (OCULTAR)'!$Q$3:$S$135,3,0),"")</f>
        <v>9039744000860</v>
      </c>
      <c r="B85" s="5" t="s">
        <v>9</v>
      </c>
      <c r="C85" s="6" t="s">
        <v>357</v>
      </c>
      <c r="D85" s="7" t="s">
        <v>358</v>
      </c>
      <c r="E85" s="8" t="s">
        <v>359</v>
      </c>
      <c r="F85" s="9">
        <v>43222</v>
      </c>
      <c r="G85" s="9"/>
      <c r="H85" s="12">
        <v>3600</v>
      </c>
      <c r="I85" s="11" t="s">
        <v>360</v>
      </c>
    </row>
    <row r="86" spans="1:9" ht="20.25" customHeight="1" x14ac:dyDescent="0.25">
      <c r="A86" s="4">
        <f>IFERROR(VLOOKUP(B86,'[1]DADOS (OCULTAR)'!$Q$3:$S$135,3,0),"")</f>
        <v>9039744000860</v>
      </c>
      <c r="B86" s="5" t="s">
        <v>9</v>
      </c>
      <c r="C86" s="6" t="s">
        <v>361</v>
      </c>
      <c r="D86" s="7" t="s">
        <v>362</v>
      </c>
      <c r="E86" s="8" t="s">
        <v>363</v>
      </c>
      <c r="F86" s="9">
        <v>40452</v>
      </c>
      <c r="G86" s="9"/>
      <c r="H86" s="12">
        <v>2000</v>
      </c>
      <c r="I86" s="11" t="s">
        <v>364</v>
      </c>
    </row>
    <row r="87" spans="1:9" ht="20.25" customHeight="1" x14ac:dyDescent="0.25">
      <c r="A87" s="4">
        <f>IFERROR(VLOOKUP(B87,'[1]DADOS (OCULTAR)'!$Q$3:$S$135,3,0),"")</f>
        <v>9039744000860</v>
      </c>
      <c r="B87" s="5" t="s">
        <v>9</v>
      </c>
      <c r="C87" s="6" t="s">
        <v>365</v>
      </c>
      <c r="D87" s="7" t="s">
        <v>366</v>
      </c>
      <c r="E87" s="8" t="s">
        <v>367</v>
      </c>
      <c r="F87" s="9">
        <v>40452</v>
      </c>
      <c r="G87" s="9"/>
      <c r="H87" s="12">
        <v>3600</v>
      </c>
      <c r="I87" s="11" t="s">
        <v>368</v>
      </c>
    </row>
    <row r="88" spans="1:9" ht="20.25" customHeight="1" x14ac:dyDescent="0.25">
      <c r="A88" s="4">
        <f>IFERROR(VLOOKUP(B88,'[1]DADOS (OCULTAR)'!$Q$3:$S$135,3,0),"")</f>
        <v>9039744000860</v>
      </c>
      <c r="B88" s="5" t="s">
        <v>9</v>
      </c>
      <c r="C88" s="6" t="s">
        <v>369</v>
      </c>
      <c r="D88" s="7" t="s">
        <v>370</v>
      </c>
      <c r="E88" s="8" t="s">
        <v>44</v>
      </c>
      <c r="F88" s="9">
        <v>42491</v>
      </c>
      <c r="G88" s="9"/>
      <c r="H88" s="12">
        <v>8150.34</v>
      </c>
      <c r="I88" s="11" t="s">
        <v>371</v>
      </c>
    </row>
    <row r="89" spans="1:9" ht="20.25" customHeight="1" x14ac:dyDescent="0.25">
      <c r="A89" s="4">
        <f>IFERROR(VLOOKUP(B89,'[1]DADOS (OCULTAR)'!$Q$3:$S$135,3,0),"")</f>
        <v>9039744000860</v>
      </c>
      <c r="B89" s="5" t="s">
        <v>9</v>
      </c>
      <c r="C89" s="6" t="s">
        <v>372</v>
      </c>
      <c r="D89" s="7" t="s">
        <v>373</v>
      </c>
      <c r="E89" s="8" t="s">
        <v>374</v>
      </c>
      <c r="F89" s="9">
        <v>43132</v>
      </c>
      <c r="G89" s="9"/>
      <c r="H89" s="12">
        <v>276069.55</v>
      </c>
      <c r="I89" s="11" t="s">
        <v>375</v>
      </c>
    </row>
    <row r="90" spans="1:9" ht="20.25" customHeight="1" x14ac:dyDescent="0.25">
      <c r="A90" s="4">
        <f>IFERROR(VLOOKUP(B90,'[1]DADOS (OCULTAR)'!$Q$3:$S$135,3,0),"")</f>
        <v>9039744000860</v>
      </c>
      <c r="B90" s="5" t="s">
        <v>9</v>
      </c>
      <c r="C90" s="6" t="s">
        <v>376</v>
      </c>
      <c r="D90" s="7" t="s">
        <v>377</v>
      </c>
      <c r="E90" s="8" t="s">
        <v>378</v>
      </c>
      <c r="F90" s="9">
        <v>40632</v>
      </c>
      <c r="G90" s="9"/>
      <c r="H90" s="12">
        <v>77487.41</v>
      </c>
      <c r="I90" s="11" t="s">
        <v>379</v>
      </c>
    </row>
    <row r="91" spans="1:9" ht="20.25" customHeight="1" x14ac:dyDescent="0.25">
      <c r="A91" s="4">
        <f>IFERROR(VLOOKUP(B91,'[1]DADOS (OCULTAR)'!$Q$3:$S$135,3,0),"")</f>
        <v>9039744000860</v>
      </c>
      <c r="B91" s="5" t="s">
        <v>9</v>
      </c>
      <c r="C91" s="6" t="s">
        <v>380</v>
      </c>
      <c r="D91" s="7" t="s">
        <v>381</v>
      </c>
      <c r="E91" s="8" t="s">
        <v>59</v>
      </c>
      <c r="F91" s="9">
        <v>40483</v>
      </c>
      <c r="G91" s="9"/>
      <c r="H91" s="12">
        <v>100653</v>
      </c>
      <c r="I91" s="11" t="s">
        <v>382</v>
      </c>
    </row>
    <row r="92" spans="1:9" ht="20.25" customHeight="1" x14ac:dyDescent="0.25">
      <c r="A92" s="4">
        <f>IFERROR(VLOOKUP(B92,'[1]DADOS (OCULTAR)'!$Q$3:$S$135,3,0),"")</f>
        <v>9039744000860</v>
      </c>
      <c r="B92" s="5" t="s">
        <v>9</v>
      </c>
      <c r="C92" s="6" t="s">
        <v>383</v>
      </c>
      <c r="D92" s="7" t="s">
        <v>384</v>
      </c>
      <c r="E92" s="8" t="s">
        <v>385</v>
      </c>
      <c r="F92" s="9">
        <v>43395</v>
      </c>
      <c r="G92" s="9"/>
      <c r="H92" s="12">
        <v>21165.599999999999</v>
      </c>
      <c r="I92" s="11" t="s">
        <v>386</v>
      </c>
    </row>
    <row r="93" spans="1:9" ht="20.25" customHeight="1" x14ac:dyDescent="0.25">
      <c r="A93" s="4">
        <f>IFERROR(VLOOKUP(B93,'[1]DADOS (OCULTAR)'!$Q$3:$S$135,3,0),"")</f>
        <v>9039744000860</v>
      </c>
      <c r="B93" s="5" t="s">
        <v>9</v>
      </c>
      <c r="C93" s="6" t="s">
        <v>387</v>
      </c>
      <c r="D93" s="7" t="s">
        <v>388</v>
      </c>
      <c r="E93" s="8" t="s">
        <v>302</v>
      </c>
      <c r="F93" s="9">
        <v>40179</v>
      </c>
      <c r="G93" s="9"/>
      <c r="H93" s="12">
        <v>23709.57</v>
      </c>
      <c r="I93" s="11" t="s">
        <v>389</v>
      </c>
    </row>
    <row r="94" spans="1:9" ht="20.25" customHeight="1" x14ac:dyDescent="0.25">
      <c r="A94" s="4">
        <f>IFERROR(VLOOKUP(B94,'[1]DADOS (OCULTAR)'!$Q$3:$S$135,3,0),"")</f>
        <v>9039744000860</v>
      </c>
      <c r="B94" s="5" t="s">
        <v>9</v>
      </c>
      <c r="C94" s="6" t="s">
        <v>390</v>
      </c>
      <c r="D94" s="7" t="s">
        <v>391</v>
      </c>
      <c r="E94" s="8" t="s">
        <v>392</v>
      </c>
      <c r="F94" s="9">
        <v>44669</v>
      </c>
      <c r="G94" s="9"/>
      <c r="H94" s="12">
        <v>8200</v>
      </c>
      <c r="I94" s="11" t="s">
        <v>393</v>
      </c>
    </row>
    <row r="95" spans="1:9" ht="20.25" customHeight="1" x14ac:dyDescent="0.25">
      <c r="A95" s="4" t="str">
        <f>IFERROR(VLOOKUP(B95,'[1]DADOS (OCULTAR)'!$Q$3:$S$135,3,0),"")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5">
      <c r="A96" s="4" t="str">
        <f>IFERROR(VLOOKUP(B96,'[1]DADOS (OCULTAR)'!$Q$3:$S$135,3,0),"")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5">
      <c r="A97" s="4" t="str">
        <f>IFERROR(VLOOKUP(B97,'[1]DADOS (OCULTAR)'!$Q$3:$S$135,3,0),"")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5">
      <c r="A98" s="4" t="str">
        <f>IFERROR(VLOOKUP(B98,'[1]DADOS (OCULTAR)'!$Q$3:$S$135,3,0),"")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5">
      <c r="A99" s="4" t="str">
        <f>IFERROR(VLOOKUP(B99,'[1]DADOS (OCULTAR)'!$Q$3:$S$135,3,0),"")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5">
      <c r="A100" s="4" t="str">
        <f>IFERROR(VLOOKUP(B100,'[1]DADOS (OCULTAR)'!$Q$3:$S$135,3,0),"")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5">
      <c r="A101" s="4" t="str">
        <f>IFERROR(VLOOKUP(B101,'[1]DADOS (OCULTAR)'!$Q$3:$S$135,3,0),"")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5">
      <c r="A102" s="4" t="str">
        <f>IFERROR(VLOOKUP(B102,'[1]DADOS (OCULTAR)'!$Q$3:$S$135,3,0),"")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5">
      <c r="A103" s="4" t="str">
        <f>IFERROR(VLOOKUP(B103,'[1]DADOS (OCULTAR)'!$Q$3:$S$135,3,0),"")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5">
      <c r="A104" s="4" t="str">
        <f>IFERROR(VLOOKUP(B104,'[1]DADOS (OCULTAR)'!$Q$3:$S$135,3,0),"")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5">
      <c r="A105" s="4" t="str">
        <f>IFERROR(VLOOKUP(B105,'[1]DADOS (OCULTAR)'!$Q$3:$S$135,3,0),"")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5">
      <c r="A106" s="4" t="str">
        <f>IFERROR(VLOOKUP(B106,'[1]DADOS (OCULTAR)'!$Q$3:$S$135,3,0),"")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5">
      <c r="A107" s="4" t="str">
        <f>IFERROR(VLOOKUP(B107,'[1]DADOS (OCULTAR)'!$Q$3:$S$135,3,0),"")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5">
      <c r="A108" s="4" t="str">
        <f>IFERROR(VLOOKUP(B108,'[1]DADOS (OCULTAR)'!$Q$3:$S$135,3,0),"")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5">
      <c r="A109" s="4" t="str">
        <f>IFERROR(VLOOKUP(B109,'[1]DADOS (OCULTAR)'!$Q$3:$S$135,3,0),"")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5">
      <c r="A110" s="4" t="str">
        <f>IFERROR(VLOOKUP(B110,'[1]DADOS (OCULTAR)'!$Q$3:$S$135,3,0),"")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5">
      <c r="A111" s="4" t="str">
        <f>IFERROR(VLOOKUP(B111,'[1]DADOS (OCULTAR)'!$Q$3:$S$135,3,0),"")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5">
      <c r="A112" s="4" t="str">
        <f>IFERROR(VLOOKUP(B112,'[1]DADOS (OCULTAR)'!$Q$3:$S$135,3,0),"")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5">
      <c r="A113" s="4" t="str">
        <f>IFERROR(VLOOKUP(B113,'[1]DADOS (OCULTAR)'!$Q$3:$S$135,3,0),"")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5">
      <c r="A114" s="4" t="str">
        <f>IFERROR(VLOOKUP(B114,'[1]DADOS (OCULTAR)'!$Q$3:$S$135,3,0),"")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5">
      <c r="A115" s="4" t="str">
        <f>IFERROR(VLOOKUP(B115,'[1]DADOS (OCULTAR)'!$Q$3:$S$135,3,0),"")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5">
      <c r="A116" s="4" t="str">
        <f>IFERROR(VLOOKUP(B116,'[1]DADOS (OCULTAR)'!$Q$3:$S$135,3,0),"")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5">
      <c r="A117" s="4" t="str">
        <f>IFERROR(VLOOKUP(B117,'[1]DADOS (OCULTAR)'!$Q$3:$S$135,3,0),"")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5">
      <c r="A118" s="4" t="str">
        <f>IFERROR(VLOOKUP(B118,'[1]DADOS (OCULTAR)'!$Q$3:$S$135,3,0),"")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5">
      <c r="A119" s="4" t="str">
        <f>IFERROR(VLOOKUP(B119,'[1]DADOS (OCULTAR)'!$Q$3:$S$135,3,0),"")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5">
      <c r="A120" s="4" t="str">
        <f>IFERROR(VLOOKUP(B120,'[1]DADOS (OCULTAR)'!$Q$3:$S$135,3,0),"")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5">
      <c r="A121" s="4" t="str">
        <f>IFERROR(VLOOKUP(B121,'[1]DADOS (OCULTAR)'!$Q$3:$S$135,3,0),"")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5">
      <c r="A122" s="4" t="str">
        <f>IFERROR(VLOOKUP(B122,'[1]DADOS (OCULTAR)'!$Q$3:$S$135,3,0),"")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5">
      <c r="A123" s="4" t="str">
        <f>IFERROR(VLOOKUP(B123,'[1]DADOS (OCULTAR)'!$Q$3:$S$135,3,0),"")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5">
      <c r="A124" s="4" t="str">
        <f>IFERROR(VLOOKUP(B124,'[1]DADOS (OCULTAR)'!$Q$3:$S$135,3,0),"")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5">
      <c r="A125" s="4" t="str">
        <f>IFERROR(VLOOKUP(B125,'[1]DADOS (OCULTAR)'!$Q$3:$S$135,3,0),"")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5">
      <c r="A126" s="4" t="str">
        <f>IFERROR(VLOOKUP(B126,'[1]DADOS (OCULTAR)'!$Q$3:$S$135,3,0),"")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5">
      <c r="A127" s="4" t="str">
        <f>IFERROR(VLOOKUP(B127,'[1]DADOS (OCULTAR)'!$Q$3:$S$135,3,0),"")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5">
      <c r="A128" s="4" t="str">
        <f>IFERROR(VLOOKUP(B128,'[1]DADOS (OCULTAR)'!$Q$3:$S$135,3,0),"")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5">
      <c r="A129" s="4" t="str">
        <f>IFERROR(VLOOKUP(B129,'[1]DADOS (OCULTAR)'!$Q$3:$S$135,3,0),"")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5">
      <c r="A130" s="4" t="str">
        <f>IFERROR(VLOOKUP(B130,'[1]DADOS (OCULTAR)'!$Q$3:$S$135,3,0),"")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5">
      <c r="A131" s="4" t="str">
        <f>IFERROR(VLOOKUP(B131,'[1]DADOS (OCULTAR)'!$Q$3:$S$135,3,0),"")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5">
      <c r="A132" s="4" t="str">
        <f>IFERROR(VLOOKUP(B132,'[1]DADOS (OCULTAR)'!$Q$3:$S$135,3,0),"")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5">
      <c r="A133" s="4" t="str">
        <f>IFERROR(VLOOKUP(B133,'[1]DADOS (OCULTAR)'!$Q$3:$S$135,3,0),"")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5">
      <c r="A134" s="4" t="str">
        <f>IFERROR(VLOOKUP(B134,'[1]DADOS (OCULTAR)'!$Q$3:$S$135,3,0),"")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5">
      <c r="A135" s="4" t="str">
        <f>IFERROR(VLOOKUP(B135,'[1]DADOS (OCULTAR)'!$Q$3:$S$135,3,0),"")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5">
      <c r="A136" s="4" t="str">
        <f>IFERROR(VLOOKUP(B136,'[1]DADOS (OCULTAR)'!$Q$3:$S$135,3,0),"")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5">
      <c r="A137" s="4" t="str">
        <f>IFERROR(VLOOKUP(B137,'[1]DADOS (OCULTAR)'!$Q$3:$S$135,3,0),"")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5">
      <c r="A138" s="4" t="str">
        <f>IFERROR(VLOOKUP(B138,'[1]DADOS (OCULTAR)'!$Q$3:$S$135,3,0),"")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5">
      <c r="A139" s="4" t="str">
        <f>IFERROR(VLOOKUP(B139,'[1]DADOS (OCULTAR)'!$Q$3:$S$135,3,0),"")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5">
      <c r="A140" s="4" t="str">
        <f>IFERROR(VLOOKUP(B140,'[1]DADOS (OCULTAR)'!$Q$3:$S$135,3,0),"")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5">
      <c r="A141" s="4" t="str">
        <f>IFERROR(VLOOKUP(B141,'[1]DADOS (OCULTAR)'!$Q$3:$S$135,3,0),"")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5">
      <c r="A142" s="4" t="str">
        <f>IFERROR(VLOOKUP(B142,'[1]DADOS (OCULTAR)'!$Q$3:$S$135,3,0),"")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5">
      <c r="A143" s="4" t="str">
        <f>IFERROR(VLOOKUP(B143,'[1]DADOS (OCULTAR)'!$Q$3:$S$135,3,0),"")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5">
      <c r="A144" s="4" t="str">
        <f>IFERROR(VLOOKUP(B144,'[1]DADOS (OCULTAR)'!$Q$3:$S$135,3,0),"")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5">
      <c r="A145" s="4" t="str">
        <f>IFERROR(VLOOKUP(B145,'[1]DADOS (OCULTAR)'!$Q$3:$S$135,3,0),"")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5">
      <c r="A146" s="4" t="str">
        <f>IFERROR(VLOOKUP(B146,'[1]DADOS (OCULTAR)'!$Q$3:$S$135,3,0),"")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5">
      <c r="A147" s="4" t="str">
        <f>IFERROR(VLOOKUP(B147,'[1]DADOS (OCULTAR)'!$Q$3:$S$135,3,0),"")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5">
      <c r="A148" s="4" t="str">
        <f>IFERROR(VLOOKUP(B148,'[1]DADOS (OCULTAR)'!$Q$3:$S$135,3,0),"")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5">
      <c r="A149" s="4" t="str">
        <f>IFERROR(VLOOKUP(B149,'[1]DADOS (OCULTAR)'!$Q$3:$S$135,3,0),"")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5">
      <c r="A150" s="4" t="str">
        <f>IFERROR(VLOOKUP(B150,'[1]DADOS (OCULTAR)'!$Q$3:$S$135,3,0),"")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5">
      <c r="A151" s="4" t="str">
        <f>IFERROR(VLOOKUP(B151,'[1]DADOS (OCULTAR)'!$Q$3:$S$135,3,0),"")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5">
      <c r="A152" s="4" t="str">
        <f>IFERROR(VLOOKUP(B152,'[1]DADOS (OCULTAR)'!$Q$3:$S$135,3,0),"")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5">
      <c r="A153" s="4" t="str">
        <f>IFERROR(VLOOKUP(B153,'[1]DADOS (OCULTAR)'!$Q$3:$S$135,3,0),"")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5">
      <c r="A154" s="4" t="str">
        <f>IFERROR(VLOOKUP(B154,'[1]DADOS (OCULTAR)'!$Q$3:$S$135,3,0),"")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5">
      <c r="A155" s="4" t="str">
        <f>IFERROR(VLOOKUP(B155,'[1]DADOS (OCULTAR)'!$Q$3:$S$135,3,0),"")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5">
      <c r="A156" s="4" t="str">
        <f>IFERROR(VLOOKUP(B156,'[1]DADOS (OCULTAR)'!$Q$3:$S$135,3,0),"")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5">
      <c r="A157" s="4" t="str">
        <f>IFERROR(VLOOKUP(B157,'[1]DADOS (OCULTAR)'!$Q$3:$S$135,3,0),"")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5">
      <c r="A158" s="4" t="str">
        <f>IFERROR(VLOOKUP(B158,'[1]DADOS (OCULTAR)'!$Q$3:$S$135,3,0),"")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5">
      <c r="A159" s="4" t="str">
        <f>IFERROR(VLOOKUP(B159,'[1]DADOS (OCULTAR)'!$Q$3:$S$135,3,0),"")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5">
      <c r="A160" s="4" t="str">
        <f>IFERROR(VLOOKUP(B160,'[1]DADOS (OCULTAR)'!$Q$3:$S$135,3,0),"")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5">
      <c r="A161" s="4" t="str">
        <f>IFERROR(VLOOKUP(B161,'[1]DADOS (OCULTAR)'!$Q$3:$S$135,3,0),"")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5">
      <c r="A162" s="4" t="str">
        <f>IFERROR(VLOOKUP(B162,'[1]DADOS (OCULTAR)'!$Q$3:$S$135,3,0),"")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5">
      <c r="A163" s="4" t="str">
        <f>IFERROR(VLOOKUP(B163,'[1]DADOS (OCULTAR)'!$Q$3:$S$135,3,0),"")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5">
      <c r="A164" s="4" t="str">
        <f>IFERROR(VLOOKUP(B164,'[1]DADOS (OCULTAR)'!$Q$3:$S$135,3,0),"")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5">
      <c r="A165" s="4" t="str">
        <f>IFERROR(VLOOKUP(B165,'[1]DADOS (OCULTAR)'!$Q$3:$S$135,3,0),"")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5">
      <c r="A166" s="4" t="str">
        <f>IFERROR(VLOOKUP(B166,'[1]DADOS (OCULTAR)'!$Q$3:$S$135,3,0),"")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5">
      <c r="A167" s="4" t="str">
        <f>IFERROR(VLOOKUP(B167,'[1]DADOS (OCULTAR)'!$Q$3:$S$135,3,0),"")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5">
      <c r="A168" s="4" t="str">
        <f>IFERROR(VLOOKUP(B168,'[1]DADOS (OCULTAR)'!$Q$3:$S$135,3,0),"")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5">
      <c r="A169" s="4" t="str">
        <f>IFERROR(VLOOKUP(B169,'[1]DADOS (OCULTAR)'!$Q$3:$S$135,3,0),"")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5">
      <c r="A170" s="4" t="str">
        <f>IFERROR(VLOOKUP(B170,'[1]DADOS (OCULTAR)'!$Q$3:$S$135,3,0),"")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5">
      <c r="A171" s="4" t="str">
        <f>IFERROR(VLOOKUP(B171,'[1]DADOS (OCULTAR)'!$Q$3:$S$135,3,0),"")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5">
      <c r="A172" s="4" t="str">
        <f>IFERROR(VLOOKUP(B172,'[1]DADOS (OCULTAR)'!$Q$3:$S$135,3,0),"")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5">
      <c r="A173" s="4" t="str">
        <f>IFERROR(VLOOKUP(B173,'[1]DADOS (OCULTAR)'!$Q$3:$S$135,3,0),"")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(OCULTAR)'!$Q$3:$S$135,3,0),"")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(OCULTAR)'!$Q$3:$S$135,3,0),"")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(OCULTAR)'!$Q$3:$S$135,3,0),"")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(OCULTAR)'!$Q$3:$S$135,3,0),"")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(OCULTAR)'!$Q$3:$S$135,3,0),"")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(OCULTAR)'!$Q$3:$S$135,3,0),"")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(OCULTAR)'!$Q$3:$S$135,3,0),"")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(OCULTAR)'!$Q$3:$S$135,3,0),"")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(OCULTAR)'!$Q$3:$S$135,3,0),"")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(OCULTAR)'!$Q$3:$S$135,3,0),"")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(OCULTAR)'!$Q$3:$S$135,3,0),"")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(OCULTAR)'!$Q$3:$S$135,3,0),"")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(OCULTAR)'!$Q$3:$S$135,3,0),"")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(OCULTAR)'!$Q$3:$S$135,3,0),"")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(OCULTAR)'!$Q$3:$S$135,3,0),"")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(OCULTAR)'!$Q$3:$S$135,3,0),"")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(OCULTAR)'!$Q$3:$S$135,3,0),"")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(OCULTAR)'!$Q$3:$S$135,3,0),"")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(OCULTAR)'!$Q$3:$S$135,3,0),"")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(OCULTAR)'!$Q$3:$S$135,3,0),"")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(OCULTAR)'!$Q$3:$S$135,3,0),"")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(OCULTAR)'!$Q$3:$S$135,3,0),"")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(OCULTAR)'!$Q$3:$S$135,3,0),"")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(OCULTAR)'!$Q$3:$S$135,3,0),"")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(OCULTAR)'!$Q$3:$S$135,3,0),"")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(OCULTAR)'!$Q$3:$S$135,3,0),"")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(OCULTAR)'!$Q$3:$S$135,3,0),"")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(OCULTAR)'!$Q$3:$S$135,3,0),"")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(OCULTAR)'!$Q$3:$S$135,3,0),"")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(OCULTAR)'!$Q$3:$S$135,3,0),"")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(OCULTAR)'!$Q$3:$S$135,3,0),"")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(OCULTAR)'!$Q$3:$S$135,3,0),"")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(OCULTAR)'!$Q$3:$S$135,3,0),"")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(OCULTAR)'!$Q$3:$S$135,3,0),"")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(OCULTAR)'!$Q$3:$S$135,3,0),"")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(OCULTAR)'!$Q$3:$S$135,3,0),"")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(OCULTAR)'!$Q$3:$S$135,3,0),"")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(OCULTAR)'!$Q$3:$S$135,3,0),"")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(OCULTAR)'!$Q$3:$S$135,3,0),"")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(OCULTAR)'!$Q$3:$S$135,3,0),"")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(OCULTAR)'!$Q$3:$S$135,3,0),"")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(OCULTAR)'!$Q$3:$S$135,3,0),"")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(OCULTAR)'!$Q$3:$S$135,3,0),"")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(OCULTAR)'!$Q$3:$S$135,3,0),"")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(OCULTAR)'!$Q$3:$S$135,3,0),"")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(OCULTAR)'!$Q$3:$S$135,3,0),"")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(OCULTAR)'!$Q$3:$S$135,3,0),"")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(OCULTAR)'!$Q$3:$S$135,3,0),"")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(OCULTAR)'!$Q$3:$S$135,3,0),"")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(OCULTAR)'!$Q$3:$S$135,3,0),"")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(OCULTAR)'!$Q$3:$S$135,3,0),"")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(OCULTAR)'!$Q$3:$S$135,3,0),"")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(OCULTAR)'!$Q$3:$S$135,3,0),"")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(OCULTAR)'!$Q$3:$S$135,3,0),"")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(OCULTAR)'!$Q$3:$S$135,3,0),"")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(OCULTAR)'!$Q$3:$S$135,3,0),"")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(OCULTAR)'!$Q$3:$S$135,3,0),"")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(OCULTAR)'!$Q$3:$S$135,3,0),"")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(OCULTAR)'!$Q$3:$S$135,3,0),"")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(OCULTAR)'!$Q$3:$S$135,3,0),"")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(OCULTAR)'!$Q$3:$S$135,3,0),"")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(OCULTAR)'!$Q$3:$S$135,3,0),"")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(OCULTAR)'!$Q$3:$S$135,3,0),"")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(OCULTAR)'!$Q$3:$S$135,3,0),"")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(OCULTAR)'!$Q$3:$S$135,3,0),"")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(OCULTAR)'!$Q$3:$S$135,3,0),"")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(OCULTAR)'!$Q$3:$S$135,3,0),"")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(OCULTAR)'!$Q$3:$S$135,3,0),"")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(OCULTAR)'!$Q$3:$S$135,3,0),"")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(OCULTAR)'!$Q$3:$S$135,3,0),"")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(OCULTAR)'!$Q$3:$S$135,3,0),"")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(OCULTAR)'!$Q$3:$S$135,3,0),"")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(OCULTAR)'!$Q$3:$S$135,3,0),"")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(OCULTAR)'!$Q$3:$S$135,3,0),"")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(OCULTAR)'!$Q$3:$S$135,3,0),"")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(OCULTAR)'!$Q$3:$S$135,3,0),"")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(OCULTAR)'!$Q$3:$S$135,3,0),"")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(OCULTAR)'!$Q$3:$S$135,3,0),"")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(OCULTAR)'!$Q$3:$S$135,3,0),"")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(OCULTAR)'!$Q$3:$S$135,3,0),"")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(OCULTAR)'!$Q$3:$S$135,3,0),"")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(OCULTAR)'!$Q$3:$S$135,3,0),"")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(OCULTAR)'!$Q$3:$S$135,3,0),"")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(OCULTAR)'!$Q$3:$S$135,3,0),"")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(OCULTAR)'!$Q$3:$S$135,3,0),"")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(OCULTAR)'!$Q$3:$S$135,3,0),"")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(OCULTAR)'!$Q$3:$S$135,3,0),"")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(OCULTAR)'!$Q$3:$S$135,3,0),"")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(OCULTAR)'!$Q$3:$S$135,3,0),"")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(OCULTAR)'!$Q$3:$S$135,3,0),"")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(OCULTAR)'!$Q$3:$S$135,3,0),"")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(OCULTAR)'!$Q$3:$S$135,3,0),"")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(OCULTAR)'!$Q$3:$S$135,3,0),"")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(OCULTAR)'!$Q$3:$S$135,3,0),"")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(OCULTAR)'!$Q$3:$S$135,3,0),"")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(OCULTAR)'!$Q$3:$S$135,3,0),"")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(OCULTAR)'!$Q$3:$S$135,3,0),"")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(OCULTAR)'!$Q$3:$S$135,3,0),"")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(OCULTAR)'!$Q$3:$S$135,3,0),"")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(OCULTAR)'!$Q$3:$S$135,3,0),"")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(OCULTAR)'!$Q$3:$S$135,3,0),"")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(OCULTAR)'!$Q$3:$S$135,3,0),"")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(OCULTAR)'!$Q$3:$S$135,3,0),"")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(OCULTAR)'!$Q$3:$S$135,3,0),"")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(OCULTAR)'!$Q$3:$S$135,3,0),"")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(OCULTAR)'!$Q$3:$S$135,3,0),"")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(OCULTAR)'!$Q$3:$S$135,3,0),"")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(OCULTAR)'!$Q$3:$S$135,3,0),"")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(OCULTAR)'!$Q$3:$S$135,3,0),"")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(OCULTAR)'!$Q$3:$S$135,3,0),"")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(OCULTAR)'!$Q$3:$S$135,3,0),"")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(OCULTAR)'!$Q$3:$S$135,3,0),"")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(OCULTAR)'!$Q$3:$S$135,3,0),"")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(OCULTAR)'!$Q$3:$S$135,3,0),"")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(OCULTAR)'!$Q$3:$S$135,3,0),"")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(OCULTAR)'!$Q$3:$S$135,3,0),"")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(OCULTAR)'!$Q$3:$S$135,3,0),"")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(OCULTAR)'!$Q$3:$S$135,3,0),"")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(OCULTAR)'!$Q$3:$S$135,3,0),"")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(OCULTAR)'!$Q$3:$S$135,3,0),"")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(OCULTAR)'!$Q$3:$S$135,3,0),"")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(OCULTAR)'!$Q$3:$S$135,3,0),"")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(OCULTAR)'!$Q$3:$S$135,3,0),"")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(OCULTAR)'!$Q$3:$S$135,3,0),"")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(OCULTAR)'!$Q$3:$S$135,3,0),"")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(OCULTAR)'!$Q$3:$S$135,3,0),"")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(OCULTAR)'!$Q$3:$S$135,3,0),"")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(OCULTAR)'!$Q$3:$S$135,3,0),"")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(OCULTAR)'!$Q$3:$S$135,3,0),"")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(OCULTAR)'!$Q$3:$S$135,3,0),"")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(OCULTAR)'!$Q$3:$S$135,3,0),"")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(OCULTAR)'!$Q$3:$S$135,3,0),"")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(OCULTAR)'!$Q$3:$S$135,3,0),"")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(OCULTAR)'!$Q$3:$S$135,3,0),"")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(OCULTAR)'!$Q$3:$S$135,3,0),"")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(OCULTAR)'!$Q$3:$S$135,3,0),"")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(OCULTAR)'!$Q$3:$S$135,3,0),"")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(OCULTAR)'!$Q$3:$S$135,3,0),"")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(OCULTAR)'!$Q$3:$S$135,3,0),"")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(OCULTAR)'!$Q$3:$S$135,3,0),"")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(OCULTAR)'!$Q$3:$S$135,3,0),"")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(OCULTAR)'!$Q$3:$S$135,3,0),"")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(OCULTAR)'!$Q$3:$S$135,3,0),"")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(OCULTAR)'!$Q$3:$S$135,3,0),"")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(OCULTAR)'!$Q$3:$S$135,3,0),"")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(OCULTAR)'!$Q$3:$S$135,3,0),"")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(OCULTAR)'!$Q$3:$S$135,3,0),"")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(OCULTAR)'!$Q$3:$S$135,3,0),"")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(OCULTAR)'!$Q$3:$S$135,3,0),"")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(OCULTAR)'!$Q$3:$S$135,3,0),"")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(OCULTAR)'!$Q$3:$S$135,3,0),"")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(OCULTAR)'!$Q$3:$S$135,3,0),"")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(OCULTAR)'!$Q$3:$S$135,3,0),"")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(OCULTAR)'!$Q$3:$S$135,3,0),"")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(OCULTAR)'!$Q$3:$S$135,3,0),"")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(OCULTAR)'!$Q$3:$S$135,3,0),"")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(OCULTAR)'!$Q$3:$S$135,3,0),"")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(OCULTAR)'!$Q$3:$S$135,3,0),"")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(OCULTAR)'!$Q$3:$S$135,3,0),"")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(OCULTAR)'!$Q$3:$S$135,3,0),"")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(OCULTAR)'!$Q$3:$S$135,3,0),"")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(OCULTAR)'!$Q$3:$S$135,3,0),"")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(OCULTAR)'!$Q$3:$S$135,3,0),"")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(OCULTAR)'!$Q$3:$S$135,3,0),"")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(OCULTAR)'!$Q$3:$S$135,3,0),"")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(OCULTAR)'!$Q$3:$S$135,3,0),"")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(OCULTAR)'!$Q$3:$S$135,3,0),"")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(OCULTAR)'!$Q$3:$S$135,3,0),"")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(OCULTAR)'!$Q$3:$S$135,3,0),"")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(OCULTAR)'!$Q$3:$S$135,3,0),"")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(OCULTAR)'!$Q$3:$S$135,3,0),"")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(OCULTAR)'!$Q$3:$S$135,3,0),"")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(OCULTAR)'!$Q$3:$S$135,3,0),"")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(OCULTAR)'!$Q$3:$S$135,3,0),"")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(OCULTAR)'!$Q$3:$S$135,3,0),"")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(OCULTAR)'!$Q$3:$S$135,3,0),"")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(OCULTAR)'!$Q$3:$S$135,3,0),"")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(OCULTAR)'!$Q$3:$S$135,3,0),"")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(OCULTAR)'!$Q$3:$S$135,3,0),"")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(OCULTAR)'!$Q$3:$S$135,3,0),"")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(OCULTAR)'!$Q$3:$S$135,3,0),"")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(OCULTAR)'!$Q$3:$S$135,3,0),"")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(OCULTAR)'!$Q$3:$S$135,3,0),"")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(OCULTAR)'!$Q$3:$S$135,3,0),"")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(OCULTAR)'!$Q$3:$S$135,3,0),"")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(OCULTAR)'!$Q$3:$S$135,3,0),"")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(OCULTAR)'!$Q$3:$S$135,3,0),"")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(OCULTAR)'!$Q$3:$S$135,3,0),"")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(OCULTAR)'!$Q$3:$S$135,3,0),"")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(OCULTAR)'!$Q$3:$S$135,3,0),"")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(OCULTAR)'!$Q$3:$S$135,3,0),"")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(OCULTAR)'!$Q$3:$S$135,3,0),"")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(OCULTAR)'!$Q$3:$S$135,3,0),"")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(OCULTAR)'!$Q$3:$S$135,3,0),"")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(OCULTAR)'!$Q$3:$S$135,3,0),"")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(OCULTAR)'!$Q$3:$S$135,3,0),"")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(OCULTAR)'!$Q$3:$S$135,3,0),"")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(OCULTAR)'!$Q$3:$S$135,3,0),"")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(OCULTAR)'!$Q$3:$S$135,3,0),"")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(OCULTAR)'!$Q$3:$S$135,3,0),"")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(OCULTAR)'!$Q$3:$S$135,3,0),"")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(OCULTAR)'!$Q$3:$S$135,3,0),"")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(OCULTAR)'!$Q$3:$S$135,3,0),"")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(OCULTAR)'!$Q$3:$S$135,3,0),"")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(OCULTAR)'!$Q$3:$S$135,3,0),"")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(OCULTAR)'!$Q$3:$S$135,3,0),"")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(OCULTAR)'!$Q$3:$S$135,3,0),"")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(OCULTAR)'!$Q$3:$S$135,3,0),"")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(OCULTAR)'!$Q$3:$S$135,3,0),"")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(OCULTAR)'!$Q$3:$S$135,3,0),"")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(OCULTAR)'!$Q$3:$S$135,3,0),"")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(OCULTAR)'!$Q$3:$S$135,3,0),"")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(OCULTAR)'!$Q$3:$S$135,3,0),"")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(OCULTAR)'!$Q$3:$S$135,3,0),"")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(OCULTAR)'!$Q$3:$S$135,3,0),"")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(OCULTAR)'!$Q$3:$S$135,3,0),"")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(OCULTAR)'!$Q$3:$S$135,3,0),"")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(OCULTAR)'!$Q$3:$S$135,3,0),"")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(OCULTAR)'!$Q$3:$S$135,3,0),"")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(OCULTAR)'!$Q$3:$S$135,3,0),"")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(OCULTAR)'!$Q$3:$S$135,3,0),"")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(OCULTAR)'!$Q$3:$S$135,3,0),"")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(OCULTAR)'!$Q$3:$S$135,3,0),"")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(OCULTAR)'!$Q$3:$S$135,3,0),"")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(OCULTAR)'!$Q$3:$S$135,3,0),"")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(OCULTAR)'!$Q$3:$S$135,3,0),"")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(OCULTAR)'!$Q$3:$S$135,3,0),"")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(OCULTAR)'!$Q$3:$S$135,3,0),"")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(OCULTAR)'!$Q$3:$S$135,3,0),"")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(OCULTAR)'!$Q$3:$S$135,3,0),"")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(OCULTAR)'!$Q$3:$S$135,3,0),"")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(OCULTAR)'!$Q$3:$S$135,3,0),"")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(OCULTAR)'!$Q$3:$S$135,3,0),"")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(OCULTAR)'!$Q$3:$S$135,3,0),"")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(OCULTAR)'!$Q$3:$S$135,3,0),"")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(OCULTAR)'!$Q$3:$S$135,3,0),"")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(OCULTAR)'!$Q$3:$S$135,3,0),"")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(OCULTAR)'!$Q$3:$S$135,3,0),"")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(OCULTAR)'!$Q$3:$S$135,3,0),"")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(OCULTAR)'!$Q$3:$S$135,3,0),"")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(OCULTAR)'!$Q$3:$S$135,3,0),"")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(OCULTAR)'!$Q$3:$S$135,3,0),"")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(OCULTAR)'!$Q$3:$S$135,3,0),"")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(OCULTAR)'!$Q$3:$S$135,3,0),"")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(OCULTAR)'!$Q$3:$S$135,3,0),"")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(OCULTAR)'!$Q$3:$S$135,3,0),"")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(OCULTAR)'!$Q$3:$S$135,3,0),"")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(OCULTAR)'!$Q$3:$S$135,3,0),"")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(OCULTAR)'!$Q$3:$S$135,3,0),"")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(OCULTAR)'!$Q$3:$S$135,3,0),"")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(OCULTAR)'!$Q$3:$S$135,3,0),"")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(OCULTAR)'!$Q$3:$S$135,3,0),"")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(OCULTAR)'!$Q$3:$S$135,3,0),"")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(OCULTAR)'!$Q$3:$S$135,3,0),"")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(OCULTAR)'!$Q$3:$S$135,3,0),"")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(OCULTAR)'!$Q$3:$S$135,3,0),"")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(OCULTAR)'!$Q$3:$S$135,3,0),"")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(OCULTAR)'!$Q$3:$S$135,3,0),"")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(OCULTAR)'!$Q$3:$S$135,3,0),"")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(OCULTAR)'!$Q$3:$S$135,3,0),"")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(OCULTAR)'!$Q$3:$S$135,3,0),"")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(OCULTAR)'!$Q$3:$S$135,3,0),"")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(OCULTAR)'!$Q$3:$S$135,3,0),"")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(OCULTAR)'!$Q$3:$S$135,3,0),"")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(OCULTAR)'!$Q$3:$S$135,3,0),"")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(OCULTAR)'!$Q$3:$S$135,3,0),"")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(OCULTAR)'!$Q$3:$S$135,3,0),"")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(OCULTAR)'!$Q$3:$S$135,3,0),"")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(OCULTAR)'!$Q$3:$S$135,3,0),"")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(OCULTAR)'!$Q$3:$S$135,3,0),"")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(OCULTAR)'!$Q$3:$S$135,3,0),"")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(OCULTAR)'!$Q$3:$S$135,3,0),"")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(OCULTAR)'!$Q$3:$S$135,3,0),"")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(OCULTAR)'!$Q$3:$S$135,3,0),"")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(OCULTAR)'!$Q$3:$S$135,3,0),"")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(OCULTAR)'!$Q$3:$S$135,3,0),"")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(OCULTAR)'!$Q$3:$S$135,3,0),"")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(OCULTAR)'!$Q$3:$S$135,3,0),"")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(OCULTAR)'!$Q$3:$S$135,3,0),"")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(OCULTAR)'!$Q$3:$S$135,3,0),"")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(OCULTAR)'!$Q$3:$S$135,3,0),"")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(OCULTAR)'!$Q$3:$S$135,3,0),"")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(OCULTAR)'!$Q$3:$S$135,3,0),"")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(OCULTAR)'!$Q$3:$S$135,3,0),"")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(OCULTAR)'!$Q$3:$S$135,3,0),"")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(OCULTAR)'!$Q$3:$S$135,3,0),"")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(OCULTAR)'!$Q$3:$S$135,3,0),"")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(OCULTAR)'!$Q$3:$S$135,3,0),"")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(OCULTAR)'!$Q$3:$S$135,3,0),"")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(OCULTAR)'!$Q$3:$S$135,3,0),"")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(OCULTAR)'!$Q$3:$S$135,3,0),"")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(OCULTAR)'!$Q$3:$S$135,3,0),"")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(OCULTAR)'!$Q$3:$S$135,3,0),"")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(OCULTAR)'!$Q$3:$S$135,3,0),"")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(OCULTAR)'!$Q$3:$S$135,3,0),"")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(OCULTAR)'!$Q$3:$S$135,3,0),"")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(OCULTAR)'!$Q$3:$S$135,3,0),"")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(OCULTAR)'!$Q$3:$S$135,3,0),"")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(OCULTAR)'!$Q$3:$S$135,3,0),"")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(OCULTAR)'!$Q$3:$S$135,3,0),"")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(OCULTAR)'!$Q$3:$S$135,3,0),"")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(OCULTAR)'!$Q$3:$S$135,3,0),"")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(OCULTAR)'!$Q$3:$S$135,3,0),"")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(OCULTAR)'!$Q$3:$S$135,3,0),"")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(OCULTAR)'!$Q$3:$S$135,3,0),"")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(OCULTAR)'!$Q$3:$S$135,3,0),"")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(OCULTAR)'!$Q$3:$S$135,3,0),"")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(OCULTAR)'!$Q$3:$S$135,3,0),"")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(OCULTAR)'!$Q$3:$S$135,3,0),"")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(OCULTAR)'!$Q$3:$S$135,3,0),"")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(OCULTAR)'!$Q$3:$S$135,3,0),"")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(OCULTAR)'!$Q$3:$S$135,3,0),"")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(OCULTAR)'!$Q$3:$S$135,3,0),"")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(OCULTAR)'!$Q$3:$S$135,3,0),"")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(OCULTAR)'!$Q$3:$S$135,3,0),"")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(OCULTAR)'!$Q$3:$S$135,3,0),"")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(OCULTAR)'!$Q$3:$S$135,3,0),"")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(OCULTAR)'!$Q$3:$S$135,3,0),"")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(OCULTAR)'!$Q$3:$S$135,3,0),"")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(OCULTAR)'!$Q$3:$S$135,3,0),"")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(OCULTAR)'!$Q$3:$S$135,3,0),"")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(OCULTAR)'!$Q$3:$S$135,3,0),"")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(OCULTAR)'!$Q$3:$S$135,3,0),"")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(OCULTAR)'!$Q$3:$S$135,3,0),"")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(OCULTAR)'!$Q$3:$S$135,3,0),"")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(OCULTAR)'!$Q$3:$S$135,3,0),"")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(OCULTAR)'!$Q$3:$S$135,3,0),"")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(OCULTAR)'!$Q$3:$S$135,3,0),"")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(OCULTAR)'!$Q$3:$S$135,3,0),"")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(OCULTAR)'!$Q$3:$S$135,3,0),"")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(OCULTAR)'!$Q$3:$S$135,3,0),"")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(OCULTAR)'!$Q$3:$S$135,3,0),"")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(OCULTAR)'!$Q$3:$S$135,3,0),"")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(OCULTAR)'!$Q$3:$S$135,3,0),"")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(OCULTAR)'!$Q$3:$S$135,3,0),"")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(OCULTAR)'!$Q$3:$S$135,3,0),"")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(OCULTAR)'!$Q$3:$S$135,3,0),"")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(OCULTAR)'!$Q$3:$S$135,3,0),"")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(OCULTAR)'!$Q$3:$S$135,3,0),"")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(OCULTAR)'!$Q$3:$S$135,3,0),"")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(OCULTAR)'!$Q$3:$S$135,3,0),"")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(OCULTAR)'!$Q$3:$S$135,3,0),"")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(OCULTAR)'!$Q$3:$S$135,3,0),"")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(OCULTAR)'!$Q$3:$S$135,3,0),"")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(OCULTAR)'!$Q$3:$S$135,3,0),"")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(OCULTAR)'!$Q$3:$S$135,3,0),"")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(OCULTAR)'!$Q$3:$S$135,3,0),"")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(OCULTAR)'!$Q$3:$S$135,3,0),"")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(OCULTAR)'!$Q$3:$S$135,3,0),"")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(OCULTAR)'!$Q$3:$S$135,3,0),"")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(OCULTAR)'!$Q$3:$S$135,3,0),"")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(OCULTAR)'!$Q$3:$S$135,3,0),"")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(OCULTAR)'!$Q$3:$S$135,3,0),"")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(OCULTAR)'!$Q$3:$S$135,3,0),"")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(OCULTAR)'!$Q$3:$S$135,3,0),"")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(OCULTAR)'!$Q$3:$S$135,3,0),"")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(OCULTAR)'!$Q$3:$S$135,3,0),"")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(OCULTAR)'!$Q$3:$S$135,3,0),"")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(OCULTAR)'!$Q$3:$S$135,3,0),"")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(OCULTAR)'!$Q$3:$S$135,3,0),"")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(OCULTAR)'!$Q$3:$S$135,3,0),"")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(OCULTAR)'!$Q$3:$S$135,3,0),"")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(OCULTAR)'!$Q$3:$S$135,3,0),"")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(OCULTAR)'!$Q$3:$S$135,3,0),"")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(OCULTAR)'!$Q$3:$S$135,3,0),"")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(OCULTAR)'!$Q$3:$S$135,3,0),"")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(OCULTAR)'!$Q$3:$S$135,3,0),"")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(OCULTAR)'!$Q$3:$S$135,3,0),"")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(OCULTAR)'!$Q$3:$S$135,3,0),"")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(OCULTAR)'!$Q$3:$S$135,3,0),"")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(OCULTAR)'!$Q$3:$S$135,3,0),"")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(OCULTAR)'!$Q$3:$S$135,3,0),"")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(OCULTAR)'!$Q$3:$S$135,3,0),"")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(OCULTAR)'!$Q$3:$S$135,3,0),"")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(OCULTAR)'!$Q$3:$S$135,3,0),"")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(OCULTAR)'!$Q$3:$S$135,3,0),"")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(OCULTAR)'!$Q$3:$S$135,3,0),"")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(OCULTAR)'!$Q$3:$S$135,3,0),"")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(OCULTAR)'!$Q$3:$S$135,3,0),"")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(OCULTAR)'!$Q$3:$S$135,3,0),"")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(OCULTAR)'!$Q$3:$S$135,3,0),"")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(OCULTAR)'!$Q$3:$S$135,3,0),"")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(OCULTAR)'!$Q$3:$S$135,3,0),"")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(OCULTAR)'!$Q$3:$S$135,3,0),"")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(OCULTAR)'!$Q$3:$S$135,3,0),"")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(OCULTAR)'!$Q$3:$S$135,3,0),"")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(OCULTAR)'!$Q$3:$S$135,3,0),"")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(OCULTAR)'!$Q$3:$S$135,3,0),"")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(OCULTAR)'!$Q$3:$S$135,3,0),"")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(OCULTAR)'!$Q$3:$S$135,3,0),"")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(OCULTAR)'!$Q$3:$S$135,3,0),"")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(OCULTAR)'!$Q$3:$S$135,3,0),"")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(OCULTAR)'!$Q$3:$S$135,3,0),"")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(OCULTAR)'!$Q$3:$S$135,3,0),"")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(OCULTAR)'!$Q$3:$S$135,3,0),"")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(OCULTAR)'!$Q$3:$S$135,3,0),"")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(OCULTAR)'!$Q$3:$S$135,3,0),"")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(OCULTAR)'!$Q$3:$S$135,3,0),"")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(OCULTAR)'!$Q$3:$S$135,3,0),"")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(OCULTAR)'!$Q$3:$S$135,3,0),"")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(OCULTAR)'!$Q$3:$S$135,3,0),"")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(OCULTAR)'!$Q$3:$S$135,3,0),"")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(OCULTAR)'!$Q$3:$S$135,3,0),"")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(OCULTAR)'!$Q$3:$S$135,3,0),"")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(OCULTAR)'!$Q$3:$S$135,3,0),"")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(OCULTAR)'!$Q$3:$S$135,3,0),"")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(OCULTAR)'!$Q$3:$S$135,3,0),"")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(OCULTAR)'!$Q$3:$S$135,3,0),"")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(OCULTAR)'!$Q$3:$S$135,3,0),"")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(OCULTAR)'!$Q$3:$S$135,3,0),"")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(OCULTAR)'!$Q$3:$S$135,3,0),"")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(OCULTAR)'!$Q$3:$S$135,3,0),"")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(OCULTAR)'!$Q$3:$S$135,3,0),"")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(OCULTAR)'!$Q$3:$S$135,3,0),"")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(OCULTAR)'!$Q$3:$S$135,3,0),"")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(OCULTAR)'!$Q$3:$S$135,3,0),"")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(OCULTAR)'!$Q$3:$S$135,3,0),"")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(OCULTAR)'!$Q$3:$S$135,3,0),"")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(OCULTAR)'!$Q$3:$S$135,3,0),"")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(OCULTAR)'!$Q$3:$S$135,3,0),"")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(OCULTAR)'!$Q$3:$S$135,3,0),"")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(OCULTAR)'!$Q$3:$S$135,3,0),"")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(OCULTAR)'!$Q$3:$S$135,3,0),"")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(OCULTAR)'!$Q$3:$S$135,3,0),"")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(OCULTAR)'!$Q$3:$S$135,3,0),"")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(OCULTAR)'!$Q$3:$S$135,3,0),"")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(OCULTAR)'!$Q$3:$S$135,3,0),"")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(OCULTAR)'!$Q$3:$S$135,3,0),"")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(OCULTAR)'!$Q$3:$S$135,3,0),"")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(OCULTAR)'!$Q$3:$S$135,3,0),"")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(OCULTAR)'!$Q$3:$S$135,3,0),"")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(OCULTAR)'!$Q$3:$S$135,3,0),"")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(OCULTAR)'!$Q$3:$S$135,3,0),"")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(OCULTAR)'!$Q$3:$S$135,3,0),"")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(OCULTAR)'!$Q$3:$S$135,3,0),"")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(OCULTAR)'!$Q$3:$S$135,3,0),"")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(OCULTAR)'!$Q$3:$S$135,3,0),"")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(OCULTAR)'!$Q$3:$S$135,3,0),"")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(OCULTAR)'!$Q$3:$S$135,3,0),"")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(OCULTAR)'!$Q$3:$S$135,3,0),"")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(OCULTAR)'!$Q$3:$S$135,3,0),"")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(OCULTAR)'!$Q$3:$S$135,3,0),"")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(OCULTAR)'!$Q$3:$S$135,3,0),"")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(OCULTAR)'!$Q$3:$S$135,3,0),"")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(OCULTAR)'!$Q$3:$S$135,3,0),"")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(OCULTAR)'!$Q$3:$S$135,3,0),"")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(OCULTAR)'!$Q$3:$S$135,3,0),"")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(OCULTAR)'!$Q$3:$S$135,3,0),"")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(OCULTAR)'!$Q$3:$S$135,3,0),"")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(OCULTAR)'!$Q$3:$S$135,3,0),"")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(OCULTAR)'!$Q$3:$S$135,3,0),"")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(OCULTAR)'!$Q$3:$S$135,3,0),"")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(OCULTAR)'!$Q$3:$S$135,3,0),"")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(OCULTAR)'!$Q$3:$S$135,3,0),"")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(OCULTAR)'!$Q$3:$S$135,3,0),"")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(OCULTAR)'!$Q$3:$S$135,3,0),"")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(OCULTAR)'!$Q$3:$S$135,3,0),"")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(OCULTAR)'!$Q$3:$S$135,3,0),"")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(OCULTAR)'!$Q$3:$S$135,3,0),"")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(OCULTAR)'!$Q$3:$S$135,3,0),"")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(OCULTAR)'!$Q$3:$S$135,3,0),"")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(OCULTAR)'!$Q$3:$S$135,3,0),"")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(OCULTAR)'!$Q$3:$S$135,3,0),"")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(OCULTAR)'!$Q$3:$S$135,3,0),"")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(OCULTAR)'!$Q$3:$S$135,3,0),"")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(OCULTAR)'!$Q$3:$S$135,3,0),"")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(OCULTAR)'!$Q$3:$S$135,3,0),"")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(OCULTAR)'!$Q$3:$S$135,3,0),"")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(OCULTAR)'!$Q$3:$S$135,3,0),"")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(OCULTAR)'!$Q$3:$S$135,3,0),"")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(OCULTAR)'!$Q$3:$S$135,3,0),"")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(OCULTAR)'!$Q$3:$S$135,3,0),"")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(OCULTAR)'!$Q$3:$S$135,3,0),"")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(OCULTAR)'!$Q$3:$S$135,3,0),"")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(OCULTAR)'!$Q$3:$S$135,3,0),"")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(OCULTAR)'!$Q$3:$S$135,3,0),"")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(OCULTAR)'!$Q$3:$S$135,3,0),"")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(OCULTAR)'!$Q$3:$S$135,3,0),"")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(OCULTAR)'!$Q$3:$S$135,3,0),"")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(OCULTAR)'!$Q$3:$S$135,3,0),"")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(OCULTAR)'!$Q$3:$S$135,3,0),"")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(OCULTAR)'!$Q$3:$S$135,3,0),"")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(OCULTAR)'!$Q$3:$S$135,3,0),"")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(OCULTAR)'!$Q$3:$S$135,3,0),"")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(OCULTAR)'!$Q$3:$S$135,3,0),"")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(OCULTAR)'!$Q$3:$S$135,3,0),"")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(OCULTAR)'!$Q$3:$S$135,3,0),"")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(OCULTAR)'!$Q$3:$S$135,3,0),"")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(OCULTAR)'!$Q$3:$S$135,3,0),"")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(OCULTAR)'!$Q$3:$S$135,3,0),"")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(OCULTAR)'!$Q$3:$S$135,3,0),"")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(OCULTAR)'!$Q$3:$S$135,3,0),"")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(OCULTAR)'!$Q$3:$S$135,3,0),"")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(OCULTAR)'!$Q$3:$S$135,3,0),"")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(OCULTAR)'!$Q$3:$S$135,3,0),"")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(OCULTAR)'!$Q$3:$S$135,3,0),"")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(OCULTAR)'!$Q$3:$S$135,3,0),"")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(OCULTAR)'!$Q$3:$S$135,3,0),"")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(OCULTAR)'!$Q$3:$S$135,3,0),"")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(OCULTAR)'!$Q$3:$S$135,3,0),"")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(OCULTAR)'!$Q$3:$S$135,3,0),"")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(OCULTAR)'!$Q$3:$S$135,3,0),"")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(OCULTAR)'!$Q$3:$S$135,3,0),"")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(OCULTAR)'!$Q$3:$S$135,3,0),"")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(OCULTAR)'!$Q$3:$S$135,3,0),"")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(OCULTAR)'!$Q$3:$S$135,3,0),"")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(OCULTAR)'!$Q$3:$S$135,3,0),"")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(OCULTAR)'!$Q$3:$S$135,3,0),"")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(OCULTAR)'!$Q$3:$S$135,3,0),"")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(OCULTAR)'!$Q$3:$S$135,3,0),"")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(OCULTAR)'!$Q$3:$S$135,3,0),"")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(OCULTAR)'!$Q$3:$S$135,3,0),"")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(OCULTAR)'!$Q$3:$S$135,3,0),"")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(OCULTAR)'!$Q$3:$S$135,3,0),"")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(OCULTAR)'!$Q$3:$S$135,3,0),"")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(OCULTAR)'!$Q$3:$S$135,3,0),"")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(OCULTAR)'!$Q$3:$S$135,3,0),"")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(OCULTAR)'!$Q$3:$S$135,3,0),"")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(OCULTAR)'!$Q$3:$S$135,3,0),"")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(OCULTAR)'!$Q$3:$S$135,3,0),"")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(OCULTAR)'!$Q$3:$S$135,3,0),"")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(OCULTAR)'!$Q$3:$S$135,3,0),"")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(OCULTAR)'!$Q$3:$S$135,3,0),"")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(OCULTAR)'!$Q$3:$S$135,3,0),"")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(OCULTAR)'!$Q$3:$S$135,3,0),"")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(OCULTAR)'!$Q$3:$S$135,3,0),"")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(OCULTAR)'!$Q$3:$S$135,3,0),"")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(OCULTAR)'!$Q$3:$S$135,3,0),"")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(OCULTAR)'!$Q$3:$S$135,3,0),"")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(OCULTAR)'!$Q$3:$S$135,3,0),"")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(OCULTAR)'!$Q$3:$S$135,3,0),"")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(OCULTAR)'!$Q$3:$S$135,3,0),"")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(OCULTAR)'!$Q$3:$S$135,3,0),"")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(OCULTAR)'!$Q$3:$S$135,3,0),"")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(OCULTAR)'!$Q$3:$S$135,3,0),"")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(OCULTAR)'!$Q$3:$S$135,3,0),"")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(OCULTAR)'!$Q$3:$S$135,3,0),"")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(OCULTAR)'!$Q$3:$S$135,3,0),"")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(OCULTAR)'!$Q$3:$S$135,3,0),"")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(OCULTAR)'!$Q$3:$S$135,3,0),"")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(OCULTAR)'!$Q$3:$S$135,3,0),"")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(OCULTAR)'!$Q$3:$S$135,3,0),"")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(OCULTAR)'!$Q$3:$S$135,3,0),"")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(OCULTAR)'!$Q$3:$S$135,3,0),"")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(OCULTAR)'!$Q$3:$S$135,3,0),"")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(OCULTAR)'!$Q$3:$S$135,3,0),"")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(OCULTAR)'!$Q$3:$S$135,3,0),"")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(OCULTAR)'!$Q$3:$S$135,3,0),"")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(OCULTAR)'!$Q$3:$S$135,3,0),"")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(OCULTAR)'!$Q$3:$S$135,3,0),"")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(OCULTAR)'!$Q$3:$S$135,3,0),"")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(OCULTAR)'!$Q$3:$S$135,3,0),"")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(OCULTAR)'!$Q$3:$S$135,3,0),"")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(OCULTAR)'!$Q$3:$S$135,3,0),"")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(OCULTAR)'!$Q$3:$S$135,3,0),"")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(OCULTAR)'!$Q$3:$S$135,3,0),"")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(OCULTAR)'!$Q$3:$S$135,3,0),"")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(OCULTAR)'!$Q$3:$S$135,3,0),"")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(OCULTAR)'!$Q$3:$S$135,3,0),"")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(OCULTAR)'!$Q$3:$S$135,3,0),"")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(OCULTAR)'!$Q$3:$S$135,3,0),"")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(OCULTAR)'!$Q$3:$S$135,3,0),"")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(OCULTAR)'!$Q$3:$S$135,3,0),"")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(OCULTAR)'!$Q$3:$S$135,3,0),"")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(OCULTAR)'!$Q$3:$S$135,3,0),"")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(OCULTAR)'!$Q$3:$S$135,3,0),"")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(OCULTAR)'!$Q$3:$S$135,3,0),"")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(OCULTAR)'!$Q$3:$S$135,3,0),"")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(OCULTAR)'!$Q$3:$S$135,3,0),"")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(OCULTAR)'!$Q$3:$S$135,3,0),"")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(OCULTAR)'!$Q$3:$S$135,3,0),"")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(OCULTAR)'!$Q$3:$S$135,3,0),"")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(OCULTAR)'!$Q$3:$S$135,3,0),"")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(OCULTAR)'!$Q$3:$S$135,3,0),"")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(OCULTAR)'!$Q$3:$S$135,3,0),"")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(OCULTAR)'!$Q$3:$S$135,3,0),"")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(OCULTAR)'!$Q$3:$S$135,3,0),"")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(OCULTAR)'!$Q$3:$S$135,3,0),"")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(OCULTAR)'!$Q$3:$S$135,3,0),"")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(OCULTAR)'!$Q$3:$S$135,3,0),"")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(OCULTAR)'!$Q$3:$S$135,3,0),"")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(OCULTAR)'!$Q$3:$S$135,3,0),"")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(OCULTAR)'!$Q$3:$S$135,3,0),"")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(OCULTAR)'!$Q$3:$S$135,3,0),"")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(OCULTAR)'!$Q$3:$S$135,3,0),"")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(OCULTAR)'!$Q$3:$S$135,3,0),"")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(OCULTAR)'!$Q$3:$S$135,3,0),"")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(OCULTAR)'!$Q$3:$S$135,3,0),"")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(OCULTAR)'!$Q$3:$S$135,3,0),"")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(OCULTAR)'!$Q$3:$S$135,3,0),"")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(OCULTAR)'!$Q$3:$S$135,3,0),"")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(OCULTAR)'!$Q$3:$S$135,3,0),"")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(OCULTAR)'!$Q$3:$S$135,3,0),"")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(OCULTAR)'!$Q$3:$S$135,3,0),"")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(OCULTAR)'!$Q$3:$S$135,3,0),"")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(OCULTAR)'!$Q$3:$S$135,3,0),"")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(OCULTAR)'!$Q$3:$S$135,3,0),"")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(OCULTAR)'!$Q$3:$S$135,3,0),"")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(OCULTAR)'!$Q$3:$S$135,3,0),"")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(OCULTAR)'!$Q$3:$S$135,3,0),"")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(OCULTAR)'!$Q$3:$S$135,3,0),"")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(OCULTAR)'!$Q$3:$S$135,3,0),"")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(OCULTAR)'!$Q$3:$S$135,3,0),"")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(OCULTAR)'!$Q$3:$S$135,3,0),"")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(OCULTAR)'!$Q$3:$S$135,3,0),"")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(OCULTAR)'!$Q$3:$S$135,3,0),"")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(OCULTAR)'!$Q$3:$S$135,3,0),"")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(OCULTAR)'!$Q$3:$S$135,3,0),"")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(OCULTAR)'!$Q$3:$S$135,3,0),"")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(OCULTAR)'!$Q$3:$S$135,3,0),"")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(OCULTAR)'!$Q$3:$S$135,3,0),"")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(OCULTAR)'!$Q$3:$S$135,3,0),"")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(OCULTAR)'!$Q$3:$S$135,3,0),"")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(OCULTAR)'!$Q$3:$S$135,3,0),"")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(OCULTAR)'!$Q$3:$S$135,3,0),"")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(OCULTAR)'!$Q$3:$S$135,3,0),"")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(OCULTAR)'!$Q$3:$S$135,3,0),"")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(OCULTAR)'!$Q$3:$S$135,3,0),"")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(OCULTAR)'!$Q$3:$S$135,3,0),"")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(OCULTAR)'!$Q$3:$S$135,3,0),"")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(OCULTAR)'!$Q$3:$S$135,3,0),"")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(OCULTAR)'!$Q$3:$S$135,3,0),"")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(OCULTAR)'!$Q$3:$S$135,3,0),"")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(OCULTAR)'!$Q$3:$S$135,3,0),"")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(OCULTAR)'!$Q$3:$S$135,3,0),"")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(OCULTAR)'!$Q$3:$S$135,3,0),"")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(OCULTAR)'!$Q$3:$S$135,3,0),"")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(OCULTAR)'!$Q$3:$S$135,3,0),"")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(OCULTAR)'!$Q$3:$S$135,3,0),"")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(OCULTAR)'!$Q$3:$S$135,3,0),"")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(OCULTAR)'!$Q$3:$S$135,3,0),"")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(OCULTAR)'!$Q$3:$S$135,3,0),"")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(OCULTAR)'!$Q$3:$S$135,3,0),"")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(OCULTAR)'!$Q$3:$S$135,3,0),"")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(OCULTAR)'!$Q$3:$S$135,3,0),"")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(OCULTAR)'!$Q$3:$S$135,3,0),"")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(OCULTAR)'!$Q$3:$S$135,3,0),"")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(OCULTAR)'!$Q$3:$S$135,3,0),"")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(OCULTAR)'!$Q$3:$S$135,3,0),"")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(OCULTAR)'!$Q$3:$S$135,3,0),"")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(OCULTAR)'!$Q$3:$S$135,3,0),"")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(OCULTAR)'!$Q$3:$S$135,3,0),"")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(OCULTAR)'!$Q$3:$S$135,3,0),"")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(OCULTAR)'!$Q$3:$S$135,3,0),"")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(OCULTAR)'!$Q$3:$S$135,3,0),"")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(OCULTAR)'!$Q$3:$S$135,3,0),"")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(OCULTAR)'!$Q$3:$S$135,3,0),"")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(OCULTAR)'!$Q$3:$S$135,3,0),"")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(OCULTAR)'!$Q$3:$S$135,3,0),"")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(OCULTAR)'!$Q$3:$S$135,3,0),"")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(OCULTAR)'!$Q$3:$S$135,3,0),"")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(OCULTAR)'!$Q$3:$S$135,3,0),"")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(OCULTAR)'!$Q$3:$S$135,3,0),"")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(OCULTAR)'!$Q$3:$S$135,3,0),"")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(OCULTAR)'!$Q$3:$S$135,3,0),"")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(OCULTAR)'!$Q$3:$S$135,3,0),"")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(OCULTAR)'!$Q$3:$S$135,3,0),"")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(OCULTAR)'!$Q$3:$S$135,3,0),"")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(OCULTAR)'!$Q$3:$S$135,3,0),"")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(OCULTAR)'!$Q$3:$S$135,3,0),"")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(OCULTAR)'!$Q$3:$S$135,3,0),"")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(OCULTAR)'!$Q$3:$S$135,3,0),"")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(OCULTAR)'!$Q$3:$S$135,3,0),"")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(OCULTAR)'!$Q$3:$S$135,3,0),"")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(OCULTAR)'!$Q$3:$S$135,3,0),"")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(OCULTAR)'!$Q$3:$S$135,3,0),"")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(OCULTAR)'!$Q$3:$S$135,3,0),"")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(OCULTAR)'!$Q$3:$S$135,3,0),"")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(OCULTAR)'!$Q$3:$S$135,3,0),"")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(OCULTAR)'!$Q$3:$S$135,3,0),"")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(OCULTAR)'!$Q$3:$S$135,3,0),"")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(OCULTAR)'!$Q$3:$S$135,3,0),"")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(OCULTAR)'!$Q$3:$S$135,3,0),"")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(OCULTAR)'!$Q$3:$S$135,3,0),"")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(OCULTAR)'!$Q$3:$S$135,3,0),"")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(OCULTAR)'!$Q$3:$S$135,3,0),"")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(OCULTAR)'!$Q$3:$S$135,3,0),"")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(OCULTAR)'!$Q$3:$S$135,3,0),"")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(OCULTAR)'!$Q$3:$S$135,3,0),"")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(OCULTAR)'!$Q$3:$S$135,3,0),"")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(OCULTAR)'!$Q$3:$S$135,3,0),"")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(OCULTAR)'!$Q$3:$S$135,3,0),"")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(OCULTAR)'!$Q$3:$S$135,3,0),"")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(OCULTAR)'!$Q$3:$S$135,3,0),"")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(OCULTAR)'!$Q$3:$S$135,3,0),"")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(OCULTAR)'!$Q$3:$S$135,3,0),"")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(OCULTAR)'!$Q$3:$S$135,3,0),"")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(OCULTAR)'!$Q$3:$S$135,3,0),"")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(OCULTAR)'!$Q$3:$S$135,3,0),"")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(OCULTAR)'!$Q$3:$S$135,3,0),"")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(OCULTAR)'!$Q$3:$S$135,3,0),"")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(OCULTAR)'!$Q$3:$S$135,3,0),"")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(OCULTAR)'!$Q$3:$S$135,3,0),"")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(OCULTAR)'!$Q$3:$S$135,3,0),"")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(OCULTAR)'!$Q$3:$S$135,3,0),"")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(OCULTAR)'!$Q$3:$S$135,3,0),"")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(OCULTAR)'!$Q$3:$S$135,3,0),"")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(OCULTAR)'!$Q$3:$S$135,3,0),"")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(OCULTAR)'!$Q$3:$S$135,3,0),"")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(OCULTAR)'!$Q$3:$S$135,3,0),"")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(OCULTAR)'!$Q$3:$S$135,3,0),"")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(OCULTAR)'!$Q$3:$S$135,3,0),"")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(OCULTAR)'!$Q$3:$S$135,3,0),"")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(OCULTAR)'!$Q$3:$S$135,3,0),"")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(OCULTAR)'!$Q$3:$S$135,3,0),"")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(OCULTAR)'!$Q$3:$S$135,3,0),"")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(OCULTAR)'!$Q$3:$S$135,3,0),"")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(OCULTAR)'!$Q$3:$S$135,3,0),"")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(OCULTAR)'!$Q$3:$S$135,3,0),"")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(OCULTAR)'!$Q$3:$S$135,3,0),"")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(OCULTAR)'!$Q$3:$S$135,3,0),"")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(OCULTAR)'!$Q$3:$S$135,3,0),"")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(OCULTAR)'!$Q$3:$S$135,3,0),"")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(OCULTAR)'!$Q$3:$S$135,3,0),"")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(OCULTAR)'!$Q$3:$S$135,3,0),"")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(OCULTAR)'!$Q$3:$S$135,3,0),"")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(OCULTAR)'!$Q$3:$S$135,3,0),"")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(OCULTAR)'!$Q$3:$S$135,3,0),"")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(OCULTAR)'!$Q$3:$S$135,3,0),"")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(OCULTAR)'!$Q$3:$S$135,3,0),"")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(OCULTAR)'!$Q$3:$S$135,3,0),"")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(OCULTAR)'!$Q$3:$S$135,3,0),"")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(OCULTAR)'!$Q$3:$S$135,3,0),"")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(OCULTAR)'!$Q$3:$S$135,3,0),"")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(OCULTAR)'!$Q$3:$S$135,3,0),"")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(OCULTAR)'!$Q$3:$S$135,3,0),"")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(OCULTAR)'!$Q$3:$S$135,3,0),"")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(OCULTAR)'!$Q$3:$S$135,3,0),"")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(OCULTAR)'!$Q$3:$S$135,3,0),"")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(OCULTAR)'!$Q$3:$S$135,3,0),"")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(OCULTAR)'!$Q$3:$S$135,3,0),"")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(OCULTAR)'!$Q$3:$S$135,3,0),"")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(OCULTAR)'!$Q$3:$S$135,3,0),"")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(OCULTAR)'!$Q$3:$S$135,3,0),"")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(OCULTAR)'!$Q$3:$S$135,3,0),"")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(OCULTAR)'!$Q$3:$S$135,3,0),"")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(OCULTAR)'!$Q$3:$S$135,3,0),"")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(OCULTAR)'!$Q$3:$S$135,3,0),"")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(OCULTAR)'!$Q$3:$S$135,3,0),"")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(OCULTAR)'!$Q$3:$S$135,3,0),"")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(OCULTAR)'!$Q$3:$S$135,3,0),"")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(OCULTAR)'!$Q$3:$S$135,3,0),"")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(OCULTAR)'!$Q$3:$S$135,3,0),"")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(OCULTAR)'!$Q$3:$S$135,3,0),"")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(OCULTAR)'!$Q$3:$S$135,3,0),"")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(OCULTAR)'!$Q$3:$S$135,3,0),"")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(OCULTAR)'!$Q$3:$S$135,3,0),"")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(OCULTAR)'!$Q$3:$S$135,3,0),"")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(OCULTAR)'!$Q$3:$S$135,3,0),"")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(OCULTAR)'!$Q$3:$S$135,3,0),"")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(OCULTAR)'!$Q$3:$S$135,3,0),"")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(OCULTAR)'!$Q$3:$S$135,3,0),"")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(OCULTAR)'!$Q$3:$S$135,3,0),"")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(OCULTAR)'!$Q$3:$S$135,3,0),"")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(OCULTAR)'!$Q$3:$S$135,3,0),"")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(OCULTAR)'!$Q$3:$S$135,3,0),"")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(OCULTAR)'!$Q$3:$S$135,3,0),"")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(OCULTAR)'!$Q$3:$S$135,3,0),"")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(OCULTAR)'!$Q$3:$S$135,3,0),"")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(OCULTAR)'!$Q$3:$S$135,3,0),"")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(OCULTAR)'!$Q$3:$S$135,3,0),"")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(OCULTAR)'!$Q$3:$S$135,3,0),"")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(OCULTAR)'!$Q$3:$S$135,3,0),"")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(OCULTAR)'!$Q$3:$S$135,3,0),"")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(OCULTAR)'!$Q$3:$S$135,3,0),"")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(OCULTAR)'!$Q$3:$S$135,3,0),"")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(OCULTAR)'!$Q$3:$S$135,3,0),"")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(OCULTAR)'!$Q$3:$S$135,3,0),"")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(OCULTAR)'!$Q$3:$S$135,3,0),"")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(OCULTAR)'!$Q$3:$S$135,3,0),"")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(OCULTAR)'!$Q$3:$S$135,3,0),"")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(OCULTAR)'!$Q$3:$S$135,3,0),"")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(OCULTAR)'!$Q$3:$S$135,3,0),"")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(OCULTAR)'!$Q$3:$S$135,3,0),"")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(OCULTAR)'!$Q$3:$S$135,3,0),"")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(OCULTAR)'!$Q$3:$S$135,3,0),"")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(OCULTAR)'!$Q$3:$S$135,3,0),"")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(OCULTAR)'!$Q$3:$S$135,3,0),"")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(OCULTAR)'!$Q$3:$S$135,3,0),"")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(OCULTAR)'!$Q$3:$S$135,3,0),"")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(OCULTAR)'!$Q$3:$S$135,3,0),"")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(OCULTAR)'!$Q$3:$S$135,3,0),"")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(OCULTAR)'!$Q$3:$S$135,3,0),"")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(OCULTAR)'!$Q$3:$S$135,3,0),"")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(OCULTAR)'!$Q$3:$S$135,3,0),"")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(OCULTAR)'!$Q$3:$S$135,3,0),"")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(OCULTAR)'!$Q$3:$S$135,3,0),"")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(OCULTAR)'!$Q$3:$S$135,3,0),"")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(OCULTAR)'!$Q$3:$S$135,3,0),"")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(OCULTAR)'!$Q$3:$S$135,3,0),"")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(OCULTAR)'!$Q$3:$S$135,3,0),"")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(OCULTAR)'!$Q$3:$S$135,3,0),"")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(OCULTAR)'!$Q$3:$S$135,3,0),"")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(OCULTAR)'!$Q$3:$S$135,3,0),"")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(OCULTAR)'!$Q$3:$S$135,3,0),"")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(OCULTAR)'!$Q$3:$S$135,3,0),"")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(OCULTAR)'!$Q$3:$S$135,3,0),"")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(OCULTAR)'!$Q$3:$S$135,3,0),"")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(OCULTAR)'!$Q$3:$S$135,3,0),"")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(OCULTAR)'!$Q$3:$S$135,3,0),"")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(OCULTAR)'!$Q$3:$S$135,3,0),"")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(OCULTAR)'!$Q$3:$S$135,3,0),"")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(OCULTAR)'!$Q$3:$S$135,3,0),"")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(OCULTAR)'!$Q$3:$S$135,3,0),"")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(OCULTAR)'!$Q$3:$S$135,3,0),"")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(OCULTAR)'!$Q$3:$S$135,3,0),"")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(OCULTAR)'!$Q$3:$S$135,3,0),"")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(OCULTAR)'!$Q$3:$S$135,3,0),"")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(OCULTAR)'!$Q$3:$S$135,3,0),"")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(OCULTAR)'!$Q$3:$S$135,3,0),"")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(OCULTAR)'!$Q$3:$S$135,3,0),"")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(OCULTAR)'!$Q$3:$S$135,3,0),"")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(OCULTAR)'!$Q$3:$S$135,3,0),"")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(OCULTAR)'!$Q$3:$S$135,3,0),"")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(OCULTAR)'!$Q$3:$S$135,3,0),"")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(OCULTAR)'!$Q$3:$S$135,3,0),"")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(OCULTAR)'!$Q$3:$S$135,3,0),"")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(OCULTAR)'!$Q$3:$S$135,3,0),"")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FAEA34B2-6F75-4FA9-A472-1C0E07305D98}">
      <formula1>UNIDADES_OSS</formula1>
    </dataValidation>
  </dataValidations>
  <hyperlinks>
    <hyperlink ref="I3" r:id="rId1" xr:uid="{877C73D4-BBC4-45B7-8DB5-E78626354F7C}"/>
    <hyperlink ref="I4" r:id="rId2" xr:uid="{9CC3BEBA-E38B-41E6-8875-FF4587B60352}"/>
    <hyperlink ref="I5" r:id="rId3" xr:uid="{0FBB9AF4-9A4C-47CF-9C60-38BA1025FCAE}"/>
    <hyperlink ref="I6" r:id="rId4" xr:uid="{DE41BF20-C6BB-4591-ADE9-4E121C09EE16}"/>
    <hyperlink ref="I7" r:id="rId5" xr:uid="{B1007567-5472-49A0-AB95-56AFCE6CD38B}"/>
    <hyperlink ref="I8" r:id="rId6" xr:uid="{FAC64548-A610-4C06-89C6-4FD965444AA3}"/>
    <hyperlink ref="I9" r:id="rId7" xr:uid="{43891937-DC20-4B22-8D9E-A017537C59E8}"/>
    <hyperlink ref="I10" r:id="rId8" xr:uid="{7E694250-3966-4E70-B0A3-DEC689265312}"/>
    <hyperlink ref="I11" r:id="rId9" xr:uid="{7DEC1FA1-7ED5-495C-8FB0-5BE69DEC4103}"/>
    <hyperlink ref="I12" r:id="rId10" xr:uid="{4ABD18D3-0A16-4088-B70A-F94057491B50}"/>
    <hyperlink ref="I13" r:id="rId11" xr:uid="{24D7EE06-FF88-4E2F-83B3-AF2892F06625}"/>
    <hyperlink ref="I14" r:id="rId12" xr:uid="{0C221F24-42C1-499D-A828-C5C4F8D4E3A9}"/>
    <hyperlink ref="I15" r:id="rId13" xr:uid="{35055457-D047-46AD-9C62-9149868A784E}"/>
    <hyperlink ref="I17" r:id="rId14" xr:uid="{38C993F3-45F2-4192-B2AB-005702B207C3}"/>
    <hyperlink ref="I16" r:id="rId15" xr:uid="{29D3C2C8-751D-433A-B2B4-FCCE62E0C9E6}"/>
    <hyperlink ref="I18" r:id="rId16" xr:uid="{E7A441EA-896F-479E-8B59-BD1327EA9E40}"/>
    <hyperlink ref="I19" r:id="rId17" xr:uid="{AED39116-99EF-4EC4-B415-022B1F72687F}"/>
    <hyperlink ref="I20" r:id="rId18" xr:uid="{9DADC185-C44A-4D6E-895A-8EF6D3C7007C}"/>
    <hyperlink ref="I23" r:id="rId19" xr:uid="{A478513F-2E87-47ED-AE18-96A448B3C752}"/>
    <hyperlink ref="I24" r:id="rId20" xr:uid="{6ADABE68-E247-44E8-8568-63F292F0C498}"/>
    <hyperlink ref="I25" r:id="rId21" xr:uid="{F8251C43-0609-4DE5-B124-D259DD028D72}"/>
    <hyperlink ref="I26" r:id="rId22" xr:uid="{83D1DD89-FEB2-4482-B097-275F05DE0463}"/>
    <hyperlink ref="I27" r:id="rId23" xr:uid="{1D791380-82E8-4963-B6AF-98A52EA7AD39}"/>
    <hyperlink ref="I28" r:id="rId24" xr:uid="{C7291A02-606F-47BA-BDE5-AF2ECC02D387}"/>
    <hyperlink ref="I29" r:id="rId25" xr:uid="{A204F405-0DC7-4383-B5FE-F165114A0F6D}"/>
    <hyperlink ref="I30" r:id="rId26" xr:uid="{E989A300-4204-4CE5-AABD-45019764A88A}"/>
    <hyperlink ref="I32" r:id="rId27" xr:uid="{A6882651-3B07-4E51-8398-1B828A50F911}"/>
    <hyperlink ref="I33" r:id="rId28" xr:uid="{652F2785-06DC-4D68-BC6B-C89D9D00D097}"/>
    <hyperlink ref="I34" r:id="rId29" xr:uid="{CB685426-BA8F-434E-B5A1-0688EBC9B655}"/>
    <hyperlink ref="I37" r:id="rId30" xr:uid="{3EE3756D-3412-43DC-9AC4-F7F7381365EA}"/>
    <hyperlink ref="I39" r:id="rId31" xr:uid="{F078676A-59E5-4530-8D9B-2B602CE12BAA}"/>
    <hyperlink ref="I40" r:id="rId32" xr:uid="{C8641D23-CEBD-41FF-A12F-DED0805DA15A}"/>
    <hyperlink ref="I42" r:id="rId33" xr:uid="{8A684123-7EE1-4191-97EE-578B8C1B5C93}"/>
    <hyperlink ref="I43" r:id="rId34" xr:uid="{1EF8A002-3EA8-4D85-8CEE-8F161AC13C18}"/>
    <hyperlink ref="I44" r:id="rId35" xr:uid="{F958AE1D-3D1A-477F-9B76-4C13892A087A}"/>
    <hyperlink ref="I45" r:id="rId36" xr:uid="{80F45BFB-E4CE-412A-8136-1FA0E4FAC350}"/>
    <hyperlink ref="I51" r:id="rId37" xr:uid="{515FB039-5117-48FA-B0DB-93720987F575}"/>
    <hyperlink ref="I52" r:id="rId38" xr:uid="{740BB6DB-A658-440D-9DD4-793E9929784E}"/>
    <hyperlink ref="I53" r:id="rId39" xr:uid="{209C6880-C888-411E-BE70-CC5405F5884A}"/>
    <hyperlink ref="I54" r:id="rId40" xr:uid="{EE9E7259-C2B4-4824-BA0A-525952380E30}"/>
    <hyperlink ref="I55" r:id="rId41" xr:uid="{44FD1D80-B9CF-4A4A-B325-8602E196C6FE}"/>
    <hyperlink ref="I57" r:id="rId42" xr:uid="{CD370C89-6E11-4900-838B-C652BEE36419}"/>
    <hyperlink ref="I58" r:id="rId43" xr:uid="{80FFA03A-1757-48C8-93E8-759E14B0B03C}"/>
    <hyperlink ref="I59" r:id="rId44" xr:uid="{6E895861-4CCE-48F8-AA6E-44529DB97F7B}"/>
    <hyperlink ref="I61" r:id="rId45" xr:uid="{6AECCDDF-C482-48E5-A046-4AEE41A38813}"/>
    <hyperlink ref="I66" r:id="rId46" xr:uid="{7C5E7005-9CBF-45D8-8EFB-CB20933FE8A7}"/>
    <hyperlink ref="I68" r:id="rId47" xr:uid="{82FDF470-315C-469E-B2CA-EAADD1BABBCD}"/>
    <hyperlink ref="I69" r:id="rId48" xr:uid="{975960DE-A77B-47E9-82FE-E252D180C278}"/>
    <hyperlink ref="I74" r:id="rId49" xr:uid="{8946FE6D-DCEC-45F5-9A13-CF59603E0F0D}"/>
    <hyperlink ref="I75" r:id="rId50" xr:uid="{50072F89-F64A-4950-BCFD-BA88D8322910}"/>
    <hyperlink ref="I79" r:id="rId51" xr:uid="{6C774B7F-A6B5-4DEB-BB71-76C779462437}"/>
    <hyperlink ref="I80" r:id="rId52" xr:uid="{F9FC3A7E-2CAF-4ABB-B8E1-691481A06C46}"/>
    <hyperlink ref="I81" r:id="rId53" xr:uid="{B55E2BDC-9CD0-4A1E-9230-33A8D615415A}"/>
    <hyperlink ref="I83" r:id="rId54" xr:uid="{845FE72E-C34A-4755-9E8C-B11BCC3785FD}"/>
    <hyperlink ref="I84" r:id="rId55" xr:uid="{6BAC7259-CFAE-44A4-BD1B-97030BCA43B3}"/>
    <hyperlink ref="I90" r:id="rId56" xr:uid="{B50104BF-0C35-43BB-B226-8B047DCDFEF9}"/>
    <hyperlink ref="I91" r:id="rId57" xr:uid="{E44CA662-4457-4594-AAC0-F74D8986D617}"/>
    <hyperlink ref="I93" r:id="rId58" xr:uid="{B23D5FF6-D094-4F2E-9A68-190AD9FA4BC0}"/>
    <hyperlink ref="I92" r:id="rId59" xr:uid="{06AF5B1A-417C-4E89-92BD-201DF6C12B37}"/>
    <hyperlink ref="I2" r:id="rId60" xr:uid="{147EAF40-1C6D-45A3-92FE-C614EEC74B43}"/>
    <hyperlink ref="I21" r:id="rId61" xr:uid="{5F680A2D-123A-4E43-9139-4EA5198D63C5}"/>
    <hyperlink ref="I22" r:id="rId62" xr:uid="{A46BC062-C966-4D8E-8A4D-6ADF5F781F22}"/>
    <hyperlink ref="I31" r:id="rId63" xr:uid="{E3F9A430-3885-437C-A94E-06ADF1B24523}"/>
    <hyperlink ref="I35" r:id="rId64" xr:uid="{A731B8DB-6C3B-4A3C-8BC8-5FBD76A79262}"/>
    <hyperlink ref="I36" r:id="rId65" xr:uid="{B0BA1A7D-B042-41FA-86B7-4871AAF72879}"/>
    <hyperlink ref="I38" r:id="rId66" xr:uid="{8D84A32A-7655-470E-927E-FCE19E8CFFF7}"/>
    <hyperlink ref="I41" r:id="rId67" xr:uid="{5480376F-CF83-40FF-88E9-852B953F77B1}"/>
    <hyperlink ref="I46" r:id="rId68" xr:uid="{849B8E4D-FA5C-469C-A2C6-842FAE3157EF}"/>
    <hyperlink ref="I47" r:id="rId69" xr:uid="{4B3B42B2-2E0F-40E6-B35C-3D29C9FEE2A9}"/>
    <hyperlink ref="I48" r:id="rId70" xr:uid="{A264BE07-3964-4109-991C-E70280709F60}"/>
    <hyperlink ref="I49" r:id="rId71" xr:uid="{1B8C5B18-55F1-46A0-BE5D-78A87D4F4286}"/>
    <hyperlink ref="I50" r:id="rId72" xr:uid="{ED5F641D-A30E-4E7E-A6C9-EC30342C5B24}"/>
    <hyperlink ref="I56" r:id="rId73" xr:uid="{F885E618-DEF5-4A6A-BE3F-64625596F382}"/>
    <hyperlink ref="I60" r:id="rId74" xr:uid="{0E4EBFC4-C735-4E9C-9589-6D0022F7D128}"/>
    <hyperlink ref="I62" r:id="rId75" xr:uid="{89874034-C68A-4626-B7A2-0449DE61D9F7}"/>
    <hyperlink ref="I63" r:id="rId76" xr:uid="{58D79CC8-690C-442A-8DA2-E397FC33945F}"/>
    <hyperlink ref="I64" r:id="rId77" xr:uid="{66ED48BF-03EF-462D-8F8A-401F2C0503A9}"/>
    <hyperlink ref="I65" r:id="rId78" xr:uid="{532FA7AC-202D-425E-AFDB-86DDDAE587D5}"/>
    <hyperlink ref="I67" r:id="rId79" xr:uid="{5394D3FE-6808-4AED-8333-D96529163BDC}"/>
    <hyperlink ref="I70" r:id="rId80" xr:uid="{3BDF1A49-C834-4DB2-960F-49F37303BE4B}"/>
    <hyperlink ref="I71" r:id="rId81" xr:uid="{4225CA26-6028-4E1B-9392-4C15DE8696DC}"/>
    <hyperlink ref="I72" r:id="rId82" xr:uid="{41A070BD-A635-4DE6-A884-A01BDA8E7BE6}"/>
    <hyperlink ref="I73" r:id="rId83" xr:uid="{C8BE2814-433B-4797-963D-DA110D56E371}"/>
    <hyperlink ref="I76" r:id="rId84" xr:uid="{6060FF53-A605-400E-8D32-E0C2AF75B636}"/>
    <hyperlink ref="I77" r:id="rId85" xr:uid="{EC88C3FA-EEF6-4A50-AB5B-4D15994FB9E5}"/>
    <hyperlink ref="I78" r:id="rId86" xr:uid="{C5432612-2654-4B60-99B0-4E27CB607583}"/>
    <hyperlink ref="I82" r:id="rId87" xr:uid="{79577ACF-29F0-4B93-82D1-B7E3204F4EB5}"/>
    <hyperlink ref="I85" r:id="rId88" xr:uid="{211D8DB6-456E-49B9-B835-0A29FC7C0617}"/>
    <hyperlink ref="I86" r:id="rId89" xr:uid="{C7513D18-F6A2-437A-87E2-36992AF9754A}"/>
    <hyperlink ref="I87" r:id="rId90" xr:uid="{E98F0D98-5D7A-4DCC-8464-4D028A479D60}"/>
    <hyperlink ref="I88" r:id="rId91" xr:uid="{E0A818AF-3996-4A2C-A6D8-C93EE255E8C9}"/>
    <hyperlink ref="I89" r:id="rId92" xr:uid="{96F79BC5-7F8E-4CDB-ACD5-A2D493B65AA8}"/>
    <hyperlink ref="I94" r:id="rId93" xr:uid="{0D13F0F9-654B-443B-91C5-7866371B2D5F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9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Marilia Brasileiro de Carvalho</dc:creator>
  <cp:lastModifiedBy>Marilia Brasileiro de Carvalho</cp:lastModifiedBy>
  <dcterms:created xsi:type="dcterms:W3CDTF">2023-01-25T22:53:42Z</dcterms:created>
  <dcterms:modified xsi:type="dcterms:W3CDTF">2023-01-25T22:54:31Z</dcterms:modified>
</cp:coreProperties>
</file>